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CE3045F-FA98-49DF-997D-41DA7DABD56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/>
  <c r="A103" i="1"/>
  <c r="T142" i="1"/>
  <c r="AM204" i="1"/>
  <c r="AK204" i="1"/>
  <c r="AI206" i="1"/>
  <c r="AJ206" i="1" s="1"/>
  <c r="AH207" i="1"/>
  <c r="H103" i="1" l="1"/>
  <c r="A104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A107" i="1" l="1"/>
  <c r="H106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D30" i="1" s="1"/>
  <c r="AK212" i="1"/>
  <c r="AM212" i="1"/>
  <c r="H111" i="1" l="1"/>
  <c r="A112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D31" i="1" s="1"/>
  <c r="AK218" i="1"/>
  <c r="AM218" i="1"/>
  <c r="A118" i="1" l="1"/>
  <c r="H117" i="1"/>
  <c r="T157" i="1"/>
  <c r="AM30" i="1"/>
  <c r="AF31" i="1"/>
  <c r="AM219" i="1"/>
  <c r="AK219" i="1"/>
  <c r="AD25" i="1"/>
  <c r="AH222" i="1"/>
  <c r="AI221" i="1"/>
  <c r="AJ221" i="1" s="1"/>
  <c r="A119" i="1" l="1"/>
  <c r="H118" i="1"/>
  <c r="T158" i="1"/>
  <c r="AM24" i="1"/>
  <c r="AF25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H124" i="1" l="1"/>
  <c r="A125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A127" i="1" l="1"/>
  <c r="H126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128" i="1" l="1"/>
  <c r="H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29" i="1" l="1"/>
  <c r="H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M28" i="1"/>
  <c r="I29" i="1"/>
  <c r="A133" i="1" l="1"/>
  <c r="H132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M35" i="1"/>
  <c r="AF36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H137" i="1" l="1"/>
  <c r="A138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M36" i="1"/>
  <c r="AF37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M37" i="1"/>
  <c r="AF38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H147" i="1" l="1"/>
  <c r="A148" i="1"/>
  <c r="L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M38" i="1"/>
  <c r="AF39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D40" i="1" s="1"/>
  <c r="H155" i="1" l="1"/>
  <c r="A156" i="1"/>
  <c r="AM39" i="1"/>
  <c r="AF40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62" i="1"/>
  <c r="Q70" i="1"/>
  <c r="Q78" i="1"/>
  <c r="Q86" i="1"/>
  <c r="Q94" i="1"/>
  <c r="Q102" i="1"/>
  <c r="Q110" i="1"/>
  <c r="Q118" i="1"/>
  <c r="Q126" i="1"/>
  <c r="Q134" i="1"/>
  <c r="Q119" i="1"/>
  <c r="Q135" i="1"/>
  <c r="Q96" i="1"/>
  <c r="Q120" i="1"/>
  <c r="Q66" i="1"/>
  <c r="Q82" i="1"/>
  <c r="Q114" i="1"/>
  <c r="Q59" i="1"/>
  <c r="Q91" i="1"/>
  <c r="Q123" i="1"/>
  <c r="Q63" i="1"/>
  <c r="Q71" i="1"/>
  <c r="Q79" i="1"/>
  <c r="Q87" i="1"/>
  <c r="Q95" i="1"/>
  <c r="Q103" i="1"/>
  <c r="Q111" i="1"/>
  <c r="Q127" i="1"/>
  <c r="Q104" i="1"/>
  <c r="Q128" i="1"/>
  <c r="Q113" i="1"/>
  <c r="Q129" i="1"/>
  <c r="Q74" i="1"/>
  <c r="Q98" i="1"/>
  <c r="Q130" i="1"/>
  <c r="Q67" i="1"/>
  <c r="Q99" i="1"/>
  <c r="Q131" i="1"/>
  <c r="Q64" i="1"/>
  <c r="Q72" i="1"/>
  <c r="Q80" i="1"/>
  <c r="Q88" i="1"/>
  <c r="Q112" i="1"/>
  <c r="Q136" i="1"/>
  <c r="Q106" i="1"/>
  <c r="Q75" i="1"/>
  <c r="Q107" i="1"/>
  <c r="Q137" i="1"/>
  <c r="Q57" i="1"/>
  <c r="Q65" i="1"/>
  <c r="Q73" i="1"/>
  <c r="Q81" i="1"/>
  <c r="Q89" i="1"/>
  <c r="Q97" i="1"/>
  <c r="Q105" i="1"/>
  <c r="Q121" i="1"/>
  <c r="Q58" i="1"/>
  <c r="Q90" i="1"/>
  <c r="Q122" i="1"/>
  <c r="Q83" i="1"/>
  <c r="Q115" i="1"/>
  <c r="Q60" i="1"/>
  <c r="Q68" i="1"/>
  <c r="Q76" i="1"/>
  <c r="Q84" i="1"/>
  <c r="Q92" i="1"/>
  <c r="Q100" i="1"/>
  <c r="Q108" i="1"/>
  <c r="Q116" i="1"/>
  <c r="Q124" i="1"/>
  <c r="Q132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AF41" i="1"/>
  <c r="T201" i="1"/>
  <c r="AI266" i="1"/>
  <c r="AJ266" i="1" s="1"/>
  <c r="AM265" i="1" s="1"/>
  <c r="AH267" i="1"/>
  <c r="AM264" i="1"/>
  <c r="AK264" i="1"/>
  <c r="H162" i="1" l="1"/>
  <c r="A163" i="1"/>
  <c r="Y143" i="1"/>
  <c r="R143" i="1"/>
  <c r="S143" i="1" s="1"/>
  <c r="Y73" i="1"/>
  <c r="R73" i="1"/>
  <c r="S73" i="1" s="1"/>
  <c r="R119" i="1"/>
  <c r="S119" i="1" s="1"/>
  <c r="Y119" i="1"/>
  <c r="R162" i="1"/>
  <c r="S162" i="1" s="1"/>
  <c r="Y162" i="1"/>
  <c r="R150" i="1"/>
  <c r="S150" i="1" s="1"/>
  <c r="Y150" i="1"/>
  <c r="Y84" i="1"/>
  <c r="R84" i="1"/>
  <c r="S84" i="1" s="1"/>
  <c r="Y90" i="1"/>
  <c r="R90" i="1"/>
  <c r="S90" i="1" s="1"/>
  <c r="R65" i="1"/>
  <c r="S65" i="1" s="1"/>
  <c r="Y65" i="1"/>
  <c r="Y88" i="1"/>
  <c r="R88" i="1"/>
  <c r="S88" i="1" s="1"/>
  <c r="Y98" i="1"/>
  <c r="R98" i="1"/>
  <c r="S98" i="1" s="1"/>
  <c r="Y103" i="1"/>
  <c r="R103" i="1"/>
  <c r="S103" i="1" s="1"/>
  <c r="Y59" i="1"/>
  <c r="R59" i="1"/>
  <c r="S59" i="1" s="1"/>
  <c r="Y134" i="1"/>
  <c r="R134" i="1"/>
  <c r="S134" i="1" s="1"/>
  <c r="R70" i="1"/>
  <c r="S70" i="1" s="1"/>
  <c r="Y70" i="1"/>
  <c r="R85" i="1"/>
  <c r="S85" i="1" s="1"/>
  <c r="Y85" i="1"/>
  <c r="Y122" i="1"/>
  <c r="R122" i="1"/>
  <c r="S122" i="1" s="1"/>
  <c r="Y91" i="1"/>
  <c r="R91" i="1"/>
  <c r="S91" i="1" s="1"/>
  <c r="R158" i="1"/>
  <c r="S158" i="1" s="1"/>
  <c r="Y158" i="1"/>
  <c r="R154" i="1"/>
  <c r="S154" i="1" s="1"/>
  <c r="Y154" i="1"/>
  <c r="Y146" i="1"/>
  <c r="R146" i="1"/>
  <c r="S146" i="1" s="1"/>
  <c r="R142" i="1"/>
  <c r="S142" i="1" s="1"/>
  <c r="Y142" i="1"/>
  <c r="Y138" i="1"/>
  <c r="R138" i="1"/>
  <c r="S138" i="1" s="1"/>
  <c r="Y76" i="1"/>
  <c r="R76" i="1"/>
  <c r="S76" i="1" s="1"/>
  <c r="Y58" i="1"/>
  <c r="R58" i="1"/>
  <c r="S58" i="1" s="1"/>
  <c r="R57" i="1"/>
  <c r="S57" i="1" s="1"/>
  <c r="Y57" i="1"/>
  <c r="Y80" i="1"/>
  <c r="R80" i="1"/>
  <c r="S80" i="1" s="1"/>
  <c r="R74" i="1"/>
  <c r="S74" i="1" s="1"/>
  <c r="Y74" i="1"/>
  <c r="Y95" i="1"/>
  <c r="R95" i="1"/>
  <c r="S95" i="1" s="1"/>
  <c r="Y114" i="1"/>
  <c r="R114" i="1"/>
  <c r="S114" i="1" s="1"/>
  <c r="R126" i="1"/>
  <c r="S126" i="1" s="1"/>
  <c r="Y126" i="1"/>
  <c r="R62" i="1"/>
  <c r="S62" i="1" s="1"/>
  <c r="Y62" i="1"/>
  <c r="R77" i="1"/>
  <c r="S77" i="1" s="1"/>
  <c r="Y77" i="1"/>
  <c r="Y155" i="1"/>
  <c r="R155" i="1"/>
  <c r="S155" i="1" s="1"/>
  <c r="Y92" i="1"/>
  <c r="R92" i="1"/>
  <c r="S92" i="1" s="1"/>
  <c r="R112" i="1"/>
  <c r="S112" i="1" s="1"/>
  <c r="Y112" i="1"/>
  <c r="R93" i="1"/>
  <c r="S93" i="1" s="1"/>
  <c r="Y93" i="1"/>
  <c r="Y161" i="1"/>
  <c r="R161" i="1"/>
  <c r="S161" i="1" s="1"/>
  <c r="Y153" i="1"/>
  <c r="R153" i="1"/>
  <c r="S153" i="1" s="1"/>
  <c r="R145" i="1"/>
  <c r="S145" i="1" s="1"/>
  <c r="Y145" i="1"/>
  <c r="R141" i="1"/>
  <c r="S141" i="1" s="1"/>
  <c r="Y141" i="1"/>
  <c r="Y132" i="1"/>
  <c r="R132" i="1"/>
  <c r="S132" i="1" s="1"/>
  <c r="R68" i="1"/>
  <c r="S68" i="1" s="1"/>
  <c r="Y68" i="1"/>
  <c r="R121" i="1"/>
  <c r="S121" i="1" s="1"/>
  <c r="Y121" i="1"/>
  <c r="R137" i="1"/>
  <c r="S137" i="1" s="1"/>
  <c r="Y137" i="1"/>
  <c r="Y72" i="1"/>
  <c r="R72" i="1"/>
  <c r="S72" i="1" s="1"/>
  <c r="R129" i="1"/>
  <c r="S129" i="1" s="1"/>
  <c r="Y129" i="1"/>
  <c r="Y87" i="1"/>
  <c r="R87" i="1"/>
  <c r="S87" i="1" s="1"/>
  <c r="R82" i="1"/>
  <c r="S82" i="1" s="1"/>
  <c r="Y82" i="1"/>
  <c r="R118" i="1"/>
  <c r="S118" i="1" s="1"/>
  <c r="Y118" i="1"/>
  <c r="Y133" i="1"/>
  <c r="R133" i="1"/>
  <c r="S133" i="1" s="1"/>
  <c r="Y69" i="1"/>
  <c r="R69" i="1"/>
  <c r="S69" i="1" s="1"/>
  <c r="Y157" i="1"/>
  <c r="R157" i="1"/>
  <c r="S157" i="1" s="1"/>
  <c r="Y149" i="1"/>
  <c r="R149" i="1"/>
  <c r="S149" i="1" s="1"/>
  <c r="R124" i="1"/>
  <c r="S124" i="1" s="1"/>
  <c r="Y124" i="1"/>
  <c r="R60" i="1"/>
  <c r="S60" i="1" s="1"/>
  <c r="Y60" i="1"/>
  <c r="Y105" i="1"/>
  <c r="R105" i="1"/>
  <c r="S105" i="1" s="1"/>
  <c r="Y107" i="1"/>
  <c r="R107" i="1"/>
  <c r="S107" i="1" s="1"/>
  <c r="Y64" i="1"/>
  <c r="R64" i="1"/>
  <c r="S64" i="1" s="1"/>
  <c r="Y113" i="1"/>
  <c r="R113" i="1"/>
  <c r="S113" i="1" s="1"/>
  <c r="R79" i="1"/>
  <c r="S79" i="1" s="1"/>
  <c r="Y79" i="1"/>
  <c r="Y66" i="1"/>
  <c r="R66" i="1"/>
  <c r="S66" i="1" s="1"/>
  <c r="R110" i="1"/>
  <c r="S110" i="1" s="1"/>
  <c r="Y110" i="1"/>
  <c r="R125" i="1"/>
  <c r="S125" i="1" s="1"/>
  <c r="Y125" i="1"/>
  <c r="Y61" i="1"/>
  <c r="R61" i="1"/>
  <c r="S61" i="1" s="1"/>
  <c r="Y160" i="1"/>
  <c r="R160" i="1"/>
  <c r="S160" i="1" s="1"/>
  <c r="R148" i="1"/>
  <c r="S148" i="1" s="1"/>
  <c r="Y148" i="1"/>
  <c r="Y140" i="1"/>
  <c r="R140" i="1"/>
  <c r="S140" i="1" s="1"/>
  <c r="Y116" i="1"/>
  <c r="R116" i="1"/>
  <c r="S116" i="1" s="1"/>
  <c r="Y115" i="1"/>
  <c r="R115" i="1"/>
  <c r="S115" i="1" s="1"/>
  <c r="R97" i="1"/>
  <c r="S97" i="1" s="1"/>
  <c r="Y97" i="1"/>
  <c r="Y75" i="1"/>
  <c r="R75" i="1"/>
  <c r="S75" i="1" s="1"/>
  <c r="Y131" i="1"/>
  <c r="R131" i="1"/>
  <c r="S131" i="1" s="1"/>
  <c r="R128" i="1"/>
  <c r="S128" i="1" s="1"/>
  <c r="Y128" i="1"/>
  <c r="Y71" i="1"/>
  <c r="R71" i="1"/>
  <c r="S71" i="1" s="1"/>
  <c r="R120" i="1"/>
  <c r="S120" i="1" s="1"/>
  <c r="Y120" i="1"/>
  <c r="R102" i="1"/>
  <c r="S102" i="1" s="1"/>
  <c r="Y102" i="1"/>
  <c r="Y117" i="1"/>
  <c r="R117" i="1"/>
  <c r="S117" i="1" s="1"/>
  <c r="R111" i="1"/>
  <c r="S111" i="1" s="1"/>
  <c r="Y111" i="1"/>
  <c r="R156" i="1"/>
  <c r="S156" i="1" s="1"/>
  <c r="Y156" i="1"/>
  <c r="R152" i="1"/>
  <c r="S152" i="1" s="1"/>
  <c r="Y152" i="1"/>
  <c r="R144" i="1"/>
  <c r="S144" i="1" s="1"/>
  <c r="Y144" i="1"/>
  <c r="Y108" i="1"/>
  <c r="R108" i="1"/>
  <c r="S108" i="1" s="1"/>
  <c r="Y83" i="1"/>
  <c r="R83" i="1"/>
  <c r="S83" i="1" s="1"/>
  <c r="R89" i="1"/>
  <c r="S89" i="1" s="1"/>
  <c r="Y89" i="1"/>
  <c r="U107" i="1"/>
  <c r="W107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R106" i="1"/>
  <c r="S106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R99" i="1"/>
  <c r="S99" i="1" s="1"/>
  <c r="Y99" i="1"/>
  <c r="Y104" i="1"/>
  <c r="R104" i="1"/>
  <c r="S104" i="1" s="1"/>
  <c r="R63" i="1"/>
  <c r="S63" i="1" s="1"/>
  <c r="Y63" i="1"/>
  <c r="Y96" i="1"/>
  <c r="R96" i="1"/>
  <c r="S96" i="1" s="1"/>
  <c r="R94" i="1"/>
  <c r="S94" i="1" s="1"/>
  <c r="Y94" i="1"/>
  <c r="R109" i="1"/>
  <c r="S109" i="1" s="1"/>
  <c r="Y109" i="1"/>
  <c r="Y159" i="1"/>
  <c r="R159" i="1"/>
  <c r="S159" i="1" s="1"/>
  <c r="R130" i="1"/>
  <c r="S130" i="1" s="1"/>
  <c r="Y130" i="1"/>
  <c r="R78" i="1"/>
  <c r="S78" i="1" s="1"/>
  <c r="Y78" i="1"/>
  <c r="Y151" i="1"/>
  <c r="R151" i="1"/>
  <c r="S151" i="1" s="1"/>
  <c r="R147" i="1"/>
  <c r="S147" i="1" s="1"/>
  <c r="Y147" i="1"/>
  <c r="Y139" i="1"/>
  <c r="R139" i="1"/>
  <c r="S139" i="1" s="1"/>
  <c r="Y100" i="1"/>
  <c r="R100" i="1"/>
  <c r="S100" i="1" s="1"/>
  <c r="R81" i="1"/>
  <c r="S81" i="1" s="1"/>
  <c r="Y81" i="1"/>
  <c r="R136" i="1"/>
  <c r="S136" i="1" s="1"/>
  <c r="Y136" i="1"/>
  <c r="Y67" i="1"/>
  <c r="R67" i="1"/>
  <c r="S67" i="1" s="1"/>
  <c r="R127" i="1"/>
  <c r="S127" i="1" s="1"/>
  <c r="Y127" i="1"/>
  <c r="Y123" i="1"/>
  <c r="R123" i="1"/>
  <c r="S123" i="1" s="1"/>
  <c r="R135" i="1"/>
  <c r="S135" i="1" s="1"/>
  <c r="Y135" i="1"/>
  <c r="R86" i="1"/>
  <c r="S86" i="1" s="1"/>
  <c r="Y86" i="1"/>
  <c r="R101" i="1"/>
  <c r="S101" i="1" s="1"/>
  <c r="Y101" i="1"/>
  <c r="T202" i="1"/>
  <c r="AH268" i="1"/>
  <c r="AI267" i="1"/>
  <c r="AJ267" i="1" s="1"/>
  <c r="AM266" i="1" s="1"/>
  <c r="AK265" i="1"/>
  <c r="H163" i="1" l="1"/>
  <c r="A164" i="1"/>
  <c r="Q163" i="1"/>
  <c r="T203" i="1"/>
  <c r="AK266" i="1"/>
  <c r="AI268" i="1"/>
  <c r="AJ268" i="1" s="1"/>
  <c r="AH269" i="1"/>
  <c r="R163" i="1" l="1"/>
  <c r="S163" i="1" s="1"/>
  <c r="Y163" i="1"/>
  <c r="H164" i="1"/>
  <c r="A165" i="1"/>
  <c r="Q164" i="1"/>
  <c r="AA164" i="1"/>
  <c r="Z164" i="1"/>
  <c r="Z165" i="1" s="1"/>
  <c r="T204" i="1"/>
  <c r="AK267" i="1"/>
  <c r="AH270" i="1"/>
  <c r="AI269" i="1"/>
  <c r="AJ269" i="1" s="1"/>
  <c r="AM267" i="1"/>
  <c r="AA165" i="1" l="1"/>
  <c r="Y164" i="1"/>
  <c r="R164" i="1"/>
  <c r="S164" i="1" s="1"/>
  <c r="A166" i="1"/>
  <c r="H165" i="1"/>
  <c r="Q165" i="1"/>
  <c r="AA166" i="1" s="1"/>
  <c r="T205" i="1"/>
  <c r="AK268" i="1"/>
  <c r="AM268" i="1"/>
  <c r="AH271" i="1"/>
  <c r="AI270" i="1"/>
  <c r="AJ270" i="1" s="1"/>
  <c r="AK269" i="1" s="1"/>
  <c r="R165" i="1" l="1"/>
  <c r="S165" i="1" s="1"/>
  <c r="Y165" i="1"/>
  <c r="A167" i="1"/>
  <c r="H166" i="1"/>
  <c r="Q166" i="1"/>
  <c r="AA167" i="1" s="1"/>
  <c r="Z166" i="1"/>
  <c r="T206" i="1"/>
  <c r="AH272" i="1"/>
  <c r="AI271" i="1"/>
  <c r="AJ271" i="1" s="1"/>
  <c r="AD42" i="1" s="1"/>
  <c r="AM269" i="1"/>
  <c r="Z167" i="1" l="1"/>
  <c r="R166" i="1"/>
  <c r="S166" i="1" s="1"/>
  <c r="Y166" i="1"/>
  <c r="A168" i="1"/>
  <c r="H167" i="1"/>
  <c r="Q167" i="1"/>
  <c r="AA168" i="1" s="1"/>
  <c r="AM41" i="1"/>
  <c r="AF42" i="1"/>
  <c r="T207" i="1"/>
  <c r="AM270" i="1"/>
  <c r="AK270" i="1"/>
  <c r="AI272" i="1"/>
  <c r="AJ272" i="1" s="1"/>
  <c r="AM271" i="1" s="1"/>
  <c r="AH273" i="1"/>
  <c r="R167" i="1" l="1"/>
  <c r="S167" i="1" s="1"/>
  <c r="Y167" i="1"/>
  <c r="H168" i="1"/>
  <c r="A169" i="1"/>
  <c r="Q168" i="1"/>
  <c r="AA169" i="1" s="1"/>
  <c r="Z168" i="1"/>
  <c r="T208" i="1"/>
  <c r="AH274" i="1"/>
  <c r="AI273" i="1"/>
  <c r="AJ273" i="1" s="1"/>
  <c r="AK271" i="1"/>
  <c r="Z169" i="1" l="1"/>
  <c r="H169" i="1"/>
  <c r="A170" i="1"/>
  <c r="Q169" i="1"/>
  <c r="Z170" i="1"/>
  <c r="R168" i="1"/>
  <c r="S168" i="1" s="1"/>
  <c r="Y168" i="1"/>
  <c r="T209" i="1"/>
  <c r="AK272" i="1"/>
  <c r="AM272" i="1"/>
  <c r="AI274" i="1"/>
  <c r="AJ274" i="1" s="1"/>
  <c r="AM273" i="1" s="1"/>
  <c r="AH275" i="1"/>
  <c r="R169" i="1" l="1"/>
  <c r="S169" i="1" s="1"/>
  <c r="Y169" i="1"/>
  <c r="H170" i="1"/>
  <c r="A171" i="1"/>
  <c r="Q170" i="1"/>
  <c r="Z171" i="1" s="1"/>
  <c r="AA170" i="1"/>
  <c r="T210" i="1"/>
  <c r="AH276" i="1"/>
  <c r="AI275" i="1"/>
  <c r="AJ275" i="1" s="1"/>
  <c r="AK274" i="1" s="1"/>
  <c r="AK273" i="1"/>
  <c r="AA171" i="1" l="1"/>
  <c r="R170" i="1"/>
  <c r="S170" i="1" s="1"/>
  <c r="Y170" i="1"/>
  <c r="H171" i="1"/>
  <c r="A172" i="1"/>
  <c r="Q171" i="1"/>
  <c r="T211" i="1"/>
  <c r="AM274" i="1"/>
  <c r="AH277" i="1"/>
  <c r="AI276" i="1"/>
  <c r="AJ276" i="1" s="1"/>
  <c r="R171" i="1" l="1"/>
  <c r="S171" i="1" s="1"/>
  <c r="Y171" i="1"/>
  <c r="H172" i="1"/>
  <c r="A173" i="1"/>
  <c r="Q172" i="1"/>
  <c r="Z172" i="1"/>
  <c r="Z173" i="1" s="1"/>
  <c r="AA172" i="1"/>
  <c r="T212" i="1"/>
  <c r="AM275" i="1"/>
  <c r="AK275" i="1"/>
  <c r="AH278" i="1"/>
  <c r="AI277" i="1"/>
  <c r="AJ277" i="1" s="1"/>
  <c r="R172" i="1" l="1"/>
  <c r="S172" i="1" s="1"/>
  <c r="Y172" i="1"/>
  <c r="A174" i="1"/>
  <c r="H173" i="1"/>
  <c r="Q173" i="1"/>
  <c r="Z174" i="1" s="1"/>
  <c r="AA173" i="1"/>
  <c r="AK276" i="1"/>
  <c r="AD43" i="1"/>
  <c r="T213" i="1"/>
  <c r="AI278" i="1"/>
  <c r="AJ278" i="1" s="1"/>
  <c r="AH279" i="1"/>
  <c r="AM276" i="1"/>
  <c r="AA174" i="1" l="1"/>
  <c r="Y173" i="1"/>
  <c r="R173" i="1"/>
  <c r="S173" i="1" s="1"/>
  <c r="A175" i="1"/>
  <c r="H174" i="1"/>
  <c r="Q174" i="1"/>
  <c r="Z175" i="1" s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AF43" i="1"/>
  <c r="T214" i="1"/>
  <c r="AH280" i="1"/>
  <c r="AI279" i="1"/>
  <c r="AJ279" i="1" s="1"/>
  <c r="AM277" i="1"/>
  <c r="AK277" i="1"/>
  <c r="H175" i="1" l="1"/>
  <c r="A176" i="1"/>
  <c r="Q175" i="1"/>
  <c r="R174" i="1"/>
  <c r="S174" i="1" s="1"/>
  <c r="Y174" i="1"/>
  <c r="AA175" i="1"/>
  <c r="T215" i="1"/>
  <c r="AM278" i="1"/>
  <c r="AK278" i="1"/>
  <c r="AI280" i="1"/>
  <c r="AJ280" i="1" s="1"/>
  <c r="AH281" i="1"/>
  <c r="R175" i="1" l="1"/>
  <c r="S175" i="1" s="1"/>
  <c r="Y175" i="1"/>
  <c r="AA176" i="1"/>
  <c r="C176" i="1"/>
  <c r="Z176" i="1"/>
  <c r="A177" i="1"/>
  <c r="H176" i="1"/>
  <c r="Q176" i="1"/>
  <c r="T216" i="1"/>
  <c r="AK279" i="1"/>
  <c r="AH282" i="1"/>
  <c r="AI281" i="1"/>
  <c r="AJ281" i="1" s="1"/>
  <c r="AK280" i="1" s="1"/>
  <c r="AM279" i="1"/>
  <c r="Y176" i="1" l="1"/>
  <c r="R176" i="1"/>
  <c r="S176" i="1" s="1"/>
  <c r="A178" i="1"/>
  <c r="H177" i="1"/>
  <c r="Q177" i="1"/>
  <c r="Z177" i="1"/>
  <c r="Z178" i="1" s="1"/>
  <c r="C177" i="1"/>
  <c r="C178" i="1" s="1"/>
  <c r="AA177" i="1"/>
  <c r="T217" i="1"/>
  <c r="AH283" i="1"/>
  <c r="AI282" i="1"/>
  <c r="AJ282" i="1" s="1"/>
  <c r="AM280" i="1"/>
  <c r="AA178" i="1" l="1"/>
  <c r="R177" i="1"/>
  <c r="S177" i="1" s="1"/>
  <c r="Y177" i="1"/>
  <c r="A179" i="1"/>
  <c r="H178" i="1"/>
  <c r="Q178" i="1"/>
  <c r="C179" i="1" s="1"/>
  <c r="T218" i="1"/>
  <c r="U17" i="1"/>
  <c r="W17" i="1" s="1"/>
  <c r="AM281" i="1"/>
  <c r="AK281" i="1"/>
  <c r="AI283" i="1"/>
  <c r="AJ283" i="1" s="1"/>
  <c r="AD44" i="1" s="1"/>
  <c r="U18" i="1"/>
  <c r="W18" i="1" s="1"/>
  <c r="Z179" i="1" l="1"/>
  <c r="R178" i="1"/>
  <c r="S178" i="1" s="1"/>
  <c r="Y178" i="1"/>
  <c r="H179" i="1"/>
  <c r="A180" i="1"/>
  <c r="Q179" i="1"/>
  <c r="AA179" i="1"/>
  <c r="AM43" i="1"/>
  <c r="AF44" i="1"/>
  <c r="T219" i="1"/>
  <c r="U19" i="1"/>
  <c r="U20" i="1" s="1"/>
  <c r="AM282" i="1"/>
  <c r="AK282" i="1"/>
  <c r="AA180" i="1" l="1"/>
  <c r="R179" i="1"/>
  <c r="S179" i="1" s="1"/>
  <c r="Y179" i="1"/>
  <c r="H180" i="1"/>
  <c r="A181" i="1"/>
  <c r="Q180" i="1"/>
  <c r="C180" i="1"/>
  <c r="Z180" i="1"/>
  <c r="T220" i="1"/>
  <c r="W19" i="1"/>
  <c r="W20" i="1"/>
  <c r="U21" i="1"/>
  <c r="AM283" i="1"/>
  <c r="AK283" i="1"/>
  <c r="Y180" i="1" l="1"/>
  <c r="R180" i="1"/>
  <c r="S180" i="1" s="1"/>
  <c r="A182" i="1"/>
  <c r="H181" i="1"/>
  <c r="Q181" i="1"/>
  <c r="Z181" i="1"/>
  <c r="C181" i="1"/>
  <c r="C182" i="1" s="1"/>
  <c r="AA181" i="1"/>
  <c r="T221" i="1"/>
  <c r="W21" i="1"/>
  <c r="U22" i="1"/>
  <c r="Z182" i="1" l="1"/>
  <c r="AA182" i="1"/>
  <c r="R181" i="1"/>
  <c r="S181" i="1" s="1"/>
  <c r="Y181" i="1"/>
  <c r="H182" i="1"/>
  <c r="A183" i="1"/>
  <c r="Q182" i="1"/>
  <c r="T222" i="1"/>
  <c r="W22" i="1"/>
  <c r="U23" i="1"/>
  <c r="Y182" i="1" l="1"/>
  <c r="R182" i="1"/>
  <c r="S182" i="1" s="1"/>
  <c r="H183" i="1"/>
  <c r="A184" i="1"/>
  <c r="Q183" i="1"/>
  <c r="C183" i="1"/>
  <c r="AA183" i="1"/>
  <c r="Z183" i="1"/>
  <c r="T223" i="1"/>
  <c r="W23" i="1"/>
  <c r="U24" i="1"/>
  <c r="Z184" i="1" l="1"/>
  <c r="AA184" i="1"/>
  <c r="C184" i="1"/>
  <c r="C185" i="1"/>
  <c r="R183" i="1"/>
  <c r="S183" i="1" s="1"/>
  <c r="Y183" i="1"/>
  <c r="A185" i="1"/>
  <c r="H184" i="1"/>
  <c r="Q184" i="1"/>
  <c r="T224" i="1"/>
  <c r="W24" i="1"/>
  <c r="U25" i="1"/>
  <c r="H43" i="1"/>
  <c r="H44" i="1" s="1"/>
  <c r="H45" i="1" s="1"/>
  <c r="H46" i="1" s="1"/>
  <c r="A186" i="1" l="1"/>
  <c r="H185" i="1"/>
  <c r="Q185" i="1"/>
  <c r="R184" i="1"/>
  <c r="S184" i="1" s="1"/>
  <c r="Y184" i="1"/>
  <c r="AA185" i="1"/>
  <c r="Z185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Z186" i="1"/>
  <c r="AA186" i="1"/>
  <c r="C186" i="1"/>
  <c r="H186" i="1"/>
  <c r="A187" i="1"/>
  <c r="Q186" i="1"/>
  <c r="T226" i="1"/>
  <c r="I45" i="1"/>
  <c r="M43" i="1"/>
  <c r="M44" i="1" s="1"/>
  <c r="N43" i="1"/>
  <c r="N44" i="1" s="1"/>
  <c r="J43" i="1"/>
  <c r="K43" i="1" s="1"/>
  <c r="W26" i="1"/>
  <c r="U27" i="1"/>
  <c r="C187" i="1" l="1"/>
  <c r="AA187" i="1"/>
  <c r="Z187" i="1"/>
  <c r="R186" i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Y187" i="1" l="1"/>
  <c r="R187" i="1"/>
  <c r="S187" i="1" s="1"/>
  <c r="H188" i="1"/>
  <c r="A189" i="1"/>
  <c r="Q188" i="1"/>
  <c r="AA188" i="1"/>
  <c r="C188" i="1"/>
  <c r="Z188" i="1"/>
  <c r="Z189" i="1" s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C189" i="1" l="1"/>
  <c r="AA189" i="1"/>
  <c r="Y188" i="1"/>
  <c r="R188" i="1"/>
  <c r="S188" i="1" s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R189" i="1" l="1"/>
  <c r="S189" i="1" s="1"/>
  <c r="Y189" i="1"/>
  <c r="A191" i="1"/>
  <c r="H190" i="1"/>
  <c r="Q190" i="1"/>
  <c r="Z190" i="1"/>
  <c r="AA190" i="1"/>
  <c r="C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C191" i="1" l="1"/>
  <c r="R190" i="1"/>
  <c r="S190" i="1" s="1"/>
  <c r="Y190" i="1"/>
  <c r="AA191" i="1"/>
  <c r="Z191" i="1"/>
  <c r="H191" i="1"/>
  <c r="A192" i="1"/>
  <c r="Q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A193" i="1" l="1"/>
  <c r="H192" i="1"/>
  <c r="Q192" i="1"/>
  <c r="Z192" i="1"/>
  <c r="Z193" i="1" s="1"/>
  <c r="R191" i="1"/>
  <c r="S191" i="1" s="1"/>
  <c r="Y191" i="1"/>
  <c r="AA192" i="1"/>
  <c r="AA193" i="1" s="1"/>
  <c r="C192" i="1"/>
  <c r="C193" i="1" s="1"/>
  <c r="L48" i="1"/>
  <c r="C20" i="1"/>
  <c r="P20" i="1" s="1"/>
  <c r="X20" i="1" s="1"/>
  <c r="B20" i="1" s="1"/>
  <c r="T232" i="1"/>
  <c r="I50" i="1"/>
  <c r="J49" i="1"/>
  <c r="W32" i="1"/>
  <c r="U33" i="1"/>
  <c r="R192" i="1" l="1"/>
  <c r="S192" i="1" s="1"/>
  <c r="Y192" i="1"/>
  <c r="A194" i="1"/>
  <c r="H193" i="1"/>
  <c r="Q193" i="1"/>
  <c r="C21" i="1"/>
  <c r="C22" i="1" s="1"/>
  <c r="T233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A195" i="1"/>
  <c r="H194" i="1"/>
  <c r="Q194" i="1"/>
  <c r="Z194" i="1"/>
  <c r="AA194" i="1"/>
  <c r="C194" i="1"/>
  <c r="C195" i="1" s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AA195" i="1" l="1"/>
  <c r="Z195" i="1"/>
  <c r="R194" i="1"/>
  <c r="S194" i="1" s="1"/>
  <c r="Y194" i="1"/>
  <c r="H195" i="1"/>
  <c r="A196" i="1"/>
  <c r="Q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R195" i="1" l="1"/>
  <c r="S195" i="1" s="1"/>
  <c r="Y195" i="1"/>
  <c r="H196" i="1"/>
  <c r="A197" i="1"/>
  <c r="Q196" i="1"/>
  <c r="Z196" i="1"/>
  <c r="C196" i="1"/>
  <c r="C197" i="1" s="1"/>
  <c r="AA196" i="1"/>
  <c r="AA197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Z197" i="1" l="1"/>
  <c r="Y196" i="1"/>
  <c r="R196" i="1"/>
  <c r="S196" i="1" s="1"/>
  <c r="A198" i="1"/>
  <c r="H197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Y197" i="1" l="1"/>
  <c r="R197" i="1"/>
  <c r="S197" i="1" s="1"/>
  <c r="A199" i="1"/>
  <c r="Q198" i="1"/>
  <c r="H198" i="1"/>
  <c r="AA198" i="1"/>
  <c r="C198" i="1"/>
  <c r="C199" i="1" s="1"/>
  <c r="Z198" i="1"/>
  <c r="Z199" i="1" s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AA199" i="1" l="1"/>
  <c r="R198" i="1"/>
  <c r="S198" i="1" s="1"/>
  <c r="Y198" i="1"/>
  <c r="A200" i="1"/>
  <c r="Q199" i="1"/>
  <c r="C200" i="1" s="1"/>
  <c r="H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R199" i="1" l="1"/>
  <c r="S199" i="1" s="1"/>
  <c r="Z200" i="1"/>
  <c r="AA200" i="1"/>
  <c r="Y199" i="1"/>
  <c r="Q200" i="1"/>
  <c r="H200" i="1"/>
  <c r="A201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A201" i="1" l="1"/>
  <c r="Y200" i="1"/>
  <c r="Z201" i="1"/>
  <c r="R200" i="1"/>
  <c r="S200" i="1" s="1"/>
  <c r="A202" i="1"/>
  <c r="Q201" i="1"/>
  <c r="H201" i="1"/>
  <c r="C201" i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C202" i="1" l="1"/>
  <c r="R201" i="1"/>
  <c r="S201" i="1" s="1"/>
  <c r="Y201" i="1"/>
  <c r="AA202" i="1"/>
  <c r="Z202" i="1"/>
  <c r="A203" i="1"/>
  <c r="Q202" i="1"/>
  <c r="H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R202" i="1" l="1"/>
  <c r="S202" i="1" s="1"/>
  <c r="AA203" i="1"/>
  <c r="Y202" i="1"/>
  <c r="Z203" i="1"/>
  <c r="C203" i="1"/>
  <c r="H203" i="1"/>
  <c r="A204" i="1"/>
  <c r="Q203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Y203" i="1" l="1"/>
  <c r="AA204" i="1"/>
  <c r="R203" i="1"/>
  <c r="S203" i="1" s="1"/>
  <c r="Z204" i="1"/>
  <c r="H204" i="1"/>
  <c r="A205" i="1"/>
  <c r="Q204" i="1"/>
  <c r="C204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C205" i="1" l="1"/>
  <c r="R204" i="1"/>
  <c r="S204" i="1" s="1"/>
  <c r="Z205" i="1"/>
  <c r="AA205" i="1"/>
  <c r="Y204" i="1"/>
  <c r="A206" i="1"/>
  <c r="Q205" i="1"/>
  <c r="H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Y205" i="1" l="1"/>
  <c r="AA206" i="1"/>
  <c r="Z206" i="1"/>
  <c r="R205" i="1"/>
  <c r="S205" i="1" s="1"/>
  <c r="A207" i="1"/>
  <c r="Q206" i="1"/>
  <c r="H206" i="1"/>
  <c r="C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C207" i="1" l="1"/>
  <c r="Z207" i="1"/>
  <c r="AA207" i="1"/>
  <c r="Y206" i="1"/>
  <c r="R206" i="1"/>
  <c r="S206" i="1" s="1"/>
  <c r="H207" i="1"/>
  <c r="A208" i="1"/>
  <c r="Q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Y207" i="1" l="1"/>
  <c r="Z208" i="1"/>
  <c r="R207" i="1"/>
  <c r="S207" i="1" s="1"/>
  <c r="AA208" i="1"/>
  <c r="H208" i="1"/>
  <c r="A209" i="1"/>
  <c r="Q208" i="1"/>
  <c r="C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C209" i="1" l="1"/>
  <c r="R208" i="1"/>
  <c r="S208" i="1" s="1"/>
  <c r="Y208" i="1"/>
  <c r="Z209" i="1"/>
  <c r="AA209" i="1"/>
  <c r="A210" i="1"/>
  <c r="Q209" i="1"/>
  <c r="H209" i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AA210" i="1" l="1"/>
  <c r="Z210" i="1"/>
  <c r="R209" i="1"/>
  <c r="S209" i="1" s="1"/>
  <c r="Y209" i="1"/>
  <c r="A211" i="1"/>
  <c r="Q210" i="1"/>
  <c r="H210" i="1"/>
  <c r="C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C211" i="1" l="1"/>
  <c r="R210" i="1"/>
  <c r="S210" i="1" s="1"/>
  <c r="Z211" i="1"/>
  <c r="Y210" i="1"/>
  <c r="AA211" i="1"/>
  <c r="A212" i="1"/>
  <c r="Q211" i="1"/>
  <c r="H211" i="1"/>
  <c r="J68" i="1"/>
  <c r="K68" i="1" s="1"/>
  <c r="E68" i="1" s="1"/>
  <c r="D68" i="1" s="1"/>
  <c r="L68" i="1" s="1"/>
  <c r="O68" i="1" s="1"/>
  <c r="G67" i="1"/>
  <c r="N69" i="1"/>
  <c r="I70" i="1"/>
  <c r="M69" i="1"/>
  <c r="F67" i="1"/>
  <c r="T251" i="1"/>
  <c r="B50" i="1"/>
  <c r="P51" i="1"/>
  <c r="X51" i="1" s="1"/>
  <c r="C52" i="1"/>
  <c r="P52" i="1" s="1"/>
  <c r="X52" i="1" s="1"/>
  <c r="R211" i="1" l="1"/>
  <c r="S211" i="1" s="1"/>
  <c r="C212" i="1"/>
  <c r="Z212" i="1"/>
  <c r="Y211" i="1"/>
  <c r="AA212" i="1"/>
  <c r="H212" i="1"/>
  <c r="A213" i="1"/>
  <c r="Q212" i="1"/>
  <c r="J69" i="1"/>
  <c r="K69" i="1" s="1"/>
  <c r="E69" i="1" s="1"/>
  <c r="D69" i="1" s="1"/>
  <c r="G69" i="1" s="1"/>
  <c r="G68" i="1"/>
  <c r="J70" i="1"/>
  <c r="K70" i="1" s="1"/>
  <c r="N70" i="1"/>
  <c r="M70" i="1"/>
  <c r="I71" i="1"/>
  <c r="F68" i="1"/>
  <c r="T252" i="1"/>
  <c r="B52" i="1"/>
  <c r="B51" i="1"/>
  <c r="U53" i="1"/>
  <c r="Z213" i="1" l="1"/>
  <c r="Y212" i="1"/>
  <c r="AA213" i="1"/>
  <c r="R212" i="1"/>
  <c r="S212" i="1" s="1"/>
  <c r="C213" i="1"/>
  <c r="A214" i="1"/>
  <c r="Q213" i="1"/>
  <c r="H213" i="1"/>
  <c r="E70" i="1"/>
  <c r="L69" i="1"/>
  <c r="O69" i="1" s="1"/>
  <c r="J71" i="1"/>
  <c r="K71" i="1" s="1"/>
  <c r="E71" i="1" s="1"/>
  <c r="N71" i="1"/>
  <c r="M71" i="1"/>
  <c r="I72" i="1"/>
  <c r="F69" i="1"/>
  <c r="D70" i="1"/>
  <c r="T253" i="1"/>
  <c r="C53" i="1"/>
  <c r="W53" i="1"/>
  <c r="U54" i="1"/>
  <c r="Z214" i="1" l="1"/>
  <c r="Y213" i="1"/>
  <c r="C214" i="1"/>
  <c r="AA214" i="1"/>
  <c r="R213" i="1"/>
  <c r="S213" i="1" s="1"/>
  <c r="A215" i="1"/>
  <c r="Q214" i="1"/>
  <c r="H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AA215" i="1" l="1"/>
  <c r="R214" i="1"/>
  <c r="S214" i="1" s="1"/>
  <c r="Y214" i="1"/>
  <c r="C215" i="1"/>
  <c r="Z215" i="1"/>
  <c r="H215" i="1"/>
  <c r="Q215" i="1"/>
  <c r="A216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Q216" i="1" l="1"/>
  <c r="H216" i="1"/>
  <c r="A217" i="1"/>
  <c r="C216" i="1"/>
  <c r="AA216" i="1"/>
  <c r="Y215" i="1"/>
  <c r="R215" i="1"/>
  <c r="S215" i="1" s="1"/>
  <c r="Z216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A218" i="1" l="1"/>
  <c r="Q217" i="1"/>
  <c r="H217" i="1"/>
  <c r="AA217" i="1"/>
  <c r="Z217" i="1"/>
  <c r="R216" i="1"/>
  <c r="S216" i="1" s="1"/>
  <c r="Y216" i="1"/>
  <c r="C217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Z218" i="1" l="1"/>
  <c r="R217" i="1"/>
  <c r="S217" i="1" s="1"/>
  <c r="Y217" i="1"/>
  <c r="AA218" i="1"/>
  <c r="C218" i="1"/>
  <c r="A219" i="1"/>
  <c r="Q218" i="1"/>
  <c r="H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Z219" i="1" l="1"/>
  <c r="R218" i="1"/>
  <c r="S218" i="1" s="1"/>
  <c r="C219" i="1"/>
  <c r="Y218" i="1"/>
  <c r="AA219" i="1"/>
  <c r="A220" i="1"/>
  <c r="Q219" i="1"/>
  <c r="H219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Y219" i="1" l="1"/>
  <c r="R219" i="1"/>
  <c r="S219" i="1" s="1"/>
  <c r="Z220" i="1"/>
  <c r="C220" i="1"/>
  <c r="AA220" i="1"/>
  <c r="A221" i="1"/>
  <c r="H220" i="1"/>
  <c r="Q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A222" i="1" l="1"/>
  <c r="Q221" i="1"/>
  <c r="H221" i="1"/>
  <c r="AA221" i="1"/>
  <c r="Z221" i="1"/>
  <c r="R220" i="1"/>
  <c r="S220" i="1" s="1"/>
  <c r="C221" i="1"/>
  <c r="Y220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C222" i="1" l="1"/>
  <c r="AA222" i="1"/>
  <c r="R221" i="1"/>
  <c r="S221" i="1" s="1"/>
  <c r="Y221" i="1"/>
  <c r="Z222" i="1"/>
  <c r="Q222" i="1"/>
  <c r="H222" i="1"/>
  <c r="A223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R222" i="1"/>
  <c r="S222" i="1" s="1"/>
  <c r="C223" i="1"/>
  <c r="AA223" i="1"/>
  <c r="Y222" i="1"/>
  <c r="Z223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H224" i="1" l="1"/>
  <c r="Q224" i="1"/>
  <c r="A225" i="1"/>
  <c r="R223" i="1"/>
  <c r="S223" i="1" s="1"/>
  <c r="Y223" i="1"/>
  <c r="Z224" i="1"/>
  <c r="C224" i="1"/>
  <c r="AA224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Q225" i="1" l="1"/>
  <c r="H225" i="1"/>
  <c r="A226" i="1"/>
  <c r="C225" i="1"/>
  <c r="Y224" i="1"/>
  <c r="AA225" i="1"/>
  <c r="R224" i="1"/>
  <c r="S224" i="1" s="1"/>
  <c r="Z225" i="1"/>
  <c r="G81" i="1"/>
  <c r="L81" i="1"/>
  <c r="O81" i="1" s="1"/>
  <c r="O79" i="1"/>
  <c r="O80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Q226" i="1" l="1"/>
  <c r="H226" i="1"/>
  <c r="A227" i="1"/>
  <c r="Z226" i="1"/>
  <c r="R225" i="1"/>
  <c r="S225" i="1" s="1"/>
  <c r="Y225" i="1"/>
  <c r="AA226" i="1"/>
  <c r="C226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A228" i="1" l="1"/>
  <c r="Q227" i="1"/>
  <c r="H227" i="1"/>
  <c r="R226" i="1"/>
  <c r="S226" i="1" s="1"/>
  <c r="Y226" i="1"/>
  <c r="AA227" i="1"/>
  <c r="Z227" i="1"/>
  <c r="C227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R227" i="1" l="1"/>
  <c r="S227" i="1" s="1"/>
  <c r="Y227" i="1"/>
  <c r="C228" i="1"/>
  <c r="AA228" i="1"/>
  <c r="Z228" i="1"/>
  <c r="A229" i="1"/>
  <c r="Q228" i="1"/>
  <c r="H228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H229" i="1" l="1"/>
  <c r="A230" i="1"/>
  <c r="Q229" i="1"/>
  <c r="C229" i="1"/>
  <c r="Y228" i="1"/>
  <c r="AA229" i="1"/>
  <c r="Z229" i="1"/>
  <c r="R228" i="1"/>
  <c r="S228" i="1" s="1"/>
  <c r="AH27" i="1"/>
  <c r="AE27" i="1" s="1"/>
  <c r="AG28" i="1" s="1"/>
  <c r="AJ26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C230" i="1" l="1"/>
  <c r="AA230" i="1"/>
  <c r="Z230" i="1"/>
  <c r="R229" i="1"/>
  <c r="S229" i="1" s="1"/>
  <c r="Y229" i="1"/>
  <c r="Q230" i="1"/>
  <c r="H230" i="1"/>
  <c r="A231" i="1"/>
  <c r="AJ27" i="1"/>
  <c r="AH28" i="1"/>
  <c r="AE28" i="1" s="1"/>
  <c r="AG29" i="1" s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Q231" i="1" l="1"/>
  <c r="H231" i="1"/>
  <c r="A232" i="1"/>
  <c r="R230" i="1"/>
  <c r="S230" i="1" s="1"/>
  <c r="AA231" i="1"/>
  <c r="Y230" i="1"/>
  <c r="C231" i="1"/>
  <c r="Z231" i="1"/>
  <c r="AH29" i="1"/>
  <c r="AE29" i="1" s="1"/>
  <c r="AG30" i="1" s="1"/>
  <c r="AJ28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Q232" i="1" l="1"/>
  <c r="A233" i="1"/>
  <c r="H232" i="1"/>
  <c r="C232" i="1"/>
  <c r="AA232" i="1"/>
  <c r="Z232" i="1"/>
  <c r="R231" i="1"/>
  <c r="S231" i="1" s="1"/>
  <c r="Y231" i="1"/>
  <c r="AH30" i="1"/>
  <c r="AE30" i="1" s="1"/>
  <c r="AG31" i="1" s="1"/>
  <c r="AJ29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AH31" i="1"/>
  <c r="AE31" i="1" s="1"/>
  <c r="AG32" i="1" s="1"/>
  <c r="A234" i="1" l="1"/>
  <c r="Q233" i="1"/>
  <c r="H233" i="1"/>
  <c r="AA233" i="1"/>
  <c r="C233" i="1"/>
  <c r="Z233" i="1"/>
  <c r="R232" i="1"/>
  <c r="S232" i="1" s="1"/>
  <c r="Y232" i="1"/>
  <c r="AJ30" i="1"/>
  <c r="L89" i="1"/>
  <c r="O89" i="1" s="1"/>
  <c r="G89" i="1"/>
  <c r="AJ31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H32" i="1"/>
  <c r="AE32" i="1" s="1"/>
  <c r="AG33" i="1" s="1"/>
  <c r="C234" i="1" l="1"/>
  <c r="Z234" i="1"/>
  <c r="AA234" i="1"/>
  <c r="Y233" i="1"/>
  <c r="R233" i="1"/>
  <c r="S233" i="1" s="1"/>
  <c r="Q234" i="1"/>
  <c r="A235" i="1"/>
  <c r="H234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AJ32" i="1"/>
  <c r="C75" i="1"/>
  <c r="P74" i="1"/>
  <c r="X74" i="1" s="1"/>
  <c r="B74" i="1" s="1"/>
  <c r="T274" i="1"/>
  <c r="AH33" i="1"/>
  <c r="AE33" i="1" s="1"/>
  <c r="Q235" i="1" l="1"/>
  <c r="H235" i="1"/>
  <c r="A236" i="1"/>
  <c r="R234" i="1"/>
  <c r="S234" i="1" s="1"/>
  <c r="C235" i="1"/>
  <c r="AA235" i="1"/>
  <c r="Y234" i="1"/>
  <c r="Z235" i="1"/>
  <c r="AH34" i="1"/>
  <c r="AE34" i="1" s="1"/>
  <c r="AG34" i="1"/>
  <c r="AJ34" i="1" s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AJ33" i="1"/>
  <c r="T275" i="1"/>
  <c r="A237" i="1" l="1"/>
  <c r="Q236" i="1"/>
  <c r="H236" i="1"/>
  <c r="AA236" i="1"/>
  <c r="Y235" i="1"/>
  <c r="R235" i="1"/>
  <c r="S235" i="1" s="1"/>
  <c r="Z236" i="1"/>
  <c r="C236" i="1"/>
  <c r="AH35" i="1"/>
  <c r="AE35" i="1"/>
  <c r="AG35" i="1"/>
  <c r="AJ35" i="1" s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Y236" i="1" l="1"/>
  <c r="Z237" i="1"/>
  <c r="R236" i="1"/>
  <c r="S236" i="1" s="1"/>
  <c r="AA237" i="1"/>
  <c r="C237" i="1"/>
  <c r="A238" i="1"/>
  <c r="Q237" i="1"/>
  <c r="H237" i="1"/>
  <c r="AH36" i="1"/>
  <c r="AE36" i="1" s="1"/>
  <c r="AG36" i="1"/>
  <c r="AJ36" i="1" s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R237" i="1" l="1"/>
  <c r="S237" i="1" s="1"/>
  <c r="AA238" i="1"/>
  <c r="Z238" i="1"/>
  <c r="C238" i="1"/>
  <c r="Y237" i="1"/>
  <c r="A239" i="1"/>
  <c r="Q238" i="1"/>
  <c r="H238" i="1"/>
  <c r="AH37" i="1"/>
  <c r="AE37" i="1" s="1"/>
  <c r="AG37" i="1"/>
  <c r="AJ37" i="1" s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C239" i="1"/>
  <c r="R238" i="1"/>
  <c r="S238" i="1" s="1"/>
  <c r="AA239" i="1"/>
  <c r="Y238" i="1"/>
  <c r="H239" i="1"/>
  <c r="Q239" i="1"/>
  <c r="A240" i="1"/>
  <c r="AH38" i="1"/>
  <c r="AE38" i="1" s="1"/>
  <c r="AG38" i="1"/>
  <c r="AJ38" i="1" s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H240" i="1"/>
  <c r="A241" i="1"/>
  <c r="Z240" i="1"/>
  <c r="C240" i="1"/>
  <c r="R239" i="1"/>
  <c r="S239" i="1" s="1"/>
  <c r="Y239" i="1"/>
  <c r="AA240" i="1"/>
  <c r="AH39" i="1"/>
  <c r="AE39" i="1" s="1"/>
  <c r="AG39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Y240" i="1"/>
  <c r="C241" i="1"/>
  <c r="AA241" i="1"/>
  <c r="R240" i="1"/>
  <c r="S240" i="1" s="1"/>
  <c r="Z241" i="1"/>
  <c r="AJ39" i="1"/>
  <c r="AH40" i="1"/>
  <c r="AE40" i="1" s="1"/>
  <c r="AG40" i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Q242" i="1"/>
  <c r="H242" i="1"/>
  <c r="AA242" i="1"/>
  <c r="Z242" i="1"/>
  <c r="R241" i="1"/>
  <c r="S241" i="1" s="1"/>
  <c r="Y241" i="1"/>
  <c r="C242" i="1"/>
  <c r="AJ40" i="1"/>
  <c r="AH41" i="1"/>
  <c r="AE41" i="1" s="1"/>
  <c r="AG41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Z243" i="1" l="1"/>
  <c r="AA243" i="1"/>
  <c r="C243" i="1"/>
  <c r="Y242" i="1"/>
  <c r="R242" i="1"/>
  <c r="S242" i="1" s="1"/>
  <c r="Q243" i="1"/>
  <c r="H243" i="1"/>
  <c r="A244" i="1"/>
  <c r="AJ41" i="1"/>
  <c r="AH42" i="1"/>
  <c r="AE42" i="1" s="1"/>
  <c r="AG42" i="1"/>
  <c r="AJ42" i="1" s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Q244" i="1" l="1"/>
  <c r="H244" i="1"/>
  <c r="A245" i="1"/>
  <c r="R243" i="1"/>
  <c r="S243" i="1" s="1"/>
  <c r="Z244" i="1"/>
  <c r="C244" i="1"/>
  <c r="AA244" i="1"/>
  <c r="Y243" i="1"/>
  <c r="AH43" i="1"/>
  <c r="AE43" i="1" s="1"/>
  <c r="AG43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246" i="1" l="1"/>
  <c r="Q245" i="1"/>
  <c r="H245" i="1"/>
  <c r="Y244" i="1"/>
  <c r="R244" i="1"/>
  <c r="S244" i="1" s="1"/>
  <c r="C245" i="1"/>
  <c r="AA245" i="1"/>
  <c r="Z245" i="1"/>
  <c r="AJ43" i="1"/>
  <c r="AH44" i="1"/>
  <c r="AE44" i="1" s="1"/>
  <c r="AG44" i="1"/>
  <c r="AJ44" i="1" s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Y245" i="1" l="1"/>
  <c r="C246" i="1"/>
  <c r="AA246" i="1"/>
  <c r="Z246" i="1"/>
  <c r="R245" i="1"/>
  <c r="S245" i="1" s="1"/>
  <c r="A247" i="1"/>
  <c r="Q246" i="1"/>
  <c r="H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H247" i="1" l="1"/>
  <c r="Q247" i="1"/>
  <c r="A248" i="1"/>
  <c r="Y246" i="1"/>
  <c r="C247" i="1"/>
  <c r="AA247" i="1"/>
  <c r="Z247" i="1"/>
  <c r="R246" i="1"/>
  <c r="S246" i="1" s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C248" i="1" l="1"/>
  <c r="Y247" i="1"/>
  <c r="AA248" i="1"/>
  <c r="R247" i="1"/>
  <c r="S247" i="1" s="1"/>
  <c r="Z248" i="1"/>
  <c r="H248" i="1"/>
  <c r="A249" i="1"/>
  <c r="Q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Y248" i="1" l="1"/>
  <c r="C249" i="1"/>
  <c r="Z249" i="1"/>
  <c r="AA249" i="1"/>
  <c r="R248" i="1"/>
  <c r="S248" i="1" s="1"/>
  <c r="H249" i="1"/>
  <c r="A250" i="1"/>
  <c r="Q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H250" i="1" l="1"/>
  <c r="A251" i="1"/>
  <c r="Q250" i="1"/>
  <c r="C250" i="1"/>
  <c r="AA250" i="1"/>
  <c r="Z250" i="1"/>
  <c r="R249" i="1"/>
  <c r="S249" i="1" s="1"/>
  <c r="Y249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Q251" i="1" l="1"/>
  <c r="H251" i="1"/>
  <c r="A252" i="1"/>
  <c r="Z251" i="1"/>
  <c r="C251" i="1"/>
  <c r="Y250" i="1"/>
  <c r="AA251" i="1"/>
  <c r="R250" i="1"/>
  <c r="S250" i="1" s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Q252" i="1" l="1"/>
  <c r="H252" i="1"/>
  <c r="A253" i="1"/>
  <c r="R251" i="1"/>
  <c r="S251" i="1" s="1"/>
  <c r="Y251" i="1"/>
  <c r="Z252" i="1"/>
  <c r="C252" i="1"/>
  <c r="AA252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Q253" i="1" l="1"/>
  <c r="H253" i="1"/>
  <c r="A254" i="1"/>
  <c r="AA253" i="1"/>
  <c r="Y252" i="1"/>
  <c r="C253" i="1"/>
  <c r="Z253" i="1"/>
  <c r="R252" i="1"/>
  <c r="S252" i="1" s="1"/>
  <c r="G108" i="1"/>
  <c r="N111" i="1"/>
  <c r="M111" i="1"/>
  <c r="L108" i="1"/>
  <c r="O108" i="1" s="1"/>
  <c r="P108" i="1" s="1"/>
  <c r="X108" i="1" s="1"/>
  <c r="B108" i="1" s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A255" i="1" l="1"/>
  <c r="H254" i="1"/>
  <c r="Q254" i="1"/>
  <c r="AA254" i="1"/>
  <c r="Y253" i="1"/>
  <c r="C254" i="1"/>
  <c r="Z254" i="1"/>
  <c r="R253" i="1"/>
  <c r="S253" i="1" s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C255" i="1" l="1"/>
  <c r="AA255" i="1"/>
  <c r="Y254" i="1"/>
  <c r="Z255" i="1"/>
  <c r="R254" i="1"/>
  <c r="S254" i="1" s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Q256" i="1" l="1"/>
  <c r="H256" i="1"/>
  <c r="A257" i="1"/>
  <c r="Y255" i="1"/>
  <c r="Z256" i="1"/>
  <c r="R255" i="1"/>
  <c r="S255" i="1" s="1"/>
  <c r="C256" i="1"/>
  <c r="AA256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A258" i="1" l="1"/>
  <c r="Q257" i="1"/>
  <c r="H257" i="1"/>
  <c r="C257" i="1"/>
  <c r="Z257" i="1"/>
  <c r="AA257" i="1"/>
  <c r="Y256" i="1"/>
  <c r="R256" i="1"/>
  <c r="S256" i="1" s="1"/>
  <c r="L112" i="1"/>
  <c r="O112" i="1" s="1"/>
  <c r="P112" i="1" s="1"/>
  <c r="X112" i="1" s="1"/>
  <c r="B112" i="1" s="1"/>
  <c r="G112" i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Y257" i="1" l="1"/>
  <c r="AA258" i="1"/>
  <c r="C258" i="1"/>
  <c r="Z258" i="1"/>
  <c r="R257" i="1"/>
  <c r="S257" i="1" s="1"/>
  <c r="A259" i="1"/>
  <c r="Q258" i="1"/>
  <c r="H258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Y258" i="1" l="1"/>
  <c r="C259" i="1"/>
  <c r="Z259" i="1"/>
  <c r="R258" i="1"/>
  <c r="S258" i="1" s="1"/>
  <c r="AA259" i="1"/>
  <c r="H259" i="1"/>
  <c r="Q259" i="1"/>
  <c r="A260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Q260" i="1" l="1"/>
  <c r="A261" i="1"/>
  <c r="H260" i="1"/>
  <c r="R259" i="1"/>
  <c r="S259" i="1" s="1"/>
  <c r="C260" i="1"/>
  <c r="AA260" i="1"/>
  <c r="Y259" i="1"/>
  <c r="Z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A262" i="1" l="1"/>
  <c r="H261" i="1"/>
  <c r="Q261" i="1"/>
  <c r="R260" i="1"/>
  <c r="S260" i="1" s="1"/>
  <c r="Y260" i="1"/>
  <c r="C261" i="1"/>
  <c r="AA261" i="1"/>
  <c r="Z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R261" i="1"/>
  <c r="S261" i="1" s="1"/>
  <c r="Z262" i="1"/>
  <c r="Y261" i="1"/>
  <c r="A263" i="1"/>
  <c r="Q262" i="1"/>
  <c r="H262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Y262" i="1" l="1"/>
  <c r="R262" i="1"/>
  <c r="S262" i="1" s="1"/>
  <c r="Z263" i="1"/>
  <c r="C263" i="1"/>
  <c r="AA263" i="1"/>
  <c r="A264" i="1"/>
  <c r="H263" i="1"/>
  <c r="Q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H264" i="1" l="1"/>
  <c r="Q264" i="1"/>
  <c r="A265" i="1"/>
  <c r="Z264" i="1"/>
  <c r="R263" i="1"/>
  <c r="S263" i="1" s="1"/>
  <c r="C264" i="1"/>
  <c r="AA264" i="1"/>
  <c r="Y263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H265" i="1" l="1"/>
  <c r="A266" i="1"/>
  <c r="Q265" i="1"/>
  <c r="C265" i="1"/>
  <c r="AA265" i="1"/>
  <c r="Z265" i="1"/>
  <c r="R264" i="1"/>
  <c r="S264" i="1" s="1"/>
  <c r="Y264" i="1"/>
  <c r="G120" i="1"/>
  <c r="L120" i="1"/>
  <c r="O120" i="1" s="1"/>
  <c r="P120" i="1" s="1"/>
  <c r="X120" i="1" s="1"/>
  <c r="B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R265" i="1" l="1"/>
  <c r="S265" i="1" s="1"/>
  <c r="Y265" i="1"/>
  <c r="C266" i="1"/>
  <c r="AA266" i="1"/>
  <c r="Z266" i="1"/>
  <c r="Q266" i="1"/>
  <c r="H266" i="1"/>
  <c r="A267" i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H267" i="1" l="1"/>
  <c r="Q267" i="1"/>
  <c r="A268" i="1"/>
  <c r="R266" i="1"/>
  <c r="S266" i="1" s="1"/>
  <c r="Y266" i="1"/>
  <c r="C267" i="1"/>
  <c r="Z267" i="1"/>
  <c r="AA267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A269" i="1" l="1"/>
  <c r="Q268" i="1"/>
  <c r="H268" i="1"/>
  <c r="Z268" i="1"/>
  <c r="R267" i="1"/>
  <c r="S267" i="1" s="1"/>
  <c r="Y267" i="1"/>
  <c r="C268" i="1"/>
  <c r="AA268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AA269" i="1" l="1"/>
  <c r="Z269" i="1"/>
  <c r="C269" i="1"/>
  <c r="R268" i="1"/>
  <c r="S268" i="1" s="1"/>
  <c r="Y268" i="1"/>
  <c r="Q269" i="1"/>
  <c r="A270" i="1"/>
  <c r="H269" i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AA270" i="1" l="1"/>
  <c r="Z270" i="1"/>
  <c r="C270" i="1"/>
  <c r="R269" i="1"/>
  <c r="S269" i="1" s="1"/>
  <c r="Y269" i="1"/>
  <c r="Q270" i="1"/>
  <c r="H270" i="1"/>
  <c r="A271" i="1"/>
  <c r="G125" i="1"/>
  <c r="L125" i="1"/>
  <c r="O125" i="1" s="1"/>
  <c r="P125" i="1" s="1"/>
  <c r="X125" i="1" s="1"/>
  <c r="B125" i="1" s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H271" i="1" l="1"/>
  <c r="Q271" i="1"/>
  <c r="A272" i="1"/>
  <c r="R270" i="1"/>
  <c r="S270" i="1" s="1"/>
  <c r="Y270" i="1"/>
  <c r="C271" i="1"/>
  <c r="Z271" i="1"/>
  <c r="AA271" i="1"/>
  <c r="L126" i="1"/>
  <c r="O126" i="1" s="1"/>
  <c r="P126" i="1" s="1"/>
  <c r="X126" i="1" s="1"/>
  <c r="B126" i="1" s="1"/>
  <c r="G126" i="1"/>
  <c r="M129" i="1"/>
  <c r="J129" i="1"/>
  <c r="K129" i="1" s="1"/>
  <c r="N129" i="1"/>
  <c r="I130" i="1"/>
  <c r="D127" i="1"/>
  <c r="F127" i="1" s="1"/>
  <c r="E128" i="1"/>
  <c r="U128" i="1"/>
  <c r="W128" i="1" s="1"/>
  <c r="T311" i="1"/>
  <c r="A273" i="1" l="1"/>
  <c r="Q272" i="1"/>
  <c r="H272" i="1"/>
  <c r="AA272" i="1"/>
  <c r="R271" i="1"/>
  <c r="S271" i="1" s="1"/>
  <c r="Z272" i="1"/>
  <c r="Y271" i="1"/>
  <c r="C272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AA273" i="1" l="1"/>
  <c r="Z273" i="1"/>
  <c r="C273" i="1"/>
  <c r="R272" i="1"/>
  <c r="S272" i="1" s="1"/>
  <c r="Y272" i="1"/>
  <c r="Q273" i="1"/>
  <c r="H273" i="1"/>
  <c r="A274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Q274" i="1" l="1"/>
  <c r="H274" i="1"/>
  <c r="A275" i="1"/>
  <c r="Z274" i="1"/>
  <c r="R273" i="1"/>
  <c r="S273" i="1" s="1"/>
  <c r="AA274" i="1"/>
  <c r="Y273" i="1"/>
  <c r="C274" i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H275" i="1" l="1"/>
  <c r="A276" i="1"/>
  <c r="Q275" i="1"/>
  <c r="R274" i="1"/>
  <c r="S274" i="1" s="1"/>
  <c r="Y274" i="1"/>
  <c r="C275" i="1"/>
  <c r="Z275" i="1"/>
  <c r="AA275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AA276" i="1" l="1"/>
  <c r="Z276" i="1"/>
  <c r="R275" i="1"/>
  <c r="S275" i="1" s="1"/>
  <c r="C276" i="1"/>
  <c r="Y275" i="1"/>
  <c r="A277" i="1"/>
  <c r="H276" i="1"/>
  <c r="Q276" i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A278" i="1" l="1"/>
  <c r="Q277" i="1"/>
  <c r="H277" i="1"/>
  <c r="AA277" i="1"/>
  <c r="Z277" i="1"/>
  <c r="R276" i="1"/>
  <c r="S276" i="1" s="1"/>
  <c r="Y276" i="1"/>
  <c r="C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AA278" i="1" l="1"/>
  <c r="R277" i="1"/>
  <c r="S277" i="1" s="1"/>
  <c r="Y277" i="1"/>
  <c r="Z278" i="1"/>
  <c r="C278" i="1"/>
  <c r="Q278" i="1"/>
  <c r="H278" i="1"/>
  <c r="A279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A280" i="1" l="1"/>
  <c r="Q279" i="1"/>
  <c r="H279" i="1"/>
  <c r="C279" i="1"/>
  <c r="Z279" i="1"/>
  <c r="AA279" i="1"/>
  <c r="R278" i="1"/>
  <c r="S278" i="1" s="1"/>
  <c r="Y278" i="1"/>
  <c r="L134" i="1"/>
  <c r="O134" i="1" s="1"/>
  <c r="P134" i="1" s="1"/>
  <c r="X134" i="1" s="1"/>
  <c r="B134" i="1" s="1"/>
  <c r="G134" i="1"/>
  <c r="E136" i="1"/>
  <c r="U136" i="1"/>
  <c r="W136" i="1" s="1"/>
  <c r="N137" i="1"/>
  <c r="J137" i="1"/>
  <c r="K137" i="1" s="1"/>
  <c r="I138" i="1"/>
  <c r="M137" i="1"/>
  <c r="D135" i="1"/>
  <c r="F135" i="1" s="1"/>
  <c r="T319" i="1"/>
  <c r="Y279" i="1" l="1"/>
  <c r="C280" i="1"/>
  <c r="Z280" i="1"/>
  <c r="AA280" i="1"/>
  <c r="R279" i="1"/>
  <c r="S279" i="1" s="1"/>
  <c r="Q280" i="1"/>
  <c r="H280" i="1"/>
  <c r="A281" i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AA281" i="1" l="1"/>
  <c r="Z281" i="1"/>
  <c r="Y280" i="1"/>
  <c r="R280" i="1"/>
  <c r="S280" i="1" s="1"/>
  <c r="C281" i="1"/>
  <c r="A282" i="1"/>
  <c r="Q281" i="1"/>
  <c r="H281" i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AA282" i="1" l="1"/>
  <c r="R281" i="1"/>
  <c r="S281" i="1" s="1"/>
  <c r="Y281" i="1"/>
  <c r="Z282" i="1"/>
  <c r="C282" i="1"/>
  <c r="A283" i="1"/>
  <c r="Q282" i="1"/>
  <c r="H282" i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Q283" i="1" l="1"/>
  <c r="H283" i="1"/>
  <c r="A284" i="1"/>
  <c r="Z283" i="1"/>
  <c r="R282" i="1"/>
  <c r="S282" i="1" s="1"/>
  <c r="C283" i="1"/>
  <c r="Y282" i="1"/>
  <c r="AA283" i="1"/>
  <c r="L138" i="1"/>
  <c r="O138" i="1" s="1"/>
  <c r="P138" i="1" s="1"/>
  <c r="X138" i="1" s="1"/>
  <c r="B138" i="1" s="1"/>
  <c r="G138" i="1"/>
  <c r="D139" i="1"/>
  <c r="F139" i="1" s="1"/>
  <c r="I142" i="1"/>
  <c r="J141" i="1"/>
  <c r="K141" i="1" s="1"/>
  <c r="U140" i="1"/>
  <c r="W140" i="1" s="1"/>
  <c r="E140" i="1"/>
  <c r="T323" i="1"/>
  <c r="H284" i="1" l="1"/>
  <c r="A285" i="1"/>
  <c r="Q284" i="1"/>
  <c r="Z284" i="1"/>
  <c r="R283" i="1"/>
  <c r="S283" i="1" s="1"/>
  <c r="C284" i="1"/>
  <c r="AA284" i="1"/>
  <c r="Y283" i="1"/>
  <c r="G139" i="1"/>
  <c r="L139" i="1"/>
  <c r="M140" i="1" s="1"/>
  <c r="D140" i="1"/>
  <c r="F140" i="1" s="1"/>
  <c r="U141" i="1"/>
  <c r="W141" i="1" s="1"/>
  <c r="E141" i="1"/>
  <c r="J142" i="1"/>
  <c r="K142" i="1" s="1"/>
  <c r="I143" i="1"/>
  <c r="T324" i="1"/>
  <c r="Y284" i="1" l="1"/>
  <c r="C285" i="1"/>
  <c r="Z285" i="1"/>
  <c r="R284" i="1"/>
  <c r="S284" i="1" s="1"/>
  <c r="AA285" i="1"/>
  <c r="A286" i="1"/>
  <c r="Q285" i="1"/>
  <c r="H285" i="1"/>
  <c r="O139" i="1"/>
  <c r="P139" i="1" s="1"/>
  <c r="X139" i="1" s="1"/>
  <c r="B139" i="1" s="1"/>
  <c r="G140" i="1"/>
  <c r="L140" i="1"/>
  <c r="U142" i="1"/>
  <c r="W142" i="1" s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AA286" i="1" l="1"/>
  <c r="Z286" i="1"/>
  <c r="R285" i="1"/>
  <c r="S285" i="1" s="1"/>
  <c r="Y285" i="1"/>
  <c r="C286" i="1"/>
  <c r="Q286" i="1"/>
  <c r="H286" i="1"/>
  <c r="A287" i="1"/>
  <c r="O140" i="1"/>
  <c r="P140" i="1" s="1"/>
  <c r="X140" i="1" s="1"/>
  <c r="B140" i="1" s="1"/>
  <c r="M144" i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A288" i="1" l="1"/>
  <c r="H287" i="1"/>
  <c r="Q287" i="1"/>
  <c r="C287" i="1"/>
  <c r="Z287" i="1"/>
  <c r="AA287" i="1"/>
  <c r="R286" i="1"/>
  <c r="S286" i="1" s="1"/>
  <c r="Y286" i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R287" i="1" l="1"/>
  <c r="S287" i="1" s="1"/>
  <c r="C288" i="1"/>
  <c r="AA288" i="1"/>
  <c r="Y287" i="1"/>
  <c r="Z288" i="1"/>
  <c r="A289" i="1"/>
  <c r="Q288" i="1"/>
  <c r="H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R288" i="1" l="1"/>
  <c r="S288" i="1" s="1"/>
  <c r="Y288" i="1"/>
  <c r="AA289" i="1"/>
  <c r="Z289" i="1"/>
  <c r="C289" i="1"/>
  <c r="Q289" i="1"/>
  <c r="A290" i="1"/>
  <c r="H289" i="1"/>
  <c r="L144" i="1"/>
  <c r="O144" i="1" s="1"/>
  <c r="P144" i="1" s="1"/>
  <c r="X144" i="1" s="1"/>
  <c r="B144" i="1" s="1"/>
  <c r="G144" i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H290" i="1" l="1"/>
  <c r="A291" i="1"/>
  <c r="Q290" i="1"/>
  <c r="R289" i="1"/>
  <c r="S289" i="1" s="1"/>
  <c r="AA290" i="1"/>
  <c r="Z290" i="1"/>
  <c r="Y289" i="1"/>
  <c r="C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R290" i="1" l="1"/>
  <c r="S290" i="1" s="1"/>
  <c r="C291" i="1"/>
  <c r="AA291" i="1"/>
  <c r="U291" i="1"/>
  <c r="W291" i="1" s="1"/>
  <c r="Z291" i="1"/>
  <c r="Q291" i="1"/>
  <c r="H291" i="1"/>
  <c r="A292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A293" i="1" l="1"/>
  <c r="Q292" i="1"/>
  <c r="H292" i="1"/>
  <c r="C292" i="1"/>
  <c r="Z292" i="1"/>
  <c r="AA292" i="1"/>
  <c r="R291" i="1"/>
  <c r="S291" i="1" s="1"/>
  <c r="Y291" i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C293" i="1" l="1"/>
  <c r="Z293" i="1"/>
  <c r="Y292" i="1"/>
  <c r="AA293" i="1"/>
  <c r="R292" i="1"/>
  <c r="S292" i="1" s="1"/>
  <c r="Q293" i="1"/>
  <c r="H293" i="1"/>
  <c r="A294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H294" i="1" l="1"/>
  <c r="Q294" i="1"/>
  <c r="A295" i="1"/>
  <c r="AA294" i="1"/>
  <c r="Z294" i="1"/>
  <c r="R293" i="1"/>
  <c r="S293" i="1" s="1"/>
  <c r="C294" i="1"/>
  <c r="Y293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A296" i="1" l="1"/>
  <c r="Q295" i="1"/>
  <c r="H295" i="1"/>
  <c r="R294" i="1"/>
  <c r="S294" i="1" s="1"/>
  <c r="Y294" i="1"/>
  <c r="C295" i="1"/>
  <c r="Z295" i="1"/>
  <c r="AA295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C296" i="1" l="1"/>
  <c r="AA296" i="1"/>
  <c r="Z296" i="1"/>
  <c r="R295" i="1"/>
  <c r="S295" i="1" s="1"/>
  <c r="Y295" i="1"/>
  <c r="A297" i="1"/>
  <c r="Q296" i="1"/>
  <c r="H296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AA297" i="1" l="1"/>
  <c r="Z297" i="1"/>
  <c r="R296" i="1"/>
  <c r="S296" i="1" s="1"/>
  <c r="Y296" i="1"/>
  <c r="C297" i="1"/>
  <c r="Q297" i="1"/>
  <c r="A298" i="1"/>
  <c r="H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A299" i="1" l="1"/>
  <c r="Q298" i="1"/>
  <c r="H298" i="1"/>
  <c r="Z298" i="1"/>
  <c r="C298" i="1"/>
  <c r="R297" i="1"/>
  <c r="S297" i="1" s="1"/>
  <c r="Y297" i="1"/>
  <c r="AA298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R298" i="1" l="1"/>
  <c r="S298" i="1" s="1"/>
  <c r="Y298" i="1"/>
  <c r="C299" i="1"/>
  <c r="Z299" i="1"/>
  <c r="AA299" i="1"/>
  <c r="H299" i="1"/>
  <c r="Q299" i="1"/>
  <c r="A300" i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Q300" i="1" l="1"/>
  <c r="H300" i="1"/>
  <c r="A301" i="1"/>
  <c r="C300" i="1"/>
  <c r="AA300" i="1"/>
  <c r="R299" i="1"/>
  <c r="S299" i="1" s="1"/>
  <c r="Z300" i="1"/>
  <c r="Y299" i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A302" i="1" l="1"/>
  <c r="H301" i="1"/>
  <c r="Q301" i="1"/>
  <c r="Z301" i="1"/>
  <c r="C301" i="1"/>
  <c r="R300" i="1"/>
  <c r="S300" i="1" s="1"/>
  <c r="Y300" i="1"/>
  <c r="AA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R301" i="1" l="1"/>
  <c r="S301" i="1" s="1"/>
  <c r="C302" i="1"/>
  <c r="Y301" i="1"/>
  <c r="AA302" i="1"/>
  <c r="Z302" i="1"/>
  <c r="H302" i="1"/>
  <c r="A303" i="1"/>
  <c r="Q302" i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R302" i="1" l="1"/>
  <c r="S302" i="1" s="1"/>
  <c r="Y302" i="1"/>
  <c r="C303" i="1"/>
  <c r="AA303" i="1"/>
  <c r="Z303" i="1"/>
  <c r="H303" i="1"/>
  <c r="Q303" i="1"/>
  <c r="A304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A305" i="1" l="1"/>
  <c r="Q304" i="1"/>
  <c r="H304" i="1"/>
  <c r="Y303" i="1"/>
  <c r="C304" i="1"/>
  <c r="R303" i="1"/>
  <c r="S303" i="1" s="1"/>
  <c r="Z304" i="1"/>
  <c r="AA304" i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AA305" i="1" l="1"/>
  <c r="Z305" i="1"/>
  <c r="C305" i="1"/>
  <c r="R304" i="1"/>
  <c r="S304" i="1" s="1"/>
  <c r="Y304" i="1"/>
  <c r="Q305" i="1"/>
  <c r="H305" i="1"/>
  <c r="A306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H306" i="1" l="1"/>
  <c r="A307" i="1"/>
  <c r="Q306" i="1"/>
  <c r="AA306" i="1"/>
  <c r="Z306" i="1"/>
  <c r="R305" i="1"/>
  <c r="S305" i="1" s="1"/>
  <c r="Y305" i="1"/>
  <c r="C306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Y306" i="1" l="1"/>
  <c r="R306" i="1"/>
  <c r="S306" i="1" s="1"/>
  <c r="C307" i="1"/>
  <c r="Z307" i="1"/>
  <c r="AA307" i="1"/>
  <c r="A308" i="1"/>
  <c r="H307" i="1"/>
  <c r="Q307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A309" i="1" l="1"/>
  <c r="Q308" i="1"/>
  <c r="H308" i="1"/>
  <c r="R307" i="1"/>
  <c r="S307" i="1" s="1"/>
  <c r="Y307" i="1"/>
  <c r="C308" i="1"/>
  <c r="AA308" i="1"/>
  <c r="Z308" i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AA309" i="1" l="1"/>
  <c r="Z309" i="1"/>
  <c r="R308" i="1"/>
  <c r="S308" i="1" s="1"/>
  <c r="C309" i="1"/>
  <c r="Y308" i="1"/>
  <c r="A310" i="1"/>
  <c r="Q309" i="1"/>
  <c r="H309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R309" i="1" l="1"/>
  <c r="S309" i="1" s="1"/>
  <c r="Y309" i="1"/>
  <c r="AA310" i="1"/>
  <c r="Z310" i="1"/>
  <c r="C310" i="1"/>
  <c r="Q310" i="1"/>
  <c r="H310" i="1"/>
  <c r="A311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AA311" i="1" l="1"/>
  <c r="C311" i="1"/>
  <c r="Z311" i="1"/>
  <c r="R310" i="1"/>
  <c r="S310" i="1" s="1"/>
  <c r="Y310" i="1"/>
  <c r="H311" i="1"/>
  <c r="A312" i="1"/>
  <c r="Q311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R311" i="1" l="1"/>
  <c r="S311" i="1" s="1"/>
  <c r="Y311" i="1"/>
  <c r="C312" i="1"/>
  <c r="AA312" i="1"/>
  <c r="Z312" i="1"/>
  <c r="A313" i="1"/>
  <c r="Q312" i="1"/>
  <c r="H312" i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A314" i="1" l="1"/>
  <c r="Q313" i="1"/>
  <c r="H313" i="1"/>
  <c r="AA313" i="1"/>
  <c r="Z313" i="1"/>
  <c r="Y312" i="1"/>
  <c r="C313" i="1"/>
  <c r="R312" i="1"/>
  <c r="S312" i="1" s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AA314" i="1" l="1"/>
  <c r="Z314" i="1"/>
  <c r="R313" i="1"/>
  <c r="S313" i="1" s="1"/>
  <c r="C314" i="1"/>
  <c r="Y313" i="1"/>
  <c r="H314" i="1"/>
  <c r="A315" i="1"/>
  <c r="Q314" i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C315" i="1" l="1"/>
  <c r="AA315" i="1"/>
  <c r="Z315" i="1"/>
  <c r="R314" i="1"/>
  <c r="S314" i="1" s="1"/>
  <c r="Y314" i="1"/>
  <c r="H315" i="1"/>
  <c r="Q315" i="1"/>
  <c r="A316" i="1"/>
  <c r="G170" i="1"/>
  <c r="L170" i="1"/>
  <c r="O170" i="1" s="1"/>
  <c r="P170" i="1" s="1"/>
  <c r="X170" i="1" s="1"/>
  <c r="B170" i="1" s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A317" i="1" l="1"/>
  <c r="H316" i="1"/>
  <c r="Q316" i="1"/>
  <c r="Z316" i="1"/>
  <c r="Y315" i="1"/>
  <c r="R315" i="1"/>
  <c r="S315" i="1" s="1"/>
  <c r="C316" i="1"/>
  <c r="AA316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C317" i="1" l="1"/>
  <c r="R316" i="1"/>
  <c r="S316" i="1" s="1"/>
  <c r="AA317" i="1"/>
  <c r="Z317" i="1"/>
  <c r="Y316" i="1"/>
  <c r="A318" i="1"/>
  <c r="Q317" i="1"/>
  <c r="H317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AA318" i="1" l="1"/>
  <c r="Z318" i="1"/>
  <c r="R317" i="1"/>
  <c r="S317" i="1" s="1"/>
  <c r="Y317" i="1"/>
  <c r="C318" i="1"/>
  <c r="H318" i="1"/>
  <c r="A319" i="1"/>
  <c r="Q318" i="1"/>
  <c r="G173" i="1"/>
  <c r="L173" i="1"/>
  <c r="O173" i="1" s="1"/>
  <c r="P173" i="1" s="1"/>
  <c r="X173" i="1" s="1"/>
  <c r="B173" i="1" s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R318" i="1" l="1"/>
  <c r="S318" i="1" s="1"/>
  <c r="Y318" i="1"/>
  <c r="Z319" i="1"/>
  <c r="C319" i="1"/>
  <c r="AA319" i="1"/>
  <c r="Q319" i="1"/>
  <c r="H319" i="1"/>
  <c r="A320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A321" i="1" l="1"/>
  <c r="Q320" i="1"/>
  <c r="H320" i="1"/>
  <c r="Y319" i="1"/>
  <c r="C320" i="1"/>
  <c r="AA320" i="1"/>
  <c r="Z320" i="1"/>
  <c r="R319" i="1"/>
  <c r="S319" i="1" s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Y320" i="1" l="1"/>
  <c r="AA321" i="1"/>
  <c r="C321" i="1"/>
  <c r="R320" i="1"/>
  <c r="S320" i="1" s="1"/>
  <c r="Z321" i="1"/>
  <c r="Q321" i="1"/>
  <c r="A322" i="1"/>
  <c r="H321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AA322" i="1" l="1"/>
  <c r="Y321" i="1"/>
  <c r="Z322" i="1"/>
  <c r="R321" i="1"/>
  <c r="S321" i="1" s="1"/>
  <c r="C322" i="1"/>
  <c r="Q322" i="1"/>
  <c r="H322" i="1"/>
  <c r="A323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A324" i="1" l="1"/>
  <c r="Q323" i="1"/>
  <c r="H323" i="1"/>
  <c r="Y322" i="1"/>
  <c r="C323" i="1"/>
  <c r="Z323" i="1"/>
  <c r="AA323" i="1"/>
  <c r="R322" i="1"/>
  <c r="S322" i="1" s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AA324" i="1" l="1"/>
  <c r="Z324" i="1"/>
  <c r="R323" i="1"/>
  <c r="S323" i="1" s="1"/>
  <c r="Y323" i="1"/>
  <c r="C324" i="1"/>
  <c r="Q324" i="1"/>
  <c r="H324" i="1"/>
  <c r="A325" i="1"/>
  <c r="L179" i="1"/>
  <c r="O179" i="1" s="1"/>
  <c r="P179" i="1" s="1"/>
  <c r="X179" i="1" s="1"/>
  <c r="B179" i="1" s="1"/>
  <c r="G179" i="1"/>
  <c r="M182" i="1"/>
  <c r="N182" i="1"/>
  <c r="J182" i="1"/>
  <c r="K182" i="1" s="1"/>
  <c r="I183" i="1"/>
  <c r="D180" i="1"/>
  <c r="F180" i="1" s="1"/>
  <c r="E181" i="1"/>
  <c r="U181" i="1"/>
  <c r="W181" i="1" s="1"/>
  <c r="T364" i="1"/>
  <c r="Z325" i="1" l="1"/>
  <c r="AA325" i="1"/>
  <c r="R324" i="1"/>
  <c r="S324" i="1" s="1"/>
  <c r="Y324" i="1"/>
  <c r="C325" i="1"/>
  <c r="A326" i="1"/>
  <c r="Q325" i="1"/>
  <c r="H325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Q326" i="1" l="1"/>
  <c r="H326" i="1"/>
  <c r="A327" i="1"/>
  <c r="Z326" i="1"/>
  <c r="AA326" i="1"/>
  <c r="Y325" i="1"/>
  <c r="R325" i="1"/>
  <c r="S325" i="1" s="1"/>
  <c r="C326" i="1"/>
  <c r="G181" i="1"/>
  <c r="L181" i="1"/>
  <c r="O181" i="1" s="1"/>
  <c r="P181" i="1" s="1"/>
  <c r="X181" i="1" s="1"/>
  <c r="B181" i="1" s="1"/>
  <c r="M184" i="1"/>
  <c r="N184" i="1"/>
  <c r="J184" i="1"/>
  <c r="K184" i="1" s="1"/>
  <c r="I185" i="1"/>
  <c r="D182" i="1"/>
  <c r="F182" i="1" s="1"/>
  <c r="U183" i="1"/>
  <c r="W183" i="1" s="1"/>
  <c r="E183" i="1"/>
  <c r="T366" i="1"/>
  <c r="H327" i="1" l="1"/>
  <c r="A328" i="1"/>
  <c r="Q327" i="1"/>
  <c r="R326" i="1"/>
  <c r="S326" i="1" s="1"/>
  <c r="Y326" i="1"/>
  <c r="C327" i="1"/>
  <c r="Z327" i="1"/>
  <c r="AA327" i="1"/>
  <c r="G182" i="1"/>
  <c r="L182" i="1"/>
  <c r="O182" i="1" s="1"/>
  <c r="P182" i="1" s="1"/>
  <c r="X182" i="1" s="1"/>
  <c r="B182" i="1" s="1"/>
  <c r="E184" i="1"/>
  <c r="U184" i="1"/>
  <c r="W184" i="1" s="1"/>
  <c r="M185" i="1"/>
  <c r="J185" i="1"/>
  <c r="K185" i="1" s="1"/>
  <c r="I186" i="1"/>
  <c r="N185" i="1"/>
  <c r="D183" i="1"/>
  <c r="F183" i="1" s="1"/>
  <c r="T367" i="1"/>
  <c r="Q328" i="1" l="1"/>
  <c r="H328" i="1"/>
  <c r="A329" i="1"/>
  <c r="Y327" i="1"/>
  <c r="Z328" i="1"/>
  <c r="R327" i="1"/>
  <c r="S327" i="1" s="1"/>
  <c r="AA328" i="1"/>
  <c r="C328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A330" i="1" l="1"/>
  <c r="Q329" i="1"/>
  <c r="H329" i="1"/>
  <c r="C329" i="1"/>
  <c r="AA329" i="1"/>
  <c r="R328" i="1"/>
  <c r="S328" i="1" s="1"/>
  <c r="Y328" i="1"/>
  <c r="Z329" i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Y329" i="1" l="1"/>
  <c r="C330" i="1"/>
  <c r="AA330" i="1"/>
  <c r="R329" i="1"/>
  <c r="S329" i="1" s="1"/>
  <c r="Z330" i="1"/>
  <c r="Q330" i="1"/>
  <c r="H330" i="1"/>
  <c r="A331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R330" i="1" l="1"/>
  <c r="S330" i="1" s="1"/>
  <c r="C331" i="1"/>
  <c r="Z331" i="1"/>
  <c r="Y330" i="1"/>
  <c r="AA331" i="1"/>
  <c r="H331" i="1"/>
  <c r="A332" i="1"/>
  <c r="Q331" i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Y331" i="1" l="1"/>
  <c r="C332" i="1"/>
  <c r="AA332" i="1"/>
  <c r="Z332" i="1"/>
  <c r="R331" i="1"/>
  <c r="S331" i="1" s="1"/>
  <c r="Q332" i="1"/>
  <c r="H332" i="1"/>
  <c r="A333" i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AA333" i="1" l="1"/>
  <c r="C333" i="1"/>
  <c r="Z333" i="1"/>
  <c r="R332" i="1"/>
  <c r="S332" i="1" s="1"/>
  <c r="Y332" i="1"/>
  <c r="Q333" i="1"/>
  <c r="H333" i="1"/>
  <c r="A334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H334" i="1" l="1"/>
  <c r="A335" i="1"/>
  <c r="Q334" i="1"/>
  <c r="Z334" i="1"/>
  <c r="R333" i="1"/>
  <c r="S333" i="1" s="1"/>
  <c r="AA334" i="1"/>
  <c r="Y333" i="1"/>
  <c r="C334" i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Z335" i="1" l="1"/>
  <c r="AA335" i="1"/>
  <c r="Y334" i="1"/>
  <c r="C335" i="1"/>
  <c r="R334" i="1"/>
  <c r="S334" i="1" s="1"/>
  <c r="H335" i="1"/>
  <c r="A336" i="1"/>
  <c r="Q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AA336" i="1" l="1"/>
  <c r="Y335" i="1"/>
  <c r="C336" i="1"/>
  <c r="R335" i="1"/>
  <c r="S335" i="1" s="1"/>
  <c r="Z336" i="1"/>
  <c r="A337" i="1"/>
  <c r="Q336" i="1"/>
  <c r="H336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Z337" i="1" l="1"/>
  <c r="R336" i="1"/>
  <c r="S336" i="1" s="1"/>
  <c r="Y336" i="1"/>
  <c r="C337" i="1"/>
  <c r="AA337" i="1"/>
  <c r="Q337" i="1"/>
  <c r="A338" i="1"/>
  <c r="H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AA338" i="1" l="1"/>
  <c r="Z338" i="1"/>
  <c r="R337" i="1"/>
  <c r="S337" i="1" s="1"/>
  <c r="Y337" i="1"/>
  <c r="C338" i="1"/>
  <c r="Q338" i="1"/>
  <c r="H338" i="1"/>
  <c r="A339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H339" i="1" l="1"/>
  <c r="A340" i="1"/>
  <c r="Q339" i="1"/>
  <c r="R338" i="1"/>
  <c r="S338" i="1" s="1"/>
  <c r="C339" i="1"/>
  <c r="Y338" i="1"/>
  <c r="Z339" i="1"/>
  <c r="AA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AA340" i="1" l="1"/>
  <c r="Z340" i="1"/>
  <c r="R339" i="1"/>
  <c r="S339" i="1" s="1"/>
  <c r="Y339" i="1"/>
  <c r="C340" i="1"/>
  <c r="A341" i="1"/>
  <c r="Q340" i="1"/>
  <c r="H340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C341" i="1" l="1"/>
  <c r="AA341" i="1"/>
  <c r="R340" i="1"/>
  <c r="S340" i="1" s="1"/>
  <c r="Z341" i="1"/>
  <c r="Y340" i="1"/>
  <c r="A342" i="1"/>
  <c r="Q341" i="1"/>
  <c r="H341" i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Z342" i="1" l="1"/>
  <c r="R341" i="1"/>
  <c r="S341" i="1" s="1"/>
  <c r="AA342" i="1"/>
  <c r="Y341" i="1"/>
  <c r="C342" i="1"/>
  <c r="A343" i="1"/>
  <c r="Q342" i="1"/>
  <c r="H342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C343" i="1" l="1"/>
  <c r="Z343" i="1"/>
  <c r="AA343" i="1"/>
  <c r="Y342" i="1"/>
  <c r="R342" i="1"/>
  <c r="S342" i="1" s="1"/>
  <c r="H343" i="1"/>
  <c r="A344" i="1"/>
  <c r="Q343" i="1"/>
  <c r="G198" i="1"/>
  <c r="U200" i="1"/>
  <c r="W200" i="1" s="1"/>
  <c r="E200" i="1"/>
  <c r="J201" i="1"/>
  <c r="K201" i="1" s="1"/>
  <c r="I202" i="1"/>
  <c r="D199" i="1"/>
  <c r="F199" i="1" s="1"/>
  <c r="L198" i="1"/>
  <c r="T383" i="1"/>
  <c r="Y343" i="1" l="1"/>
  <c r="C344" i="1"/>
  <c r="AA344" i="1"/>
  <c r="Z344" i="1"/>
  <c r="R343" i="1"/>
  <c r="S343" i="1" s="1"/>
  <c r="Q344" i="1"/>
  <c r="H344" i="1"/>
  <c r="A345" i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Q345" i="1" l="1"/>
  <c r="H345" i="1"/>
  <c r="A346" i="1"/>
  <c r="AA345" i="1"/>
  <c r="Z345" i="1"/>
  <c r="R344" i="1"/>
  <c r="S344" i="1" s="1"/>
  <c r="C345" i="1"/>
  <c r="Y344" i="1"/>
  <c r="G200" i="1"/>
  <c r="L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Q346" i="1" l="1"/>
  <c r="H346" i="1"/>
  <c r="A347" i="1"/>
  <c r="AA346" i="1"/>
  <c r="Z346" i="1"/>
  <c r="R345" i="1"/>
  <c r="S345" i="1" s="1"/>
  <c r="Y345" i="1"/>
  <c r="C346" i="1"/>
  <c r="L201" i="1"/>
  <c r="G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H347" i="1" l="1"/>
  <c r="A348" i="1"/>
  <c r="Q347" i="1"/>
  <c r="AA347" i="1"/>
  <c r="R346" i="1"/>
  <c r="S346" i="1" s="1"/>
  <c r="Y346" i="1"/>
  <c r="C347" i="1"/>
  <c r="Z347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R347" i="1" l="1"/>
  <c r="S347" i="1" s="1"/>
  <c r="Y347" i="1"/>
  <c r="C348" i="1"/>
  <c r="AA348" i="1"/>
  <c r="Z348" i="1"/>
  <c r="A349" i="1"/>
  <c r="Q348" i="1"/>
  <c r="H348" i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C349" i="1" l="1"/>
  <c r="Z349" i="1"/>
  <c r="R348" i="1"/>
  <c r="S348" i="1" s="1"/>
  <c r="AA349" i="1"/>
  <c r="Y348" i="1"/>
  <c r="H349" i="1"/>
  <c r="A350" i="1"/>
  <c r="Q349" i="1"/>
  <c r="O202" i="1"/>
  <c r="P202" i="1" s="1"/>
  <c r="X202" i="1" s="1"/>
  <c r="B202" i="1" s="1"/>
  <c r="L204" i="1"/>
  <c r="O204" i="1" s="1"/>
  <c r="P204" i="1" s="1"/>
  <c r="X204" i="1" s="1"/>
  <c r="B204" i="1" s="1"/>
  <c r="G204" i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Y349" i="1" l="1"/>
  <c r="AA350" i="1"/>
  <c r="C350" i="1"/>
  <c r="Z350" i="1"/>
  <c r="R349" i="1"/>
  <c r="S349" i="1" s="1"/>
  <c r="Q350" i="1"/>
  <c r="H350" i="1"/>
  <c r="A351" i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H351" i="1" l="1"/>
  <c r="Q351" i="1"/>
  <c r="A352" i="1"/>
  <c r="AA351" i="1"/>
  <c r="R350" i="1"/>
  <c r="S350" i="1" s="1"/>
  <c r="C351" i="1"/>
  <c r="Y350" i="1"/>
  <c r="Z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A353" i="1" l="1"/>
  <c r="Q352" i="1"/>
  <c r="H352" i="1"/>
  <c r="Y351" i="1"/>
  <c r="C352" i="1"/>
  <c r="AA352" i="1"/>
  <c r="Z352" i="1"/>
  <c r="R351" i="1"/>
  <c r="S351" i="1" s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AA353" i="1" l="1"/>
  <c r="R352" i="1"/>
  <c r="S352" i="1" s="1"/>
  <c r="Y352" i="1"/>
  <c r="C353" i="1"/>
  <c r="Z353" i="1"/>
  <c r="A354" i="1"/>
  <c r="H353" i="1"/>
  <c r="Q353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R353" i="1" l="1"/>
  <c r="S353" i="1" s="1"/>
  <c r="Y353" i="1"/>
  <c r="C354" i="1"/>
  <c r="AA354" i="1"/>
  <c r="Z354" i="1"/>
  <c r="Q354" i="1"/>
  <c r="A355" i="1"/>
  <c r="H354" i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A356" i="1" l="1"/>
  <c r="H355" i="1"/>
  <c r="Q355" i="1"/>
  <c r="C355" i="1"/>
  <c r="R354" i="1"/>
  <c r="S354" i="1" s="1"/>
  <c r="Y354" i="1"/>
  <c r="Z355" i="1"/>
  <c r="AA355" i="1"/>
  <c r="G210" i="1"/>
  <c r="L210" i="1"/>
  <c r="O210" i="1" s="1"/>
  <c r="P210" i="1" s="1"/>
  <c r="X210" i="1" s="1"/>
  <c r="B210" i="1" s="1"/>
  <c r="M213" i="1"/>
  <c r="N213" i="1"/>
  <c r="J213" i="1"/>
  <c r="K213" i="1" s="1"/>
  <c r="I214" i="1"/>
  <c r="E212" i="1"/>
  <c r="U212" i="1"/>
  <c r="W212" i="1" s="1"/>
  <c r="D211" i="1"/>
  <c r="F211" i="1" s="1"/>
  <c r="T395" i="1"/>
  <c r="AA356" i="1" l="1"/>
  <c r="Z356" i="1"/>
  <c r="R355" i="1"/>
  <c r="S355" i="1" s="1"/>
  <c r="C356" i="1"/>
  <c r="Y355" i="1"/>
  <c r="A357" i="1"/>
  <c r="Q356" i="1"/>
  <c r="H356" i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R356" i="1" l="1"/>
  <c r="S356" i="1" s="1"/>
  <c r="Y356" i="1"/>
  <c r="C357" i="1"/>
  <c r="AA357" i="1"/>
  <c r="Z357" i="1"/>
  <c r="A358" i="1"/>
  <c r="Q357" i="1"/>
  <c r="H357" i="1"/>
  <c r="G212" i="1"/>
  <c r="L212" i="1"/>
  <c r="O212" i="1" s="1"/>
  <c r="P212" i="1" s="1"/>
  <c r="X212" i="1" s="1"/>
  <c r="B212" i="1" s="1"/>
  <c r="D213" i="1"/>
  <c r="F213" i="1" s="1"/>
  <c r="E214" i="1"/>
  <c r="U214" i="1"/>
  <c r="W214" i="1" s="1"/>
  <c r="I216" i="1"/>
  <c r="J215" i="1"/>
  <c r="K215" i="1" s="1"/>
  <c r="N215" i="1"/>
  <c r="M215" i="1"/>
  <c r="T397" i="1"/>
  <c r="R357" i="1" l="1"/>
  <c r="S357" i="1" s="1"/>
  <c r="Y357" i="1"/>
  <c r="C358" i="1"/>
  <c r="AA358" i="1"/>
  <c r="Z358" i="1"/>
  <c r="Q358" i="1"/>
  <c r="H358" i="1"/>
  <c r="A359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A360" i="1" l="1"/>
  <c r="Q359" i="1"/>
  <c r="H359" i="1"/>
  <c r="Y358" i="1"/>
  <c r="R358" i="1"/>
  <c r="S358" i="1" s="1"/>
  <c r="Z359" i="1"/>
  <c r="C359" i="1"/>
  <c r="AA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Z360" i="1" l="1"/>
  <c r="R359" i="1"/>
  <c r="S359" i="1" s="1"/>
  <c r="C360" i="1"/>
  <c r="Y359" i="1"/>
  <c r="AA360" i="1"/>
  <c r="A361" i="1"/>
  <c r="Q360" i="1"/>
  <c r="H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AA361" i="1" l="1"/>
  <c r="C361" i="1"/>
  <c r="Z361" i="1"/>
  <c r="R360" i="1"/>
  <c r="S360" i="1" s="1"/>
  <c r="Y360" i="1"/>
  <c r="A362" i="1"/>
  <c r="Q361" i="1"/>
  <c r="H361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R361" i="1" l="1"/>
  <c r="S361" i="1" s="1"/>
  <c r="Y361" i="1"/>
  <c r="C362" i="1"/>
  <c r="AA362" i="1"/>
  <c r="Z362" i="1"/>
  <c r="Q362" i="1"/>
  <c r="A363" i="1"/>
  <c r="H362" i="1"/>
  <c r="L217" i="1"/>
  <c r="O217" i="1" s="1"/>
  <c r="P217" i="1" s="1"/>
  <c r="X217" i="1" s="1"/>
  <c r="B217" i="1" s="1"/>
  <c r="G217" i="1"/>
  <c r="N220" i="1"/>
  <c r="J220" i="1"/>
  <c r="K220" i="1" s="1"/>
  <c r="M220" i="1"/>
  <c r="I221" i="1"/>
  <c r="D218" i="1"/>
  <c r="F218" i="1" s="1"/>
  <c r="E219" i="1"/>
  <c r="U219" i="1"/>
  <c r="W219" i="1" s="1"/>
  <c r="T402" i="1"/>
  <c r="H363" i="1" l="1"/>
  <c r="A364" i="1"/>
  <c r="Q363" i="1"/>
  <c r="C363" i="1"/>
  <c r="Y362" i="1"/>
  <c r="Z363" i="1"/>
  <c r="AA363" i="1"/>
  <c r="R362" i="1"/>
  <c r="S362" i="1" s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AA364" i="1" l="1"/>
  <c r="Z364" i="1"/>
  <c r="R363" i="1"/>
  <c r="S363" i="1" s="1"/>
  <c r="Y363" i="1"/>
  <c r="C364" i="1"/>
  <c r="Q364" i="1"/>
  <c r="H364" i="1"/>
  <c r="A365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A366" i="1" l="1"/>
  <c r="H365" i="1"/>
  <c r="Q365" i="1"/>
  <c r="C365" i="1"/>
  <c r="AA365" i="1"/>
  <c r="Z365" i="1"/>
  <c r="R364" i="1"/>
  <c r="S364" i="1" s="1"/>
  <c r="Y364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R365" i="1" l="1"/>
  <c r="S365" i="1" s="1"/>
  <c r="Y365" i="1"/>
  <c r="C366" i="1"/>
  <c r="AA366" i="1"/>
  <c r="Z366" i="1"/>
  <c r="A367" i="1"/>
  <c r="Q366" i="1"/>
  <c r="H366" i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C367" i="1" l="1"/>
  <c r="Z367" i="1"/>
  <c r="R366" i="1"/>
  <c r="S366" i="1" s="1"/>
  <c r="Y366" i="1"/>
  <c r="AA367" i="1"/>
  <c r="H367" i="1"/>
  <c r="A368" i="1"/>
  <c r="Q367" i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AA368" i="1" l="1"/>
  <c r="Y367" i="1"/>
  <c r="Z368" i="1"/>
  <c r="R367" i="1"/>
  <c r="S367" i="1" s="1"/>
  <c r="C368" i="1"/>
  <c r="A369" i="1"/>
  <c r="Q368" i="1"/>
  <c r="H368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Q369" i="1" l="1"/>
  <c r="A370" i="1"/>
  <c r="H369" i="1"/>
  <c r="AA369" i="1"/>
  <c r="R368" i="1"/>
  <c r="S368" i="1" s="1"/>
  <c r="Y368" i="1"/>
  <c r="C369" i="1"/>
  <c r="Z369" i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Q370" i="1" l="1"/>
  <c r="A371" i="1"/>
  <c r="H370" i="1"/>
  <c r="Y369" i="1"/>
  <c r="C370" i="1"/>
  <c r="AA370" i="1"/>
  <c r="Z370" i="1"/>
  <c r="R369" i="1"/>
  <c r="S369" i="1" s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H371" i="1" l="1"/>
  <c r="A372" i="1"/>
  <c r="Q371" i="1"/>
  <c r="C371" i="1"/>
  <c r="Z371" i="1"/>
  <c r="R370" i="1"/>
  <c r="S370" i="1" s="1"/>
  <c r="Y370" i="1"/>
  <c r="AA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A373" i="1" l="1"/>
  <c r="Q372" i="1"/>
  <c r="H372" i="1"/>
  <c r="AA372" i="1"/>
  <c r="Y371" i="1"/>
  <c r="C372" i="1"/>
  <c r="Z372" i="1"/>
  <c r="R371" i="1"/>
  <c r="S371" i="1" s="1"/>
  <c r="L227" i="1"/>
  <c r="O227" i="1" s="1"/>
  <c r="P227" i="1" s="1"/>
  <c r="X227" i="1" s="1"/>
  <c r="B227" i="1" s="1"/>
  <c r="G227" i="1"/>
  <c r="N230" i="1"/>
  <c r="M230" i="1"/>
  <c r="J230" i="1"/>
  <c r="K230" i="1" s="1"/>
  <c r="I231" i="1"/>
  <c r="D228" i="1"/>
  <c r="F228" i="1" s="1"/>
  <c r="E229" i="1"/>
  <c r="U229" i="1"/>
  <c r="W229" i="1" s="1"/>
  <c r="T412" i="1"/>
  <c r="C373" i="1" l="1"/>
  <c r="AA373" i="1"/>
  <c r="Z373" i="1"/>
  <c r="R372" i="1"/>
  <c r="S372" i="1" s="1"/>
  <c r="Y372" i="1"/>
  <c r="A374" i="1"/>
  <c r="Q373" i="1"/>
  <c r="H373" i="1"/>
  <c r="L228" i="1"/>
  <c r="O228" i="1" s="1"/>
  <c r="P228" i="1" s="1"/>
  <c r="X228" i="1" s="1"/>
  <c r="B228" i="1" s="1"/>
  <c r="G228" i="1"/>
  <c r="I232" i="1"/>
  <c r="J231" i="1"/>
  <c r="K231" i="1" s="1"/>
  <c r="U230" i="1"/>
  <c r="W230" i="1" s="1"/>
  <c r="E230" i="1"/>
  <c r="D229" i="1"/>
  <c r="F229" i="1" s="1"/>
  <c r="T413" i="1"/>
  <c r="Z374" i="1" l="1"/>
  <c r="R373" i="1"/>
  <c r="S373" i="1" s="1"/>
  <c r="Y373" i="1"/>
  <c r="AA374" i="1"/>
  <c r="C374" i="1"/>
  <c r="H374" i="1"/>
  <c r="A375" i="1"/>
  <c r="Q374" i="1"/>
  <c r="L229" i="1"/>
  <c r="O229" i="1" s="1"/>
  <c r="P229" i="1" s="1"/>
  <c r="X229" i="1" s="1"/>
  <c r="B229" i="1" s="1"/>
  <c r="G229" i="1"/>
  <c r="I233" i="1"/>
  <c r="J232" i="1"/>
  <c r="K232" i="1" s="1"/>
  <c r="E231" i="1"/>
  <c r="U231" i="1"/>
  <c r="W231" i="1" s="1"/>
  <c r="D230" i="1"/>
  <c r="F230" i="1" s="1"/>
  <c r="T414" i="1"/>
  <c r="H375" i="1" l="1"/>
  <c r="A376" i="1"/>
  <c r="Q375" i="1"/>
  <c r="C375" i="1"/>
  <c r="AA375" i="1"/>
  <c r="R374" i="1"/>
  <c r="S374" i="1" s="1"/>
  <c r="Y374" i="1"/>
  <c r="Z375" i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Q376" i="1" l="1"/>
  <c r="A377" i="1"/>
  <c r="H376" i="1"/>
  <c r="Y375" i="1"/>
  <c r="C376" i="1"/>
  <c r="AA376" i="1"/>
  <c r="Z376" i="1"/>
  <c r="R375" i="1"/>
  <c r="S375" i="1" s="1"/>
  <c r="M231" i="1"/>
  <c r="N231" i="1" s="1"/>
  <c r="N232" i="1" s="1"/>
  <c r="N233" i="1" s="1"/>
  <c r="N234" i="1" s="1"/>
  <c r="L231" i="1"/>
  <c r="G231" i="1"/>
  <c r="U233" i="1"/>
  <c r="W233" i="1" s="1"/>
  <c r="E233" i="1"/>
  <c r="D232" i="1"/>
  <c r="F232" i="1" s="1"/>
  <c r="J234" i="1"/>
  <c r="K234" i="1" s="1"/>
  <c r="I235" i="1"/>
  <c r="T416" i="1"/>
  <c r="Q377" i="1" l="1"/>
  <c r="A378" i="1"/>
  <c r="H377" i="1"/>
  <c r="Z377" i="1"/>
  <c r="R376" i="1"/>
  <c r="S376" i="1" s="1"/>
  <c r="C377" i="1"/>
  <c r="AA377" i="1"/>
  <c r="Y376" i="1"/>
  <c r="M232" i="1"/>
  <c r="M233" i="1" s="1"/>
  <c r="M234" i="1" s="1"/>
  <c r="M235" i="1" s="1"/>
  <c r="L232" i="1"/>
  <c r="O232" i="1" s="1"/>
  <c r="P232" i="1" s="1"/>
  <c r="X232" i="1" s="1"/>
  <c r="B232" i="1" s="1"/>
  <c r="N235" i="1"/>
  <c r="O231" i="1"/>
  <c r="P231" i="1" s="1"/>
  <c r="G232" i="1"/>
  <c r="J235" i="1"/>
  <c r="K235" i="1" s="1"/>
  <c r="I236" i="1"/>
  <c r="D233" i="1"/>
  <c r="F233" i="1" s="1"/>
  <c r="E234" i="1"/>
  <c r="U234" i="1"/>
  <c r="W234" i="1" s="1"/>
  <c r="T417" i="1"/>
  <c r="A379" i="1" l="1"/>
  <c r="Q378" i="1"/>
  <c r="H378" i="1"/>
  <c r="AA378" i="1"/>
  <c r="Z378" i="1"/>
  <c r="R377" i="1"/>
  <c r="S377" i="1" s="1"/>
  <c r="C378" i="1"/>
  <c r="Y377" i="1"/>
  <c r="L233" i="1"/>
  <c r="O233" i="1" s="1"/>
  <c r="P233" i="1" s="1"/>
  <c r="X233" i="1" s="1"/>
  <c r="B233" i="1" s="1"/>
  <c r="N236" i="1"/>
  <c r="M236" i="1"/>
  <c r="J236" i="1"/>
  <c r="K236" i="1" s="1"/>
  <c r="I237" i="1"/>
  <c r="X231" i="1"/>
  <c r="B231" i="1" s="1"/>
  <c r="U235" i="1"/>
  <c r="W235" i="1" s="1"/>
  <c r="E235" i="1"/>
  <c r="D234" i="1"/>
  <c r="F234" i="1" s="1"/>
  <c r="G233" i="1"/>
  <c r="T418" i="1"/>
  <c r="Y378" i="1" l="1"/>
  <c r="C379" i="1"/>
  <c r="Z379" i="1"/>
  <c r="R378" i="1"/>
  <c r="S378" i="1" s="1"/>
  <c r="AA379" i="1"/>
  <c r="H379" i="1"/>
  <c r="A380" i="1"/>
  <c r="Q379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A381" i="1" l="1"/>
  <c r="Q380" i="1"/>
  <c r="H380" i="1"/>
  <c r="R379" i="1"/>
  <c r="S379" i="1" s="1"/>
  <c r="Y379" i="1"/>
  <c r="C380" i="1"/>
  <c r="AA380" i="1"/>
  <c r="Z380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C381" i="1" l="1"/>
  <c r="AA381" i="1"/>
  <c r="Z381" i="1"/>
  <c r="R380" i="1"/>
  <c r="S380" i="1" s="1"/>
  <c r="Y380" i="1"/>
  <c r="A382" i="1"/>
  <c r="H381" i="1"/>
  <c r="Q381" i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AA382" i="1" l="1"/>
  <c r="R381" i="1"/>
  <c r="S381" i="1" s="1"/>
  <c r="Y381" i="1"/>
  <c r="Z382" i="1"/>
  <c r="C382" i="1"/>
  <c r="H382" i="1"/>
  <c r="A383" i="1"/>
  <c r="Q382" i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C383" i="1" l="1"/>
  <c r="Z383" i="1"/>
  <c r="AA383" i="1"/>
  <c r="Y382" i="1"/>
  <c r="R382" i="1"/>
  <c r="S382" i="1" s="1"/>
  <c r="H383" i="1"/>
  <c r="A384" i="1"/>
  <c r="Q383" i="1"/>
  <c r="G238" i="1"/>
  <c r="L238" i="1"/>
  <c r="O238" i="1" s="1"/>
  <c r="P238" i="1" s="1"/>
  <c r="X238" i="1" s="1"/>
  <c r="B238" i="1" s="1"/>
  <c r="I242" i="1"/>
  <c r="N241" i="1"/>
  <c r="M241" i="1"/>
  <c r="J241" i="1"/>
  <c r="K241" i="1" s="1"/>
  <c r="U240" i="1"/>
  <c r="W240" i="1" s="1"/>
  <c r="E240" i="1"/>
  <c r="D239" i="1"/>
  <c r="F239" i="1" s="1"/>
  <c r="T423" i="1"/>
  <c r="Q384" i="1" l="1"/>
  <c r="H384" i="1"/>
  <c r="A385" i="1"/>
  <c r="Y383" i="1"/>
  <c r="C384" i="1"/>
  <c r="AA384" i="1"/>
  <c r="Z384" i="1"/>
  <c r="R383" i="1"/>
  <c r="S383" i="1" s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A386" i="1" l="1"/>
  <c r="Q385" i="1"/>
  <c r="H385" i="1"/>
  <c r="Z385" i="1"/>
  <c r="C385" i="1"/>
  <c r="AA385" i="1"/>
  <c r="R384" i="1"/>
  <c r="S384" i="1" s="1"/>
  <c r="Y384" i="1"/>
  <c r="G240" i="1"/>
  <c r="L240" i="1"/>
  <c r="O240" i="1" s="1"/>
  <c r="P240" i="1" s="1"/>
  <c r="X240" i="1" s="1"/>
  <c r="B240" i="1" s="1"/>
  <c r="E242" i="1"/>
  <c r="U242" i="1"/>
  <c r="W242" i="1" s="1"/>
  <c r="D241" i="1"/>
  <c r="F241" i="1" s="1"/>
  <c r="J243" i="1"/>
  <c r="K243" i="1" s="1"/>
  <c r="I244" i="1"/>
  <c r="M243" i="1"/>
  <c r="N243" i="1"/>
  <c r="T425" i="1"/>
  <c r="Z386" i="1" l="1"/>
  <c r="R385" i="1"/>
  <c r="S385" i="1" s="1"/>
  <c r="Y385" i="1"/>
  <c r="C386" i="1"/>
  <c r="AA386" i="1"/>
  <c r="Q386" i="1"/>
  <c r="H386" i="1"/>
  <c r="A387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H387" i="1" l="1"/>
  <c r="Q387" i="1"/>
  <c r="A388" i="1"/>
  <c r="C387" i="1"/>
  <c r="Z387" i="1"/>
  <c r="AA387" i="1"/>
  <c r="R386" i="1"/>
  <c r="S386" i="1" s="1"/>
  <c r="Y386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Q388" i="1" l="1"/>
  <c r="H388" i="1"/>
  <c r="A389" i="1"/>
  <c r="R387" i="1"/>
  <c r="S387" i="1" s="1"/>
  <c r="Y387" i="1"/>
  <c r="C388" i="1"/>
  <c r="AA388" i="1"/>
  <c r="Z388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A390" i="1" l="1"/>
  <c r="Q389" i="1"/>
  <c r="H389" i="1"/>
  <c r="C389" i="1"/>
  <c r="AA389" i="1"/>
  <c r="Z389" i="1"/>
  <c r="R388" i="1"/>
  <c r="S388" i="1" s="1"/>
  <c r="Y388" i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Y389" i="1" l="1"/>
  <c r="C390" i="1"/>
  <c r="Z390" i="1"/>
  <c r="AA390" i="1"/>
  <c r="R389" i="1"/>
  <c r="S389" i="1" s="1"/>
  <c r="Q390" i="1"/>
  <c r="A391" i="1"/>
  <c r="H390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Y390" i="1" l="1"/>
  <c r="AA391" i="1"/>
  <c r="R390" i="1"/>
  <c r="S390" i="1" s="1"/>
  <c r="C391" i="1"/>
  <c r="Z391" i="1"/>
  <c r="H391" i="1"/>
  <c r="A392" i="1"/>
  <c r="Q391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AA392" i="1" l="1"/>
  <c r="Z392" i="1"/>
  <c r="R391" i="1"/>
  <c r="S391" i="1" s="1"/>
  <c r="Y391" i="1"/>
  <c r="C392" i="1"/>
  <c r="A393" i="1"/>
  <c r="Q392" i="1"/>
  <c r="H392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A394" i="1" l="1"/>
  <c r="H393" i="1"/>
  <c r="Q393" i="1"/>
  <c r="C393" i="1"/>
  <c r="Y392" i="1"/>
  <c r="Z393" i="1"/>
  <c r="R392" i="1"/>
  <c r="S392" i="1" s="1"/>
  <c r="AA393" i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AA394" i="1" l="1"/>
  <c r="Z394" i="1"/>
  <c r="C394" i="1"/>
  <c r="R393" i="1"/>
  <c r="S393" i="1" s="1"/>
  <c r="Y393" i="1"/>
  <c r="H394" i="1"/>
  <c r="Q394" i="1"/>
  <c r="A395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C395" i="1" l="1"/>
  <c r="Z395" i="1"/>
  <c r="AA395" i="1"/>
  <c r="R394" i="1"/>
  <c r="S394" i="1" s="1"/>
  <c r="Y394" i="1"/>
  <c r="H395" i="1"/>
  <c r="A396" i="1"/>
  <c r="Q395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C396" i="1" l="1"/>
  <c r="AA396" i="1"/>
  <c r="R395" i="1"/>
  <c r="S395" i="1" s="1"/>
  <c r="Z396" i="1"/>
  <c r="Y395" i="1"/>
  <c r="Q396" i="1"/>
  <c r="H396" i="1"/>
  <c r="A397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Z397" i="1" l="1"/>
  <c r="R396" i="1"/>
  <c r="S396" i="1" s="1"/>
  <c r="Y396" i="1"/>
  <c r="C397" i="1"/>
  <c r="AA397" i="1"/>
  <c r="A398" i="1"/>
  <c r="Q397" i="1"/>
  <c r="H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AA398" i="1" l="1"/>
  <c r="Z398" i="1"/>
  <c r="R397" i="1"/>
  <c r="S397" i="1" s="1"/>
  <c r="Y397" i="1"/>
  <c r="C398" i="1"/>
  <c r="H398" i="1"/>
  <c r="Q398" i="1"/>
  <c r="A399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Z399" i="1" l="1"/>
  <c r="R398" i="1"/>
  <c r="S398" i="1" s="1"/>
  <c r="AA399" i="1"/>
  <c r="Y398" i="1"/>
  <c r="C399" i="1"/>
  <c r="H399" i="1"/>
  <c r="A400" i="1"/>
  <c r="Q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C400" i="1" l="1"/>
  <c r="AA400" i="1"/>
  <c r="Y399" i="1"/>
  <c r="Z400" i="1"/>
  <c r="R399" i="1"/>
  <c r="S399" i="1" s="1"/>
  <c r="H400" i="1"/>
  <c r="Q400" i="1"/>
  <c r="A401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Q401" i="1" l="1"/>
  <c r="H401" i="1"/>
  <c r="A402" i="1"/>
  <c r="C401" i="1"/>
  <c r="R400" i="1"/>
  <c r="S400" i="1" s="1"/>
  <c r="AA401" i="1"/>
  <c r="Z401" i="1"/>
  <c r="Y400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H402" i="1" l="1"/>
  <c r="A403" i="1"/>
  <c r="Q402" i="1"/>
  <c r="AA402" i="1"/>
  <c r="Y401" i="1"/>
  <c r="C402" i="1"/>
  <c r="Z402" i="1"/>
  <c r="R401" i="1"/>
  <c r="S401" i="1" s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C403" i="1" l="1"/>
  <c r="R402" i="1"/>
  <c r="S402" i="1" s="1"/>
  <c r="Y402" i="1"/>
  <c r="Z403" i="1"/>
  <c r="AA403" i="1"/>
  <c r="H403" i="1"/>
  <c r="A404" i="1"/>
  <c r="Q403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Y403" i="1" l="1"/>
  <c r="C404" i="1"/>
  <c r="AA404" i="1"/>
  <c r="Z404" i="1"/>
  <c r="R403" i="1"/>
  <c r="S403" i="1" s="1"/>
  <c r="Q404" i="1"/>
  <c r="H404" i="1"/>
  <c r="A405" i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A406" i="1" l="1"/>
  <c r="H405" i="1"/>
  <c r="Q405" i="1"/>
  <c r="Z405" i="1"/>
  <c r="Y404" i="1"/>
  <c r="R404" i="1"/>
  <c r="S404" i="1" s="1"/>
  <c r="C405" i="1"/>
  <c r="AA405" i="1"/>
  <c r="L260" i="1"/>
  <c r="M260" i="1"/>
  <c r="N260" i="1" s="1"/>
  <c r="N261" i="1" s="1"/>
  <c r="N262" i="1" s="1"/>
  <c r="N263" i="1" s="1"/>
  <c r="G260" i="1"/>
  <c r="D261" i="1"/>
  <c r="F261" i="1" s="1"/>
  <c r="E262" i="1"/>
  <c r="U262" i="1"/>
  <c r="W262" i="1" s="1"/>
  <c r="J263" i="1"/>
  <c r="K263" i="1" s="1"/>
  <c r="I264" i="1"/>
  <c r="T445" i="1"/>
  <c r="R405" i="1" l="1"/>
  <c r="S405" i="1" s="1"/>
  <c r="AA406" i="1"/>
  <c r="Z406" i="1"/>
  <c r="Y405" i="1"/>
  <c r="C406" i="1"/>
  <c r="Q406" i="1"/>
  <c r="H406" i="1"/>
  <c r="A407" i="1"/>
  <c r="M261" i="1"/>
  <c r="M262" i="1" s="1"/>
  <c r="M263" i="1" s="1"/>
  <c r="M264" i="1" s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C407" i="1" l="1"/>
  <c r="Z407" i="1"/>
  <c r="AA407" i="1"/>
  <c r="R406" i="1"/>
  <c r="S406" i="1" s="1"/>
  <c r="Y406" i="1"/>
  <c r="Q407" i="1"/>
  <c r="H407" i="1"/>
  <c r="A408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AA408" i="1" l="1"/>
  <c r="Z408" i="1"/>
  <c r="Y407" i="1"/>
  <c r="C408" i="1"/>
  <c r="R407" i="1"/>
  <c r="S407" i="1" s="1"/>
  <c r="Q408" i="1"/>
  <c r="A409" i="1"/>
  <c r="H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R408" i="1" l="1"/>
  <c r="S408" i="1" s="1"/>
  <c r="C409" i="1"/>
  <c r="AA409" i="1"/>
  <c r="Z409" i="1"/>
  <c r="Y408" i="1"/>
  <c r="A410" i="1"/>
  <c r="H409" i="1"/>
  <c r="Q409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AA410" i="1" l="1"/>
  <c r="Z410" i="1"/>
  <c r="R409" i="1"/>
  <c r="S409" i="1" s="1"/>
  <c r="Y409" i="1"/>
  <c r="C410" i="1"/>
  <c r="A411" i="1"/>
  <c r="Q410" i="1"/>
  <c r="H410" i="1"/>
  <c r="L265" i="1"/>
  <c r="O265" i="1" s="1"/>
  <c r="P265" i="1" s="1"/>
  <c r="X265" i="1" s="1"/>
  <c r="B265" i="1" s="1"/>
  <c r="G265" i="1"/>
  <c r="J268" i="1"/>
  <c r="K268" i="1" s="1"/>
  <c r="I269" i="1"/>
  <c r="M268" i="1"/>
  <c r="N268" i="1"/>
  <c r="D266" i="1"/>
  <c r="F266" i="1" s="1"/>
  <c r="E267" i="1"/>
  <c r="U267" i="1"/>
  <c r="W267" i="1" s="1"/>
  <c r="T450" i="1"/>
  <c r="R410" i="1" l="1"/>
  <c r="S410" i="1" s="1"/>
  <c r="Y410" i="1"/>
  <c r="C411" i="1"/>
  <c r="AA411" i="1"/>
  <c r="Z411" i="1"/>
  <c r="Q411" i="1"/>
  <c r="H411" i="1"/>
  <c r="A412" i="1"/>
  <c r="G266" i="1"/>
  <c r="L266" i="1"/>
  <c r="O266" i="1" s="1"/>
  <c r="P266" i="1" s="1"/>
  <c r="X266" i="1" s="1"/>
  <c r="B266" i="1" s="1"/>
  <c r="D267" i="1"/>
  <c r="F267" i="1" s="1"/>
  <c r="M269" i="1"/>
  <c r="I270" i="1"/>
  <c r="N269" i="1"/>
  <c r="J269" i="1"/>
  <c r="K269" i="1" s="1"/>
  <c r="E268" i="1"/>
  <c r="U268" i="1"/>
  <c r="W268" i="1" s="1"/>
  <c r="T451" i="1"/>
  <c r="A413" i="1" l="1"/>
  <c r="Q412" i="1"/>
  <c r="H412" i="1"/>
  <c r="R411" i="1"/>
  <c r="S411" i="1" s="1"/>
  <c r="C412" i="1"/>
  <c r="AA412" i="1"/>
  <c r="Z412" i="1"/>
  <c r="Y411" i="1"/>
  <c r="L267" i="1"/>
  <c r="O267" i="1" s="1"/>
  <c r="P267" i="1" s="1"/>
  <c r="X267" i="1" s="1"/>
  <c r="B267" i="1" s="1"/>
  <c r="G267" i="1"/>
  <c r="D268" i="1"/>
  <c r="F268" i="1" s="1"/>
  <c r="U269" i="1"/>
  <c r="W269" i="1" s="1"/>
  <c r="E269" i="1"/>
  <c r="M270" i="1"/>
  <c r="N270" i="1"/>
  <c r="I271" i="1"/>
  <c r="J270" i="1"/>
  <c r="K270" i="1" s="1"/>
  <c r="T452" i="1"/>
  <c r="C413" i="1" l="1"/>
  <c r="AA413" i="1"/>
  <c r="Z413" i="1"/>
  <c r="R412" i="1"/>
  <c r="S412" i="1" s="1"/>
  <c r="Y412" i="1"/>
  <c r="Q413" i="1"/>
  <c r="H413" i="1"/>
  <c r="A414" i="1"/>
  <c r="G268" i="1"/>
  <c r="L268" i="1"/>
  <c r="O268" i="1" s="1"/>
  <c r="P268" i="1" s="1"/>
  <c r="X268" i="1" s="1"/>
  <c r="B268" i="1" s="1"/>
  <c r="U270" i="1"/>
  <c r="W270" i="1" s="1"/>
  <c r="E270" i="1"/>
  <c r="D269" i="1"/>
  <c r="F269" i="1" s="1"/>
  <c r="M271" i="1"/>
  <c r="I272" i="1"/>
  <c r="J271" i="1"/>
  <c r="K271" i="1" s="1"/>
  <c r="N271" i="1"/>
  <c r="T453" i="1"/>
  <c r="AA414" i="1" l="1"/>
  <c r="Z414" i="1"/>
  <c r="R413" i="1"/>
  <c r="S413" i="1" s="1"/>
  <c r="Y413" i="1"/>
  <c r="C414" i="1"/>
  <c r="Q414" i="1"/>
  <c r="H414" i="1"/>
  <c r="A415" i="1"/>
  <c r="L269" i="1"/>
  <c r="O269" i="1" s="1"/>
  <c r="P269" i="1" s="1"/>
  <c r="X269" i="1" s="1"/>
  <c r="B269" i="1" s="1"/>
  <c r="G269" i="1"/>
  <c r="I273" i="1"/>
  <c r="J272" i="1"/>
  <c r="K272" i="1" s="1"/>
  <c r="N272" i="1"/>
  <c r="M272" i="1"/>
  <c r="D270" i="1"/>
  <c r="F270" i="1" s="1"/>
  <c r="U271" i="1"/>
  <c r="W271" i="1" s="1"/>
  <c r="E271" i="1"/>
  <c r="T454" i="1"/>
  <c r="A416" i="1" l="1"/>
  <c r="Q415" i="1"/>
  <c r="H415" i="1"/>
  <c r="C415" i="1"/>
  <c r="R414" i="1"/>
  <c r="S414" i="1" s="1"/>
  <c r="Y414" i="1"/>
  <c r="Z415" i="1"/>
  <c r="AA415" i="1"/>
  <c r="L270" i="1"/>
  <c r="O270" i="1" s="1"/>
  <c r="P270" i="1" s="1"/>
  <c r="X270" i="1" s="1"/>
  <c r="B270" i="1" s="1"/>
  <c r="G270" i="1"/>
  <c r="E272" i="1"/>
  <c r="U272" i="1"/>
  <c r="W272" i="1" s="1"/>
  <c r="D271" i="1"/>
  <c r="F271" i="1" s="1"/>
  <c r="J273" i="1"/>
  <c r="K273" i="1" s="1"/>
  <c r="I274" i="1"/>
  <c r="M273" i="1"/>
  <c r="N273" i="1"/>
  <c r="T455" i="1"/>
  <c r="C416" i="1" l="1"/>
  <c r="Z416" i="1"/>
  <c r="AA416" i="1"/>
  <c r="Y415" i="1"/>
  <c r="R415" i="1"/>
  <c r="S415" i="1" s="1"/>
  <c r="A417" i="1"/>
  <c r="H416" i="1"/>
  <c r="Q416" i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R416" i="1" l="1"/>
  <c r="S416" i="1" s="1"/>
  <c r="C417" i="1"/>
  <c r="AA417" i="1"/>
  <c r="Z417" i="1"/>
  <c r="Y416" i="1"/>
  <c r="A418" i="1"/>
  <c r="Q417" i="1"/>
  <c r="H417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H418" i="1" l="1"/>
  <c r="A419" i="1"/>
  <c r="Q418" i="1"/>
  <c r="R417" i="1"/>
  <c r="S417" i="1" s="1"/>
  <c r="Y417" i="1"/>
  <c r="C418" i="1"/>
  <c r="AA418" i="1"/>
  <c r="Z418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H419" i="1" l="1"/>
  <c r="A420" i="1"/>
  <c r="Q419" i="1"/>
  <c r="R418" i="1"/>
  <c r="S418" i="1" s="1"/>
  <c r="Y418" i="1"/>
  <c r="Z419" i="1"/>
  <c r="C419" i="1"/>
  <c r="AA419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Q420" i="1" l="1"/>
  <c r="A421" i="1"/>
  <c r="H420" i="1"/>
  <c r="Y419" i="1"/>
  <c r="C420" i="1"/>
  <c r="Z420" i="1"/>
  <c r="R419" i="1"/>
  <c r="S419" i="1" s="1"/>
  <c r="AA420" i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A422" i="1" l="1"/>
  <c r="Q421" i="1"/>
  <c r="H421" i="1"/>
  <c r="C421" i="1"/>
  <c r="Y420" i="1"/>
  <c r="AA421" i="1"/>
  <c r="Z421" i="1"/>
  <c r="R420" i="1"/>
  <c r="S420" i="1" s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AA422" i="1" l="1"/>
  <c r="Z422" i="1"/>
  <c r="Y421" i="1"/>
  <c r="R421" i="1"/>
  <c r="S421" i="1" s="1"/>
  <c r="C422" i="1"/>
  <c r="H422" i="1"/>
  <c r="A423" i="1"/>
  <c r="Q422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C423" i="1" l="1"/>
  <c r="Z423" i="1"/>
  <c r="AA423" i="1"/>
  <c r="R422" i="1"/>
  <c r="S422" i="1" s="1"/>
  <c r="Y422" i="1"/>
  <c r="H423" i="1"/>
  <c r="A424" i="1"/>
  <c r="Q423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Y423" i="1" l="1"/>
  <c r="C424" i="1"/>
  <c r="R423" i="1"/>
  <c r="S423" i="1" s="1"/>
  <c r="AA424" i="1"/>
  <c r="Z424" i="1"/>
  <c r="A425" i="1"/>
  <c r="Q424" i="1"/>
  <c r="H424" i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Z425" i="1" l="1"/>
  <c r="R424" i="1"/>
  <c r="S424" i="1" s="1"/>
  <c r="Y424" i="1"/>
  <c r="C425" i="1"/>
  <c r="AA425" i="1"/>
  <c r="Q425" i="1"/>
  <c r="H425" i="1"/>
  <c r="A426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R425" i="1" l="1"/>
  <c r="S425" i="1" s="1"/>
  <c r="Y425" i="1"/>
  <c r="C426" i="1"/>
  <c r="AA426" i="1"/>
  <c r="Z426" i="1"/>
  <c r="Q426" i="1"/>
  <c r="H426" i="1"/>
  <c r="A427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M284" i="1"/>
  <c r="J284" i="1"/>
  <c r="K284" i="1" s="1"/>
  <c r="I285" i="1"/>
  <c r="N284" i="1"/>
  <c r="T466" i="1"/>
  <c r="Z427" i="1" l="1"/>
  <c r="AA427" i="1"/>
  <c r="R426" i="1"/>
  <c r="S426" i="1" s="1"/>
  <c r="Y426" i="1"/>
  <c r="C427" i="1"/>
  <c r="H427" i="1"/>
  <c r="A428" i="1"/>
  <c r="Q427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AA428" i="1" l="1"/>
  <c r="Z428" i="1"/>
  <c r="Y427" i="1"/>
  <c r="C428" i="1"/>
  <c r="R427" i="1"/>
  <c r="S427" i="1" s="1"/>
  <c r="A429" i="1"/>
  <c r="Q428" i="1"/>
  <c r="H428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L284" i="1"/>
  <c r="O284" i="1" s="1"/>
  <c r="P284" i="1" s="1"/>
  <c r="X284" i="1" s="1"/>
  <c r="B284" i="1" s="1"/>
  <c r="T468" i="1"/>
  <c r="C429" i="1" l="1"/>
  <c r="AA429" i="1"/>
  <c r="Z429" i="1"/>
  <c r="R428" i="1"/>
  <c r="S428" i="1" s="1"/>
  <c r="Y428" i="1"/>
  <c r="A430" i="1"/>
  <c r="Q429" i="1"/>
  <c r="H429" i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R429" i="1" l="1"/>
  <c r="S429" i="1" s="1"/>
  <c r="C430" i="1"/>
  <c r="AA430" i="1"/>
  <c r="Z430" i="1"/>
  <c r="Y429" i="1"/>
  <c r="H430" i="1"/>
  <c r="Q430" i="1"/>
  <c r="A431" i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C431" i="1" l="1"/>
  <c r="Z431" i="1"/>
  <c r="AA431" i="1"/>
  <c r="R430" i="1"/>
  <c r="S430" i="1" s="1"/>
  <c r="Y430" i="1"/>
  <c r="H431" i="1"/>
  <c r="A432" i="1"/>
  <c r="Q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C432" i="1" l="1"/>
  <c r="AA432" i="1"/>
  <c r="Z432" i="1"/>
  <c r="R431" i="1"/>
  <c r="S431" i="1" s="1"/>
  <c r="Y431" i="1"/>
  <c r="A433" i="1"/>
  <c r="Q432" i="1"/>
  <c r="H432" i="1"/>
  <c r="G287" i="1"/>
  <c r="L287" i="1"/>
  <c r="O287" i="1" s="1"/>
  <c r="P287" i="1" s="1"/>
  <c r="X287" i="1" s="1"/>
  <c r="B287" i="1" s="1"/>
  <c r="D288" i="1"/>
  <c r="F288" i="1" s="1"/>
  <c r="M290" i="1"/>
  <c r="I291" i="1"/>
  <c r="N290" i="1"/>
  <c r="J290" i="1"/>
  <c r="K290" i="1" s="1"/>
  <c r="U289" i="1"/>
  <c r="W289" i="1" s="1"/>
  <c r="E289" i="1"/>
  <c r="T472" i="1"/>
  <c r="Z433" i="1" l="1"/>
  <c r="R432" i="1"/>
  <c r="S432" i="1" s="1"/>
  <c r="C433" i="1"/>
  <c r="Y432" i="1"/>
  <c r="AA433" i="1"/>
  <c r="H433" i="1"/>
  <c r="A434" i="1"/>
  <c r="Q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R433" i="1" l="1"/>
  <c r="S433" i="1" s="1"/>
  <c r="Y433" i="1"/>
  <c r="C434" i="1"/>
  <c r="AA434" i="1"/>
  <c r="Z434" i="1"/>
  <c r="Q434" i="1"/>
  <c r="H434" i="1"/>
  <c r="A435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A436" i="1" l="1"/>
  <c r="Q435" i="1"/>
  <c r="H435" i="1"/>
  <c r="C435" i="1"/>
  <c r="AA435" i="1"/>
  <c r="Y434" i="1"/>
  <c r="Z435" i="1"/>
  <c r="R434" i="1"/>
  <c r="S434" i="1" s="1"/>
  <c r="L290" i="1"/>
  <c r="O290" i="1" s="1"/>
  <c r="P290" i="1" s="1"/>
  <c r="D291" i="1"/>
  <c r="G290" i="1"/>
  <c r="U292" i="1"/>
  <c r="W292" i="1" s="1"/>
  <c r="E292" i="1"/>
  <c r="J293" i="1"/>
  <c r="K293" i="1" s="1"/>
  <c r="I294" i="1"/>
  <c r="T475" i="1"/>
  <c r="Y435" i="1" l="1"/>
  <c r="Z436" i="1"/>
  <c r="R435" i="1"/>
  <c r="S435" i="1" s="1"/>
  <c r="C436" i="1"/>
  <c r="AA436" i="1"/>
  <c r="A437" i="1"/>
  <c r="Q436" i="1"/>
  <c r="H436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U293" i="1"/>
  <c r="W293" i="1" s="1"/>
  <c r="D292" i="1"/>
  <c r="X290" i="1"/>
  <c r="T476" i="1"/>
  <c r="A438" i="1" l="1"/>
  <c r="Q437" i="1"/>
  <c r="H437" i="1"/>
  <c r="AA437" i="1"/>
  <c r="Z437" i="1"/>
  <c r="C437" i="1"/>
  <c r="R436" i="1"/>
  <c r="S436" i="1" s="1"/>
  <c r="Y436" i="1"/>
  <c r="N291" i="1"/>
  <c r="N292" i="1" s="1"/>
  <c r="N293" i="1" s="1"/>
  <c r="N294" i="1" s="1"/>
  <c r="N295" i="1" s="1"/>
  <c r="Y290" i="1"/>
  <c r="F292" i="1"/>
  <c r="L292" i="1"/>
  <c r="B290" i="1"/>
  <c r="G292" i="1"/>
  <c r="D293" i="1"/>
  <c r="I296" i="1"/>
  <c r="M295" i="1"/>
  <c r="J295" i="1"/>
  <c r="K295" i="1" s="1"/>
  <c r="U294" i="1"/>
  <c r="W294" i="1" s="1"/>
  <c r="E294" i="1"/>
  <c r="T477" i="1"/>
  <c r="R437" i="1" l="1"/>
  <c r="S437" i="1" s="1"/>
  <c r="Y437" i="1"/>
  <c r="AA438" i="1"/>
  <c r="Z438" i="1"/>
  <c r="C438" i="1"/>
  <c r="H438" i="1"/>
  <c r="A439" i="1"/>
  <c r="Q438" i="1"/>
  <c r="O291" i="1"/>
  <c r="P291" i="1" s="1"/>
  <c r="X291" i="1" s="1"/>
  <c r="B291" i="1" s="1"/>
  <c r="F293" i="1"/>
  <c r="L293" i="1"/>
  <c r="O293" i="1" s="1"/>
  <c r="P293" i="1" s="1"/>
  <c r="X293" i="1" s="1"/>
  <c r="B293" i="1" s="1"/>
  <c r="G293" i="1"/>
  <c r="O292" i="1"/>
  <c r="P292" i="1" s="1"/>
  <c r="X292" i="1" s="1"/>
  <c r="B292" i="1" s="1"/>
  <c r="D294" i="1"/>
  <c r="U295" i="1"/>
  <c r="W295" i="1" s="1"/>
  <c r="E295" i="1"/>
  <c r="I297" i="1"/>
  <c r="N296" i="1"/>
  <c r="M296" i="1"/>
  <c r="J296" i="1"/>
  <c r="K296" i="1" s="1"/>
  <c r="T478" i="1"/>
  <c r="AA439" i="1" l="1"/>
  <c r="R438" i="1"/>
  <c r="S438" i="1" s="1"/>
  <c r="Y438" i="1"/>
  <c r="C439" i="1"/>
  <c r="Z439" i="1"/>
  <c r="H439" i="1"/>
  <c r="A440" i="1"/>
  <c r="Q439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Y439" i="1" l="1"/>
  <c r="Z440" i="1"/>
  <c r="R439" i="1"/>
  <c r="S439" i="1" s="1"/>
  <c r="C440" i="1"/>
  <c r="AA440" i="1"/>
  <c r="H440" i="1"/>
  <c r="Q440" i="1"/>
  <c r="A441" i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A442" i="1" l="1"/>
  <c r="Q441" i="1"/>
  <c r="H441" i="1"/>
  <c r="Y440" i="1"/>
  <c r="C441" i="1"/>
  <c r="AA441" i="1"/>
  <c r="Z441" i="1"/>
  <c r="R440" i="1"/>
  <c r="S440" i="1" s="1"/>
  <c r="F296" i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E298" i="1"/>
  <c r="U298" i="1"/>
  <c r="W298" i="1" s="1"/>
  <c r="T481" i="1"/>
  <c r="Y441" i="1" l="1"/>
  <c r="C442" i="1"/>
  <c r="AA442" i="1"/>
  <c r="Z442" i="1"/>
  <c r="R441" i="1"/>
  <c r="S441" i="1" s="1"/>
  <c r="Q442" i="1"/>
  <c r="H442" i="1"/>
  <c r="A443" i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Z443" i="1" l="1"/>
  <c r="R442" i="1"/>
  <c r="S442" i="1" s="1"/>
  <c r="AA443" i="1"/>
  <c r="Y442" i="1"/>
  <c r="C443" i="1"/>
  <c r="H443" i="1"/>
  <c r="A444" i="1"/>
  <c r="Q443" i="1"/>
  <c r="F298" i="1"/>
  <c r="G298" i="1"/>
  <c r="U300" i="1"/>
  <c r="W300" i="1" s="1"/>
  <c r="E300" i="1"/>
  <c r="J301" i="1"/>
  <c r="K301" i="1" s="1"/>
  <c r="N301" i="1"/>
  <c r="M301" i="1"/>
  <c r="I302" i="1"/>
  <c r="D299" i="1"/>
  <c r="L298" i="1"/>
  <c r="O298" i="1" s="1"/>
  <c r="P298" i="1" s="1"/>
  <c r="X298" i="1" s="1"/>
  <c r="B298" i="1" s="1"/>
  <c r="T483" i="1"/>
  <c r="Y443" i="1" l="1"/>
  <c r="AA444" i="1"/>
  <c r="R443" i="1"/>
  <c r="S443" i="1" s="1"/>
  <c r="Z444" i="1"/>
  <c r="C444" i="1"/>
  <c r="A445" i="1"/>
  <c r="Q444" i="1"/>
  <c r="H444" i="1"/>
  <c r="F299" i="1"/>
  <c r="J302" i="1"/>
  <c r="K302" i="1" s="1"/>
  <c r="I303" i="1"/>
  <c r="N302" i="1"/>
  <c r="M302" i="1"/>
  <c r="E301" i="1"/>
  <c r="U301" i="1"/>
  <c r="W301" i="1" s="1"/>
  <c r="G299" i="1"/>
  <c r="D300" i="1"/>
  <c r="L299" i="1"/>
  <c r="O299" i="1" s="1"/>
  <c r="P299" i="1" s="1"/>
  <c r="X299" i="1" s="1"/>
  <c r="B299" i="1" s="1"/>
  <c r="T484" i="1"/>
  <c r="Z445" i="1" l="1"/>
  <c r="R444" i="1"/>
  <c r="S444" i="1" s="1"/>
  <c r="Y444" i="1"/>
  <c r="C445" i="1"/>
  <c r="AA445" i="1"/>
  <c r="A446" i="1"/>
  <c r="Q445" i="1"/>
  <c r="H445" i="1"/>
  <c r="F300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AA446" i="1" l="1"/>
  <c r="Z446" i="1"/>
  <c r="Y445" i="1"/>
  <c r="C446" i="1"/>
  <c r="R445" i="1"/>
  <c r="S445" i="1" s="1"/>
  <c r="Q446" i="1"/>
  <c r="H446" i="1"/>
  <c r="A447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A448" i="1" l="1"/>
  <c r="Q447" i="1"/>
  <c r="H447" i="1"/>
  <c r="Y446" i="1"/>
  <c r="C447" i="1"/>
  <c r="Z447" i="1"/>
  <c r="AA447" i="1"/>
  <c r="R446" i="1"/>
  <c r="S446" i="1" s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R447" i="1" l="1"/>
  <c r="S447" i="1" s="1"/>
  <c r="Y447" i="1"/>
  <c r="C448" i="1"/>
  <c r="AA448" i="1"/>
  <c r="Z448" i="1"/>
  <c r="A449" i="1"/>
  <c r="Q448" i="1"/>
  <c r="H448" i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C449" i="1" l="1"/>
  <c r="Z449" i="1"/>
  <c r="R448" i="1"/>
  <c r="S448" i="1" s="1"/>
  <c r="Y448" i="1"/>
  <c r="AA449" i="1"/>
  <c r="Q449" i="1"/>
  <c r="H449" i="1"/>
  <c r="A450" i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Y449" i="1" l="1"/>
  <c r="AA450" i="1"/>
  <c r="C450" i="1"/>
  <c r="Z450" i="1"/>
  <c r="R449" i="1"/>
  <c r="S449" i="1" s="1"/>
  <c r="A451" i="1"/>
  <c r="Q450" i="1"/>
  <c r="H450" i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H451" i="1" l="1"/>
  <c r="A452" i="1"/>
  <c r="Q451" i="1"/>
  <c r="Z451" i="1"/>
  <c r="AA451" i="1"/>
  <c r="R450" i="1"/>
  <c r="S450" i="1" s="1"/>
  <c r="C451" i="1"/>
  <c r="Y450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C452" i="1" l="1"/>
  <c r="Y451" i="1"/>
  <c r="R451" i="1"/>
  <c r="S451" i="1" s="1"/>
  <c r="AA452" i="1"/>
  <c r="Z452" i="1"/>
  <c r="A453" i="1"/>
  <c r="H452" i="1"/>
  <c r="Q452" i="1"/>
  <c r="G307" i="1"/>
  <c r="L307" i="1"/>
  <c r="O307" i="1" s="1"/>
  <c r="P307" i="1" s="1"/>
  <c r="X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Y452" i="1" l="1"/>
  <c r="C453" i="1"/>
  <c r="AA453" i="1"/>
  <c r="Z453" i="1"/>
  <c r="R452" i="1"/>
  <c r="S452" i="1" s="1"/>
  <c r="A454" i="1"/>
  <c r="H453" i="1"/>
  <c r="Q453" i="1"/>
  <c r="G308" i="1"/>
  <c r="B307" i="1"/>
  <c r="L308" i="1"/>
  <c r="O308" i="1" s="1"/>
  <c r="P308" i="1" s="1"/>
  <c r="X308" i="1" s="1"/>
  <c r="B308" i="1" s="1"/>
  <c r="U310" i="1"/>
  <c r="W310" i="1" s="1"/>
  <c r="E310" i="1"/>
  <c r="D309" i="1"/>
  <c r="F309" i="1" s="1"/>
  <c r="N311" i="1"/>
  <c r="I312" i="1"/>
  <c r="M311" i="1"/>
  <c r="J311" i="1"/>
  <c r="K311" i="1" s="1"/>
  <c r="T493" i="1"/>
  <c r="AA454" i="1" l="1"/>
  <c r="R453" i="1"/>
  <c r="S453" i="1" s="1"/>
  <c r="Y453" i="1"/>
  <c r="Z454" i="1"/>
  <c r="C454" i="1"/>
  <c r="H454" i="1"/>
  <c r="A455" i="1"/>
  <c r="Q454" i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C455" i="1" l="1"/>
  <c r="Z455" i="1"/>
  <c r="AA455" i="1"/>
  <c r="Y454" i="1"/>
  <c r="R454" i="1"/>
  <c r="S454" i="1" s="1"/>
  <c r="Q455" i="1"/>
  <c r="H455" i="1"/>
  <c r="A456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Q456" i="1" l="1"/>
  <c r="H456" i="1"/>
  <c r="A457" i="1"/>
  <c r="C456" i="1"/>
  <c r="AA456" i="1"/>
  <c r="Z456" i="1"/>
  <c r="R455" i="1"/>
  <c r="S455" i="1" s="1"/>
  <c r="Y455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A458" i="1" l="1"/>
  <c r="H457" i="1"/>
  <c r="Q457" i="1"/>
  <c r="C457" i="1"/>
  <c r="AA457" i="1"/>
  <c r="Z457" i="1"/>
  <c r="R456" i="1"/>
  <c r="S456" i="1" s="1"/>
  <c r="Y456" i="1"/>
  <c r="G312" i="1"/>
  <c r="L312" i="1"/>
  <c r="O312" i="1" s="1"/>
  <c r="P312" i="1" s="1"/>
  <c r="X312" i="1" s="1"/>
  <c r="B312" i="1" s="1"/>
  <c r="E314" i="1"/>
  <c r="U314" i="1"/>
  <c r="W314" i="1" s="1"/>
  <c r="J315" i="1"/>
  <c r="K315" i="1" s="1"/>
  <c r="N315" i="1"/>
  <c r="M315" i="1"/>
  <c r="I316" i="1"/>
  <c r="D313" i="1"/>
  <c r="F313" i="1" s="1"/>
  <c r="T497" i="1"/>
  <c r="AA458" i="1" l="1"/>
  <c r="Z458" i="1"/>
  <c r="Y457" i="1"/>
  <c r="C458" i="1"/>
  <c r="R457" i="1"/>
  <c r="S457" i="1" s="1"/>
  <c r="A459" i="1"/>
  <c r="Q458" i="1"/>
  <c r="H458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Z459" i="1" l="1"/>
  <c r="Y458" i="1"/>
  <c r="R458" i="1"/>
  <c r="S458" i="1" s="1"/>
  <c r="C459" i="1"/>
  <c r="AA459" i="1"/>
  <c r="A460" i="1"/>
  <c r="Q459" i="1"/>
  <c r="H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Y459" i="1" l="1"/>
  <c r="C460" i="1"/>
  <c r="AA460" i="1"/>
  <c r="Z460" i="1"/>
  <c r="R459" i="1"/>
  <c r="S459" i="1" s="1"/>
  <c r="A461" i="1"/>
  <c r="Q460" i="1"/>
  <c r="H460" i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Z461" i="1" l="1"/>
  <c r="C461" i="1"/>
  <c r="AA461" i="1"/>
  <c r="R460" i="1"/>
  <c r="S460" i="1" s="1"/>
  <c r="Y460" i="1"/>
  <c r="A462" i="1"/>
  <c r="Q461" i="1"/>
  <c r="H461" i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AA462" i="1" l="1"/>
  <c r="Z462" i="1"/>
  <c r="Y461" i="1"/>
  <c r="R461" i="1"/>
  <c r="S461" i="1" s="1"/>
  <c r="C462" i="1"/>
  <c r="Q462" i="1"/>
  <c r="H462" i="1"/>
  <c r="A463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C463" i="1" l="1"/>
  <c r="Z463" i="1"/>
  <c r="R462" i="1"/>
  <c r="S462" i="1" s="1"/>
  <c r="Y462" i="1"/>
  <c r="AA463" i="1"/>
  <c r="H463" i="1"/>
  <c r="A464" i="1"/>
  <c r="Q463" i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Y463" i="1" l="1"/>
  <c r="C464" i="1"/>
  <c r="AA464" i="1"/>
  <c r="Z464" i="1"/>
  <c r="R463" i="1"/>
  <c r="S463" i="1" s="1"/>
  <c r="Q464" i="1"/>
  <c r="H464" i="1"/>
  <c r="A465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A466" i="1" l="1"/>
  <c r="H465" i="1"/>
  <c r="Q465" i="1"/>
  <c r="Z465" i="1"/>
  <c r="Y464" i="1"/>
  <c r="C465" i="1"/>
  <c r="R464" i="1"/>
  <c r="S464" i="1" s="1"/>
  <c r="AA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AA466" i="1" l="1"/>
  <c r="R465" i="1"/>
  <c r="S465" i="1" s="1"/>
  <c r="Y465" i="1"/>
  <c r="C466" i="1"/>
  <c r="Z466" i="1"/>
  <c r="A467" i="1"/>
  <c r="Q466" i="1"/>
  <c r="H466" i="1"/>
  <c r="D322" i="1"/>
  <c r="F322" i="1" s="1"/>
  <c r="I325" i="1"/>
  <c r="J324" i="1"/>
  <c r="K324" i="1" s="1"/>
  <c r="L321" i="1"/>
  <c r="E323" i="1"/>
  <c r="U323" i="1"/>
  <c r="W323" i="1" s="1"/>
  <c r="G321" i="1"/>
  <c r="T506" i="1"/>
  <c r="Y466" i="1" l="1"/>
  <c r="Z467" i="1"/>
  <c r="R466" i="1"/>
  <c r="S466" i="1" s="1"/>
  <c r="C467" i="1"/>
  <c r="AA467" i="1"/>
  <c r="H467" i="1"/>
  <c r="A468" i="1"/>
  <c r="Q467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AA468" i="1" l="1"/>
  <c r="Z468" i="1"/>
  <c r="R467" i="1"/>
  <c r="S467" i="1" s="1"/>
  <c r="Y467" i="1"/>
  <c r="C468" i="1"/>
  <c r="A469" i="1"/>
  <c r="H468" i="1"/>
  <c r="Q468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Z469" i="1" l="1"/>
  <c r="R468" i="1"/>
  <c r="S468" i="1" s="1"/>
  <c r="Y468" i="1"/>
  <c r="C469" i="1"/>
  <c r="AA469" i="1"/>
  <c r="A470" i="1"/>
  <c r="H469" i="1"/>
  <c r="Q469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AA470" i="1" l="1"/>
  <c r="Z470" i="1"/>
  <c r="R469" i="1"/>
  <c r="S469" i="1" s="1"/>
  <c r="Y469" i="1"/>
  <c r="C470" i="1"/>
  <c r="A471" i="1"/>
  <c r="Q470" i="1"/>
  <c r="H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Q471" i="1" l="1"/>
  <c r="H471" i="1"/>
  <c r="A472" i="1"/>
  <c r="R470" i="1"/>
  <c r="S470" i="1" s="1"/>
  <c r="Y470" i="1"/>
  <c r="Z471" i="1"/>
  <c r="C471" i="1"/>
  <c r="AA471" i="1"/>
  <c r="L326" i="1"/>
  <c r="O326" i="1" s="1"/>
  <c r="P326" i="1" s="1"/>
  <c r="X326" i="1" s="1"/>
  <c r="B326" i="1" s="1"/>
  <c r="O325" i="1"/>
  <c r="P325" i="1" s="1"/>
  <c r="X325" i="1" s="1"/>
  <c r="B325" i="1" s="1"/>
  <c r="G326" i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H472" i="1" l="1"/>
  <c r="A473" i="1"/>
  <c r="Q472" i="1"/>
  <c r="Y471" i="1"/>
  <c r="C472" i="1"/>
  <c r="AA472" i="1"/>
  <c r="Z472" i="1"/>
  <c r="R471" i="1"/>
  <c r="S471" i="1" s="1"/>
  <c r="L327" i="1"/>
  <c r="O327" i="1" s="1"/>
  <c r="P327" i="1" s="1"/>
  <c r="X327" i="1" s="1"/>
  <c r="B327" i="1" s="1"/>
  <c r="G327" i="1"/>
  <c r="U329" i="1"/>
  <c r="W329" i="1" s="1"/>
  <c r="E329" i="1"/>
  <c r="J330" i="1"/>
  <c r="K330" i="1" s="1"/>
  <c r="N330" i="1"/>
  <c r="M330" i="1"/>
  <c r="I331" i="1"/>
  <c r="D328" i="1"/>
  <c r="F328" i="1" s="1"/>
  <c r="T512" i="1"/>
  <c r="Z473" i="1" l="1"/>
  <c r="R472" i="1"/>
  <c r="S472" i="1" s="1"/>
  <c r="C473" i="1"/>
  <c r="AA473" i="1"/>
  <c r="U473" i="1"/>
  <c r="W473" i="1" s="1"/>
  <c r="A474" i="1"/>
  <c r="Q473" i="1"/>
  <c r="H473" i="1"/>
  <c r="G328" i="1"/>
  <c r="L328" i="1"/>
  <c r="O328" i="1" s="1"/>
  <c r="P328" i="1" s="1"/>
  <c r="X328" i="1" s="1"/>
  <c r="B328" i="1" s="1"/>
  <c r="N331" i="1"/>
  <c r="M331" i="1"/>
  <c r="J331" i="1"/>
  <c r="K331" i="1" s="1"/>
  <c r="I332" i="1"/>
  <c r="E330" i="1"/>
  <c r="U330" i="1"/>
  <c r="W330" i="1" s="1"/>
  <c r="D329" i="1"/>
  <c r="F329" i="1" s="1"/>
  <c r="T513" i="1"/>
  <c r="Y473" i="1" l="1"/>
  <c r="C474" i="1"/>
  <c r="AA474" i="1"/>
  <c r="Z474" i="1"/>
  <c r="R473" i="1"/>
  <c r="S473" i="1" s="1"/>
  <c r="H474" i="1"/>
  <c r="A475" i="1"/>
  <c r="Q474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Q475" i="1" l="1"/>
  <c r="A476" i="1"/>
  <c r="H475" i="1"/>
  <c r="Y474" i="1"/>
  <c r="C475" i="1"/>
  <c r="R474" i="1"/>
  <c r="S474" i="1" s="1"/>
  <c r="AA475" i="1"/>
  <c r="Z475" i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A477" i="1" l="1"/>
  <c r="H476" i="1"/>
  <c r="Q476" i="1"/>
  <c r="C476" i="1"/>
  <c r="Z476" i="1"/>
  <c r="R475" i="1"/>
  <c r="S475" i="1" s="1"/>
  <c r="AA476" i="1"/>
  <c r="Y475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Y476" i="1" l="1"/>
  <c r="C477" i="1"/>
  <c r="Z477" i="1"/>
  <c r="R476" i="1"/>
  <c r="S476" i="1" s="1"/>
  <c r="AA477" i="1"/>
  <c r="A478" i="1"/>
  <c r="Q477" i="1"/>
  <c r="H477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C478" i="1" l="1"/>
  <c r="Y477" i="1"/>
  <c r="AA478" i="1"/>
  <c r="Z478" i="1"/>
  <c r="R477" i="1"/>
  <c r="S477" i="1" s="1"/>
  <c r="Q478" i="1"/>
  <c r="H478" i="1"/>
  <c r="A479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H479" i="1" l="1"/>
  <c r="A480" i="1"/>
  <c r="Q479" i="1"/>
  <c r="Z479" i="1"/>
  <c r="AA479" i="1"/>
  <c r="R478" i="1"/>
  <c r="S478" i="1" s="1"/>
  <c r="Y478" i="1"/>
  <c r="C479" i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C480" i="1" l="1"/>
  <c r="AA480" i="1"/>
  <c r="Z480" i="1"/>
  <c r="R479" i="1"/>
  <c r="S479" i="1" s="1"/>
  <c r="Y479" i="1"/>
  <c r="A481" i="1"/>
  <c r="H480" i="1"/>
  <c r="Q480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C481" i="1" l="1"/>
  <c r="AA481" i="1"/>
  <c r="R480" i="1"/>
  <c r="S480" i="1" s="1"/>
  <c r="Z481" i="1"/>
  <c r="Y480" i="1"/>
  <c r="A482" i="1"/>
  <c r="Q481" i="1"/>
  <c r="H481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Q482" i="1" l="1"/>
  <c r="H482" i="1"/>
  <c r="A483" i="1"/>
  <c r="Z482" i="1"/>
  <c r="R481" i="1"/>
  <c r="S481" i="1" s="1"/>
  <c r="AA482" i="1"/>
  <c r="Y481" i="1"/>
  <c r="C482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Q483" i="1" l="1"/>
  <c r="H483" i="1"/>
  <c r="A484" i="1"/>
  <c r="C483" i="1"/>
  <c r="Z483" i="1"/>
  <c r="AA483" i="1"/>
  <c r="R482" i="1"/>
  <c r="S482" i="1" s="1"/>
  <c r="Y482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A485" i="1" l="1"/>
  <c r="Q484" i="1"/>
  <c r="H484" i="1"/>
  <c r="AA484" i="1"/>
  <c r="Z484" i="1"/>
  <c r="R483" i="1"/>
  <c r="S483" i="1" s="1"/>
  <c r="Y483" i="1"/>
  <c r="C484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Z485" i="1" l="1"/>
  <c r="R484" i="1"/>
  <c r="S484" i="1" s="1"/>
  <c r="Y484" i="1"/>
  <c r="C485" i="1"/>
  <c r="AA485" i="1"/>
  <c r="A486" i="1"/>
  <c r="Q485" i="1"/>
  <c r="H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Q486" i="1" l="1"/>
  <c r="H486" i="1"/>
  <c r="A487" i="1"/>
  <c r="R485" i="1"/>
  <c r="S485" i="1" s="1"/>
  <c r="Y485" i="1"/>
  <c r="C486" i="1"/>
  <c r="Z486" i="1"/>
  <c r="AA486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H487" i="1" l="1"/>
  <c r="Q487" i="1"/>
  <c r="A488" i="1"/>
  <c r="Z487" i="1"/>
  <c r="AA487" i="1"/>
  <c r="R486" i="1"/>
  <c r="S486" i="1" s="1"/>
  <c r="Y486" i="1"/>
  <c r="C487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A489" i="1" l="1"/>
  <c r="Q488" i="1"/>
  <c r="H488" i="1"/>
  <c r="Z488" i="1"/>
  <c r="R487" i="1"/>
  <c r="S487" i="1" s="1"/>
  <c r="Y487" i="1"/>
  <c r="C488" i="1"/>
  <c r="AA488" i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R488" i="1" l="1"/>
  <c r="S488" i="1" s="1"/>
  <c r="C489" i="1"/>
  <c r="Z489" i="1"/>
  <c r="Y488" i="1"/>
  <c r="AA489" i="1"/>
  <c r="Q489" i="1"/>
  <c r="H489" i="1"/>
  <c r="A490" i="1"/>
  <c r="G344" i="1"/>
  <c r="L344" i="1"/>
  <c r="O344" i="1" s="1"/>
  <c r="P344" i="1" s="1"/>
  <c r="X344" i="1" s="1"/>
  <c r="B344" i="1" s="1"/>
  <c r="D345" i="1"/>
  <c r="F345" i="1" s="1"/>
  <c r="J347" i="1"/>
  <c r="K347" i="1" s="1"/>
  <c r="N347" i="1"/>
  <c r="M347" i="1"/>
  <c r="I348" i="1"/>
  <c r="U346" i="1"/>
  <c r="W346" i="1" s="1"/>
  <c r="E346" i="1"/>
  <c r="T529" i="1"/>
  <c r="H490" i="1" l="1"/>
  <c r="A491" i="1"/>
  <c r="Q490" i="1"/>
  <c r="Z490" i="1"/>
  <c r="R489" i="1"/>
  <c r="S489" i="1" s="1"/>
  <c r="Y489" i="1"/>
  <c r="AA490" i="1"/>
  <c r="C490" i="1"/>
  <c r="G345" i="1"/>
  <c r="L345" i="1"/>
  <c r="O345" i="1" s="1"/>
  <c r="P345" i="1" s="1"/>
  <c r="X345" i="1" s="1"/>
  <c r="B345" i="1" s="1"/>
  <c r="I349" i="1"/>
  <c r="N348" i="1"/>
  <c r="M348" i="1"/>
  <c r="J348" i="1"/>
  <c r="K348" i="1" s="1"/>
  <c r="E347" i="1"/>
  <c r="U347" i="1"/>
  <c r="W347" i="1" s="1"/>
  <c r="D346" i="1"/>
  <c r="F346" i="1" s="1"/>
  <c r="T530" i="1"/>
  <c r="H491" i="1" l="1"/>
  <c r="A492" i="1"/>
  <c r="Q491" i="1"/>
  <c r="Z491" i="1"/>
  <c r="AA491" i="1"/>
  <c r="R490" i="1"/>
  <c r="S490" i="1" s="1"/>
  <c r="Y490" i="1"/>
  <c r="C491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A493" i="1" l="1"/>
  <c r="Q492" i="1"/>
  <c r="H492" i="1"/>
  <c r="AA492" i="1"/>
  <c r="Z492" i="1"/>
  <c r="R491" i="1"/>
  <c r="S491" i="1" s="1"/>
  <c r="Y491" i="1"/>
  <c r="C492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C493" i="1" l="1"/>
  <c r="AA493" i="1"/>
  <c r="Z493" i="1"/>
  <c r="R492" i="1"/>
  <c r="S492" i="1" s="1"/>
  <c r="Y492" i="1"/>
  <c r="Q493" i="1"/>
  <c r="H493" i="1"/>
  <c r="A494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H494" i="1" l="1"/>
  <c r="A495" i="1"/>
  <c r="Q494" i="1"/>
  <c r="Z494" i="1"/>
  <c r="AA494" i="1"/>
  <c r="R493" i="1"/>
  <c r="S493" i="1" s="1"/>
  <c r="Y493" i="1"/>
  <c r="C494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Y494" i="1" l="1"/>
  <c r="Z495" i="1"/>
  <c r="R494" i="1"/>
  <c r="S494" i="1" s="1"/>
  <c r="C495" i="1"/>
  <c r="AA495" i="1"/>
  <c r="H495" i="1"/>
  <c r="A496" i="1"/>
  <c r="Q495" i="1"/>
  <c r="L350" i="1"/>
  <c r="O350" i="1" s="1"/>
  <c r="P350" i="1" s="1"/>
  <c r="X350" i="1" s="1"/>
  <c r="B350" i="1" s="1"/>
  <c r="G350" i="1"/>
  <c r="E352" i="1"/>
  <c r="U352" i="1"/>
  <c r="W352" i="1" s="1"/>
  <c r="J353" i="1"/>
  <c r="K353" i="1" s="1"/>
  <c r="I354" i="1"/>
  <c r="D351" i="1"/>
  <c r="F351" i="1" s="1"/>
  <c r="T535" i="1"/>
  <c r="Z496" i="1" l="1"/>
  <c r="R495" i="1"/>
  <c r="S495" i="1" s="1"/>
  <c r="AA496" i="1"/>
  <c r="Y495" i="1"/>
  <c r="C496" i="1"/>
  <c r="A497" i="1"/>
  <c r="Q496" i="1"/>
  <c r="H496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Z497" i="1" l="1"/>
  <c r="Y496" i="1"/>
  <c r="R496" i="1"/>
  <c r="S496" i="1" s="1"/>
  <c r="C497" i="1"/>
  <c r="AA497" i="1"/>
  <c r="Q497" i="1"/>
  <c r="H497" i="1"/>
  <c r="A498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Q498" i="1" l="1"/>
  <c r="H498" i="1"/>
  <c r="A499" i="1"/>
  <c r="R497" i="1"/>
  <c r="S497" i="1" s="1"/>
  <c r="Y497" i="1"/>
  <c r="Z498" i="1"/>
  <c r="AA498" i="1"/>
  <c r="C498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H499" i="1" l="1"/>
  <c r="A500" i="1"/>
  <c r="Q499" i="1"/>
  <c r="AA499" i="1"/>
  <c r="R498" i="1"/>
  <c r="S498" i="1" s="1"/>
  <c r="Y498" i="1"/>
  <c r="C499" i="1"/>
  <c r="Z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AA500" i="1" l="1"/>
  <c r="Z500" i="1"/>
  <c r="R499" i="1"/>
  <c r="S499" i="1" s="1"/>
  <c r="Y499" i="1"/>
  <c r="C500" i="1"/>
  <c r="A501" i="1"/>
  <c r="Q500" i="1"/>
  <c r="H500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A502" i="1" l="1"/>
  <c r="Q501" i="1"/>
  <c r="H501" i="1"/>
  <c r="Y500" i="1"/>
  <c r="C501" i="1"/>
  <c r="Z501" i="1"/>
  <c r="R500" i="1"/>
  <c r="S500" i="1" s="1"/>
  <c r="AA501" i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Z502" i="1" l="1"/>
  <c r="Y501" i="1"/>
  <c r="C502" i="1"/>
  <c r="AA502" i="1"/>
  <c r="R501" i="1"/>
  <c r="S501" i="1" s="1"/>
  <c r="H502" i="1"/>
  <c r="A503" i="1"/>
  <c r="Q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R502" i="1" l="1"/>
  <c r="S502" i="1" s="1"/>
  <c r="C503" i="1"/>
  <c r="AA503" i="1"/>
  <c r="Y502" i="1"/>
  <c r="Z503" i="1"/>
  <c r="H503" i="1"/>
  <c r="A504" i="1"/>
  <c r="Q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Y503" i="1" l="1"/>
  <c r="C504" i="1"/>
  <c r="AA504" i="1"/>
  <c r="Z504" i="1"/>
  <c r="R503" i="1"/>
  <c r="S503" i="1" s="1"/>
  <c r="A505" i="1"/>
  <c r="Q504" i="1"/>
  <c r="H504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Z505" i="1" l="1"/>
  <c r="R504" i="1"/>
  <c r="S504" i="1" s="1"/>
  <c r="C505" i="1"/>
  <c r="AA505" i="1"/>
  <c r="Y504" i="1"/>
  <c r="Q505" i="1"/>
  <c r="H505" i="1"/>
  <c r="A506" i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A507" i="1" l="1"/>
  <c r="Q506" i="1"/>
  <c r="H506" i="1"/>
  <c r="C506" i="1"/>
  <c r="AA506" i="1"/>
  <c r="Y505" i="1"/>
  <c r="Z506" i="1"/>
  <c r="R505" i="1"/>
  <c r="S505" i="1" s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R506" i="1" l="1"/>
  <c r="S506" i="1" s="1"/>
  <c r="Y506" i="1"/>
  <c r="C507" i="1"/>
  <c r="Z507" i="1"/>
  <c r="AA507" i="1"/>
  <c r="H507" i="1"/>
  <c r="A508" i="1"/>
  <c r="Q507" i="1"/>
  <c r="L362" i="1"/>
  <c r="O362" i="1" s="1"/>
  <c r="P362" i="1" s="1"/>
  <c r="X362" i="1" s="1"/>
  <c r="B362" i="1" s="1"/>
  <c r="G362" i="1"/>
  <c r="D363" i="1"/>
  <c r="F363" i="1" s="1"/>
  <c r="M365" i="1"/>
  <c r="N365" i="1"/>
  <c r="J365" i="1"/>
  <c r="K365" i="1" s="1"/>
  <c r="I366" i="1"/>
  <c r="E364" i="1"/>
  <c r="U364" i="1"/>
  <c r="W364" i="1" s="1"/>
  <c r="T547" i="1"/>
  <c r="R507" i="1" l="1"/>
  <c r="S507" i="1" s="1"/>
  <c r="C508" i="1"/>
  <c r="AA508" i="1"/>
  <c r="Z508" i="1"/>
  <c r="Y507" i="1"/>
  <c r="A509" i="1"/>
  <c r="Q508" i="1"/>
  <c r="H508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Z509" i="1" l="1"/>
  <c r="R508" i="1"/>
  <c r="S508" i="1" s="1"/>
  <c r="Y508" i="1"/>
  <c r="C509" i="1"/>
  <c r="AA509" i="1"/>
  <c r="A510" i="1"/>
  <c r="Q509" i="1"/>
  <c r="H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R509" i="1" l="1"/>
  <c r="S509" i="1" s="1"/>
  <c r="Y509" i="1"/>
  <c r="C510" i="1"/>
  <c r="AA510" i="1"/>
  <c r="Z510" i="1"/>
  <c r="Q510" i="1"/>
  <c r="H510" i="1"/>
  <c r="A511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H511" i="1" l="1"/>
  <c r="A512" i="1"/>
  <c r="Q511" i="1"/>
  <c r="R510" i="1"/>
  <c r="S510" i="1" s="1"/>
  <c r="Y510" i="1"/>
  <c r="C511" i="1"/>
  <c r="Z511" i="1"/>
  <c r="AA511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Y511" i="1" l="1"/>
  <c r="C512" i="1"/>
  <c r="AA512" i="1"/>
  <c r="Z512" i="1"/>
  <c r="R511" i="1"/>
  <c r="S511" i="1" s="1"/>
  <c r="Q512" i="1"/>
  <c r="H512" i="1"/>
  <c r="A513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A514" i="1" l="1"/>
  <c r="Q513" i="1"/>
  <c r="H513" i="1"/>
  <c r="AA513" i="1"/>
  <c r="C513" i="1"/>
  <c r="Z513" i="1"/>
  <c r="R512" i="1"/>
  <c r="S512" i="1" s="1"/>
  <c r="Y512" i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AA514" i="1" l="1"/>
  <c r="C514" i="1"/>
  <c r="Z514" i="1"/>
  <c r="R513" i="1"/>
  <c r="S513" i="1" s="1"/>
  <c r="Y513" i="1"/>
  <c r="Q514" i="1"/>
  <c r="H514" i="1"/>
  <c r="A515" i="1"/>
  <c r="L369" i="1"/>
  <c r="O369" i="1" s="1"/>
  <c r="P369" i="1" s="1"/>
  <c r="X369" i="1" s="1"/>
  <c r="B369" i="1" s="1"/>
  <c r="G369" i="1"/>
  <c r="N372" i="1"/>
  <c r="M372" i="1"/>
  <c r="J372" i="1"/>
  <c r="K372" i="1" s="1"/>
  <c r="I373" i="1"/>
  <c r="U371" i="1"/>
  <c r="W371" i="1" s="1"/>
  <c r="E371" i="1"/>
  <c r="D370" i="1"/>
  <c r="F370" i="1" s="1"/>
  <c r="T554" i="1"/>
  <c r="A516" i="1" l="1"/>
  <c r="Q515" i="1"/>
  <c r="H515" i="1"/>
  <c r="Z515" i="1"/>
  <c r="AA515" i="1"/>
  <c r="Y514" i="1"/>
  <c r="R514" i="1"/>
  <c r="S514" i="1" s="1"/>
  <c r="C515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AA516" i="1" l="1"/>
  <c r="Z516" i="1"/>
  <c r="R515" i="1"/>
  <c r="S515" i="1" s="1"/>
  <c r="Y515" i="1"/>
  <c r="C516" i="1"/>
  <c r="A517" i="1"/>
  <c r="Q516" i="1"/>
  <c r="H516" i="1"/>
  <c r="L371" i="1"/>
  <c r="O371" i="1" s="1"/>
  <c r="P371" i="1" s="1"/>
  <c r="X371" i="1" s="1"/>
  <c r="B371" i="1" s="1"/>
  <c r="G371" i="1"/>
  <c r="E373" i="1"/>
  <c r="U373" i="1"/>
  <c r="W373" i="1" s="1"/>
  <c r="I375" i="1"/>
  <c r="J374" i="1"/>
  <c r="K374" i="1" s="1"/>
  <c r="N374" i="1"/>
  <c r="M374" i="1"/>
  <c r="D372" i="1"/>
  <c r="F372" i="1" s="1"/>
  <c r="T556" i="1"/>
  <c r="Y516" i="1" l="1"/>
  <c r="AA517" i="1"/>
  <c r="R516" i="1"/>
  <c r="S516" i="1" s="1"/>
  <c r="C517" i="1"/>
  <c r="Z517" i="1"/>
  <c r="A518" i="1"/>
  <c r="Q517" i="1"/>
  <c r="H517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Y517" i="1" l="1"/>
  <c r="C518" i="1"/>
  <c r="AA518" i="1"/>
  <c r="Z518" i="1"/>
  <c r="R517" i="1"/>
  <c r="S517" i="1" s="1"/>
  <c r="Q518" i="1"/>
  <c r="H518" i="1"/>
  <c r="A519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H519" i="1" l="1"/>
  <c r="A520" i="1"/>
  <c r="Q519" i="1"/>
  <c r="Z519" i="1"/>
  <c r="Y518" i="1"/>
  <c r="C519" i="1"/>
  <c r="R518" i="1"/>
  <c r="S518" i="1" s="1"/>
  <c r="AA519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Q520" i="1" l="1"/>
  <c r="A521" i="1"/>
  <c r="H520" i="1"/>
  <c r="AA520" i="1"/>
  <c r="Y519" i="1"/>
  <c r="C520" i="1"/>
  <c r="Z520" i="1"/>
  <c r="R519" i="1"/>
  <c r="S519" i="1" s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Q521" i="1" l="1"/>
  <c r="H521" i="1"/>
  <c r="A522" i="1"/>
  <c r="Z521" i="1"/>
  <c r="R520" i="1"/>
  <c r="S520" i="1" s="1"/>
  <c r="Y520" i="1"/>
  <c r="AA521" i="1"/>
  <c r="C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H522" i="1" l="1"/>
  <c r="A523" i="1"/>
  <c r="Q522" i="1"/>
  <c r="R521" i="1"/>
  <c r="S521" i="1" s="1"/>
  <c r="Y521" i="1"/>
  <c r="AA522" i="1"/>
  <c r="Z522" i="1"/>
  <c r="C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R522" i="1" l="1"/>
  <c r="S522" i="1" s="1"/>
  <c r="Y522" i="1"/>
  <c r="C523" i="1"/>
  <c r="Z523" i="1"/>
  <c r="AA523" i="1"/>
  <c r="A524" i="1"/>
  <c r="Q523" i="1"/>
  <c r="H523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AA524" i="1" l="1"/>
  <c r="Y523" i="1"/>
  <c r="C524" i="1"/>
  <c r="Z524" i="1"/>
  <c r="R523" i="1"/>
  <c r="S523" i="1" s="1"/>
  <c r="Q524" i="1"/>
  <c r="H524" i="1"/>
  <c r="A525" i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C525" i="1" l="1"/>
  <c r="AA525" i="1"/>
  <c r="Z525" i="1"/>
  <c r="R524" i="1"/>
  <c r="S524" i="1" s="1"/>
  <c r="Y524" i="1"/>
  <c r="H525" i="1"/>
  <c r="A526" i="1"/>
  <c r="Q525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A527" i="1" l="1"/>
  <c r="Q526" i="1"/>
  <c r="H526" i="1"/>
  <c r="R525" i="1"/>
  <c r="S525" i="1" s="1"/>
  <c r="C526" i="1"/>
  <c r="AA526" i="1"/>
  <c r="Y525" i="1"/>
  <c r="Z526" i="1"/>
  <c r="L381" i="1"/>
  <c r="M382" i="1" s="1"/>
  <c r="E383" i="1"/>
  <c r="U383" i="1"/>
  <c r="W383" i="1" s="1"/>
  <c r="G381" i="1"/>
  <c r="I385" i="1"/>
  <c r="J384" i="1"/>
  <c r="K384" i="1" s="1"/>
  <c r="D382" i="1"/>
  <c r="F382" i="1" s="1"/>
  <c r="T566" i="1"/>
  <c r="C527" i="1" l="1"/>
  <c r="Z527" i="1"/>
  <c r="AA527" i="1"/>
  <c r="R526" i="1"/>
  <c r="S526" i="1" s="1"/>
  <c r="Y526" i="1"/>
  <c r="A528" i="1"/>
  <c r="Q527" i="1"/>
  <c r="H527" i="1"/>
  <c r="O381" i="1"/>
  <c r="P381" i="1" s="1"/>
  <c r="X381" i="1" s="1"/>
  <c r="B381" i="1" s="1"/>
  <c r="I386" i="1"/>
  <c r="J385" i="1"/>
  <c r="K385" i="1" s="1"/>
  <c r="D383" i="1"/>
  <c r="F383" i="1" s="1"/>
  <c r="U384" i="1"/>
  <c r="W384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Q528" i="1" l="1"/>
  <c r="H528" i="1"/>
  <c r="A529" i="1"/>
  <c r="Z528" i="1"/>
  <c r="AA528" i="1"/>
  <c r="Y527" i="1"/>
  <c r="C528" i="1"/>
  <c r="R527" i="1"/>
  <c r="S527" i="1" s="1"/>
  <c r="M386" i="1"/>
  <c r="N386" i="1"/>
  <c r="L383" i="1"/>
  <c r="O383" i="1" s="1"/>
  <c r="P383" i="1" s="1"/>
  <c r="X383" i="1" s="1"/>
  <c r="B383" i="1" s="1"/>
  <c r="G383" i="1"/>
  <c r="O382" i="1"/>
  <c r="P382" i="1" s="1"/>
  <c r="X382" i="1" s="1"/>
  <c r="B382" i="1" s="1"/>
  <c r="D384" i="1"/>
  <c r="F384" i="1" s="1"/>
  <c r="E385" i="1"/>
  <c r="U385" i="1"/>
  <c r="W385" i="1" s="1"/>
  <c r="I387" i="1"/>
  <c r="J386" i="1"/>
  <c r="K386" i="1" s="1"/>
  <c r="T568" i="1"/>
  <c r="A530" i="1" l="1"/>
  <c r="Q529" i="1"/>
  <c r="H529" i="1"/>
  <c r="R528" i="1"/>
  <c r="S528" i="1" s="1"/>
  <c r="AA529" i="1"/>
  <c r="Y528" i="1"/>
  <c r="C529" i="1"/>
  <c r="Z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AA530" i="1" l="1"/>
  <c r="Y529" i="1"/>
  <c r="Z530" i="1"/>
  <c r="R529" i="1"/>
  <c r="S529" i="1" s="1"/>
  <c r="C530" i="1"/>
  <c r="H530" i="1"/>
  <c r="A531" i="1"/>
  <c r="Q530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C531" i="1" l="1"/>
  <c r="AA531" i="1"/>
  <c r="R530" i="1"/>
  <c r="S530" i="1" s="1"/>
  <c r="Y530" i="1"/>
  <c r="Z531" i="1"/>
  <c r="A532" i="1"/>
  <c r="Q531" i="1"/>
  <c r="H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AA532" i="1" l="1"/>
  <c r="Y531" i="1"/>
  <c r="C532" i="1"/>
  <c r="Z532" i="1"/>
  <c r="R531" i="1"/>
  <c r="S531" i="1" s="1"/>
  <c r="H532" i="1"/>
  <c r="A533" i="1"/>
  <c r="Q532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C533" i="1" l="1"/>
  <c r="AA533" i="1"/>
  <c r="Z533" i="1"/>
  <c r="R532" i="1"/>
  <c r="S532" i="1" s="1"/>
  <c r="Y532" i="1"/>
  <c r="A534" i="1"/>
  <c r="Q533" i="1"/>
  <c r="H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H534" i="1" l="1"/>
  <c r="A535" i="1"/>
  <c r="Q534" i="1"/>
  <c r="AA534" i="1"/>
  <c r="R533" i="1"/>
  <c r="S533" i="1" s="1"/>
  <c r="C534" i="1"/>
  <c r="Z534" i="1"/>
  <c r="Y533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R534" i="1" l="1"/>
  <c r="S534" i="1" s="1"/>
  <c r="Y534" i="1"/>
  <c r="Z535" i="1"/>
  <c r="AA535" i="1"/>
  <c r="C535" i="1"/>
  <c r="A536" i="1"/>
  <c r="Q535" i="1"/>
  <c r="H535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A537" i="1" l="1"/>
  <c r="Q536" i="1"/>
  <c r="H536" i="1"/>
  <c r="Y535" i="1"/>
  <c r="C536" i="1"/>
  <c r="AA536" i="1"/>
  <c r="Z536" i="1"/>
  <c r="R535" i="1"/>
  <c r="S535" i="1" s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Y536" i="1" l="1"/>
  <c r="AA537" i="1"/>
  <c r="R536" i="1"/>
  <c r="S536" i="1" s="1"/>
  <c r="C537" i="1"/>
  <c r="Z537" i="1"/>
  <c r="A538" i="1"/>
  <c r="Q537" i="1"/>
  <c r="H537" i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R537" i="1" l="1"/>
  <c r="S537" i="1" s="1"/>
  <c r="Y537" i="1"/>
  <c r="Z538" i="1"/>
  <c r="AA538" i="1"/>
  <c r="C538" i="1"/>
  <c r="A539" i="1"/>
  <c r="Q538" i="1"/>
  <c r="H538" i="1"/>
  <c r="L393" i="1"/>
  <c r="O393" i="1" s="1"/>
  <c r="P393" i="1" s="1"/>
  <c r="X393" i="1" s="1"/>
  <c r="B393" i="1" s="1"/>
  <c r="G393" i="1"/>
  <c r="E395" i="1"/>
  <c r="U395" i="1"/>
  <c r="W395" i="1" s="1"/>
  <c r="J396" i="1"/>
  <c r="K396" i="1" s="1"/>
  <c r="I397" i="1"/>
  <c r="N396" i="1"/>
  <c r="M396" i="1"/>
  <c r="D394" i="1"/>
  <c r="F394" i="1" s="1"/>
  <c r="T578" i="1"/>
  <c r="H539" i="1" l="1"/>
  <c r="A540" i="1"/>
  <c r="Q539" i="1"/>
  <c r="C539" i="1"/>
  <c r="Z539" i="1"/>
  <c r="AA539" i="1"/>
  <c r="R538" i="1"/>
  <c r="S538" i="1" s="1"/>
  <c r="Y538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AA540" i="1" l="1"/>
  <c r="Y539" i="1"/>
  <c r="C540" i="1"/>
  <c r="Z540" i="1"/>
  <c r="R539" i="1"/>
  <c r="S539" i="1" s="1"/>
  <c r="Q540" i="1"/>
  <c r="H540" i="1"/>
  <c r="A541" i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Q541" i="1" l="1"/>
  <c r="H541" i="1"/>
  <c r="A542" i="1"/>
  <c r="C541" i="1"/>
  <c r="R540" i="1"/>
  <c r="S540" i="1" s="1"/>
  <c r="AA541" i="1"/>
  <c r="Z541" i="1"/>
  <c r="Y540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Q542" i="1" l="1"/>
  <c r="H542" i="1"/>
  <c r="A543" i="1"/>
  <c r="AA542" i="1"/>
  <c r="Z542" i="1"/>
  <c r="R541" i="1"/>
  <c r="S541" i="1" s="1"/>
  <c r="Y541" i="1"/>
  <c r="C542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H543" i="1" l="1"/>
  <c r="A544" i="1"/>
  <c r="Q543" i="1"/>
  <c r="C543" i="1"/>
  <c r="Z543" i="1"/>
  <c r="AA543" i="1"/>
  <c r="R542" i="1"/>
  <c r="S542" i="1" s="1"/>
  <c r="Y542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Z544" i="1" l="1"/>
  <c r="R543" i="1"/>
  <c r="S543" i="1" s="1"/>
  <c r="Y543" i="1"/>
  <c r="C544" i="1"/>
  <c r="AA544" i="1"/>
  <c r="A545" i="1"/>
  <c r="H544" i="1"/>
  <c r="Q544" i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C545" i="1" l="1"/>
  <c r="AA545" i="1"/>
  <c r="Z545" i="1"/>
  <c r="Y544" i="1"/>
  <c r="R544" i="1"/>
  <c r="S544" i="1" s="1"/>
  <c r="A546" i="1"/>
  <c r="Q545" i="1"/>
  <c r="H545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R545" i="1" l="1"/>
  <c r="S545" i="1" s="1"/>
  <c r="Y545" i="1"/>
  <c r="AA546" i="1"/>
  <c r="Z546" i="1"/>
  <c r="C546" i="1"/>
  <c r="H546" i="1"/>
  <c r="A547" i="1"/>
  <c r="Q546" i="1"/>
  <c r="L401" i="1"/>
  <c r="O401" i="1" s="1"/>
  <c r="P401" i="1" s="1"/>
  <c r="X401" i="1" s="1"/>
  <c r="B401" i="1" s="1"/>
  <c r="G401" i="1"/>
  <c r="M404" i="1"/>
  <c r="J404" i="1"/>
  <c r="K404" i="1" s="1"/>
  <c r="I405" i="1"/>
  <c r="N404" i="1"/>
  <c r="D402" i="1"/>
  <c r="F402" i="1" s="1"/>
  <c r="E403" i="1"/>
  <c r="U403" i="1"/>
  <c r="W403" i="1" s="1"/>
  <c r="T586" i="1"/>
  <c r="H547" i="1" l="1"/>
  <c r="A548" i="1"/>
  <c r="Q547" i="1"/>
  <c r="C547" i="1"/>
  <c r="Z547" i="1"/>
  <c r="AA547" i="1"/>
  <c r="Y546" i="1"/>
  <c r="R546" i="1"/>
  <c r="S546" i="1" s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AA548" i="1" l="1"/>
  <c r="Z548" i="1"/>
  <c r="R547" i="1"/>
  <c r="S547" i="1" s="1"/>
  <c r="Y547" i="1"/>
  <c r="C548" i="1"/>
  <c r="Q548" i="1"/>
  <c r="H548" i="1"/>
  <c r="A549" i="1"/>
  <c r="G403" i="1"/>
  <c r="L403" i="1"/>
  <c r="O403" i="1" s="1"/>
  <c r="P403" i="1" s="1"/>
  <c r="X403" i="1" s="1"/>
  <c r="B403" i="1" s="1"/>
  <c r="D404" i="1"/>
  <c r="F404" i="1" s="1"/>
  <c r="N406" i="1"/>
  <c r="J406" i="1"/>
  <c r="K406" i="1" s="1"/>
  <c r="I407" i="1"/>
  <c r="M406" i="1"/>
  <c r="U405" i="1"/>
  <c r="W405" i="1" s="1"/>
  <c r="E405" i="1"/>
  <c r="T588" i="1"/>
  <c r="Q549" i="1" l="1"/>
  <c r="H549" i="1"/>
  <c r="A550" i="1"/>
  <c r="AA549" i="1"/>
  <c r="R548" i="1"/>
  <c r="S548" i="1" s="1"/>
  <c r="Y548" i="1"/>
  <c r="Z549" i="1"/>
  <c r="C549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H550" i="1" l="1"/>
  <c r="Q550" i="1"/>
  <c r="A551" i="1"/>
  <c r="R549" i="1"/>
  <c r="S549" i="1" s="1"/>
  <c r="AA550" i="1"/>
  <c r="Y549" i="1"/>
  <c r="Z550" i="1"/>
  <c r="C550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A552" i="1" l="1"/>
  <c r="Q551" i="1"/>
  <c r="H551" i="1"/>
  <c r="C551" i="1"/>
  <c r="Z551" i="1"/>
  <c r="AA551" i="1"/>
  <c r="R550" i="1"/>
  <c r="S550" i="1" s="1"/>
  <c r="Y550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Y551" i="1" l="1"/>
  <c r="C552" i="1"/>
  <c r="AA552" i="1"/>
  <c r="Z552" i="1"/>
  <c r="R551" i="1"/>
  <c r="S551" i="1" s="1"/>
  <c r="Q552" i="1"/>
  <c r="H552" i="1"/>
  <c r="A553" i="1"/>
  <c r="L407" i="1"/>
  <c r="O407" i="1" s="1"/>
  <c r="P407" i="1" s="1"/>
  <c r="X407" i="1" s="1"/>
  <c r="B407" i="1" s="1"/>
  <c r="G407" i="1"/>
  <c r="J410" i="1"/>
  <c r="K410" i="1" s="1"/>
  <c r="N410" i="1"/>
  <c r="M410" i="1"/>
  <c r="I411" i="1"/>
  <c r="U409" i="1"/>
  <c r="W409" i="1" s="1"/>
  <c r="E409" i="1"/>
  <c r="D408" i="1"/>
  <c r="F408" i="1" s="1"/>
  <c r="T592" i="1"/>
  <c r="Z553" i="1" l="1"/>
  <c r="R552" i="1"/>
  <c r="S552" i="1" s="1"/>
  <c r="C553" i="1"/>
  <c r="AA553" i="1"/>
  <c r="Y552" i="1"/>
  <c r="A554" i="1"/>
  <c r="Q553" i="1"/>
  <c r="H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Z554" i="1" l="1"/>
  <c r="R553" i="1"/>
  <c r="S553" i="1" s="1"/>
  <c r="AA554" i="1"/>
  <c r="Y553" i="1"/>
  <c r="C554" i="1"/>
  <c r="H554" i="1"/>
  <c r="A555" i="1"/>
  <c r="Q554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C555" i="1" l="1"/>
  <c r="Z555" i="1"/>
  <c r="AA555" i="1"/>
  <c r="R554" i="1"/>
  <c r="S554" i="1" s="1"/>
  <c r="Y554" i="1"/>
  <c r="H555" i="1"/>
  <c r="A556" i="1"/>
  <c r="Q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Z556" i="1" l="1"/>
  <c r="Y555" i="1"/>
  <c r="C556" i="1"/>
  <c r="AA556" i="1"/>
  <c r="R555" i="1"/>
  <c r="S555" i="1" s="1"/>
  <c r="A557" i="1"/>
  <c r="Q556" i="1"/>
  <c r="H556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R556" i="1" l="1"/>
  <c r="S556" i="1" s="1"/>
  <c r="Y556" i="1"/>
  <c r="C557" i="1"/>
  <c r="AA557" i="1"/>
  <c r="Z557" i="1"/>
  <c r="A558" i="1"/>
  <c r="Q557" i="1"/>
  <c r="H557" i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AA558" i="1" l="1"/>
  <c r="Y557" i="1"/>
  <c r="Z558" i="1"/>
  <c r="R557" i="1"/>
  <c r="S557" i="1" s="1"/>
  <c r="C558" i="1"/>
  <c r="H558" i="1"/>
  <c r="A559" i="1"/>
  <c r="Q558" i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R558" i="1" l="1"/>
  <c r="S558" i="1" s="1"/>
  <c r="Z559" i="1"/>
  <c r="Y558" i="1"/>
  <c r="C559" i="1"/>
  <c r="AA559" i="1"/>
  <c r="H559" i="1"/>
  <c r="A560" i="1"/>
  <c r="Q559" i="1"/>
  <c r="N413" i="1"/>
  <c r="N414" i="1" s="1"/>
  <c r="N415" i="1" s="1"/>
  <c r="N416" i="1" s="1"/>
  <c r="N417" i="1" s="1"/>
  <c r="L414" i="1"/>
  <c r="G414" i="1"/>
  <c r="E416" i="1"/>
  <c r="U416" i="1"/>
  <c r="W416" i="1" s="1"/>
  <c r="J417" i="1"/>
  <c r="K417" i="1" s="1"/>
  <c r="M417" i="1"/>
  <c r="I418" i="1"/>
  <c r="D415" i="1"/>
  <c r="F415" i="1" s="1"/>
  <c r="T599" i="1"/>
  <c r="Z560" i="1" l="1"/>
  <c r="C560" i="1"/>
  <c r="R559" i="1"/>
  <c r="S559" i="1" s="1"/>
  <c r="Y559" i="1"/>
  <c r="AA560" i="1"/>
  <c r="A561" i="1"/>
  <c r="Q560" i="1"/>
  <c r="H560" i="1"/>
  <c r="O413" i="1"/>
  <c r="P413" i="1" s="1"/>
  <c r="X413" i="1" s="1"/>
  <c r="B413" i="1" s="1"/>
  <c r="O414" i="1"/>
  <c r="P414" i="1" s="1"/>
  <c r="X414" i="1" s="1"/>
  <c r="B414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C561" i="1" l="1"/>
  <c r="AA561" i="1"/>
  <c r="Y560" i="1"/>
  <c r="Z561" i="1"/>
  <c r="R560" i="1"/>
  <c r="S560" i="1" s="1"/>
  <c r="H561" i="1"/>
  <c r="A562" i="1"/>
  <c r="Q561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C562" i="1" l="1"/>
  <c r="AA562" i="1"/>
  <c r="Z562" i="1"/>
  <c r="R561" i="1"/>
  <c r="S561" i="1" s="1"/>
  <c r="Y561" i="1"/>
  <c r="H562" i="1"/>
  <c r="A563" i="1"/>
  <c r="Q562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AA563" i="1" l="1"/>
  <c r="C563" i="1"/>
  <c r="Z563" i="1"/>
  <c r="R562" i="1"/>
  <c r="S562" i="1" s="1"/>
  <c r="Y562" i="1"/>
  <c r="H563" i="1"/>
  <c r="A564" i="1"/>
  <c r="Q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R563" i="1" l="1"/>
  <c r="S563" i="1" s="1"/>
  <c r="C564" i="1"/>
  <c r="Z564" i="1"/>
  <c r="Y563" i="1"/>
  <c r="AA564" i="1"/>
  <c r="A565" i="1"/>
  <c r="Q564" i="1"/>
  <c r="H564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AA565" i="1" l="1"/>
  <c r="R564" i="1"/>
  <c r="S564" i="1" s="1"/>
  <c r="Y564" i="1"/>
  <c r="Z565" i="1"/>
  <c r="C565" i="1"/>
  <c r="A566" i="1"/>
  <c r="Q565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C566" i="1" l="1"/>
  <c r="AA566" i="1"/>
  <c r="Z566" i="1"/>
  <c r="R565" i="1"/>
  <c r="S565" i="1" s="1"/>
  <c r="Y565" i="1"/>
  <c r="H566" i="1"/>
  <c r="A567" i="1"/>
  <c r="Q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C567" i="1" l="1"/>
  <c r="Z567" i="1"/>
  <c r="R566" i="1"/>
  <c r="S566" i="1" s="1"/>
  <c r="Y566" i="1"/>
  <c r="AA567" i="1"/>
  <c r="H567" i="1"/>
  <c r="A568" i="1"/>
  <c r="Q567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A569" i="1" l="1"/>
  <c r="Q568" i="1"/>
  <c r="H568" i="1"/>
  <c r="C568" i="1"/>
  <c r="Y567" i="1"/>
  <c r="AA568" i="1"/>
  <c r="Z568" i="1"/>
  <c r="R567" i="1"/>
  <c r="S567" i="1" s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AA569" i="1" l="1"/>
  <c r="Z569" i="1"/>
  <c r="R568" i="1"/>
  <c r="S568" i="1" s="1"/>
  <c r="Y568" i="1"/>
  <c r="C569" i="1"/>
  <c r="A570" i="1"/>
  <c r="Q569" i="1"/>
  <c r="H569" i="1"/>
  <c r="G424" i="1"/>
  <c r="L424" i="1"/>
  <c r="O424" i="1" s="1"/>
  <c r="P424" i="1" s="1"/>
  <c r="X424" i="1" s="1"/>
  <c r="B424" i="1" s="1"/>
  <c r="D425" i="1"/>
  <c r="F425" i="1" s="1"/>
  <c r="M427" i="1"/>
  <c r="J427" i="1"/>
  <c r="K427" i="1" s="1"/>
  <c r="N427" i="1"/>
  <c r="I428" i="1"/>
  <c r="U426" i="1"/>
  <c r="W426" i="1" s="1"/>
  <c r="E426" i="1"/>
  <c r="T609" i="1"/>
  <c r="AA570" i="1" l="1"/>
  <c r="Z570" i="1"/>
  <c r="C570" i="1"/>
  <c r="R569" i="1"/>
  <c r="S569" i="1" s="1"/>
  <c r="Y569" i="1"/>
  <c r="Q570" i="1"/>
  <c r="A571" i="1"/>
  <c r="H570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A572" i="1" l="1"/>
  <c r="Q571" i="1"/>
  <c r="H571" i="1"/>
  <c r="R570" i="1"/>
  <c r="S570" i="1" s="1"/>
  <c r="Y570" i="1"/>
  <c r="C571" i="1"/>
  <c r="Z571" i="1"/>
  <c r="AA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Y571" i="1" l="1"/>
  <c r="C572" i="1"/>
  <c r="Z572" i="1"/>
  <c r="AA572" i="1"/>
  <c r="R571" i="1"/>
  <c r="S571" i="1" s="1"/>
  <c r="A573" i="1"/>
  <c r="H572" i="1"/>
  <c r="Q572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Z573" i="1" l="1"/>
  <c r="R572" i="1"/>
  <c r="S572" i="1" s="1"/>
  <c r="C573" i="1"/>
  <c r="AA573" i="1"/>
  <c r="Y572" i="1"/>
  <c r="A574" i="1"/>
  <c r="Q573" i="1"/>
  <c r="H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AA574" i="1" l="1"/>
  <c r="Z574" i="1"/>
  <c r="Y573" i="1"/>
  <c r="C574" i="1"/>
  <c r="R573" i="1"/>
  <c r="S573" i="1" s="1"/>
  <c r="Q574" i="1"/>
  <c r="H574" i="1"/>
  <c r="A575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H575" i="1" l="1"/>
  <c r="A576" i="1"/>
  <c r="Q575" i="1"/>
  <c r="C575" i="1"/>
  <c r="Z575" i="1"/>
  <c r="AA575" i="1"/>
  <c r="R574" i="1"/>
  <c r="S574" i="1" s="1"/>
  <c r="Y574" i="1"/>
  <c r="L430" i="1"/>
  <c r="O430" i="1" s="1"/>
  <c r="P430" i="1" s="1"/>
  <c r="X430" i="1" s="1"/>
  <c r="B430" i="1" s="1"/>
  <c r="G430" i="1"/>
  <c r="U432" i="1"/>
  <c r="W432" i="1" s="1"/>
  <c r="E432" i="1"/>
  <c r="M433" i="1"/>
  <c r="I434" i="1"/>
  <c r="J433" i="1"/>
  <c r="K433" i="1" s="1"/>
  <c r="N433" i="1"/>
  <c r="D431" i="1"/>
  <c r="F431" i="1" s="1"/>
  <c r="T615" i="1"/>
  <c r="Y575" i="1" l="1"/>
  <c r="C576" i="1"/>
  <c r="AA576" i="1"/>
  <c r="Z576" i="1"/>
  <c r="R575" i="1"/>
  <c r="S575" i="1" s="1"/>
  <c r="Q576" i="1"/>
  <c r="H576" i="1"/>
  <c r="A577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R576" i="1" l="1"/>
  <c r="S576" i="1" s="1"/>
  <c r="Y576" i="1"/>
  <c r="C577" i="1"/>
  <c r="AA577" i="1"/>
  <c r="Z577" i="1"/>
  <c r="H577" i="1"/>
  <c r="A578" i="1"/>
  <c r="Q577" i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R577" i="1" l="1"/>
  <c r="S577" i="1" s="1"/>
  <c r="Y577" i="1"/>
  <c r="C578" i="1"/>
  <c r="Z578" i="1"/>
  <c r="AA578" i="1"/>
  <c r="Q578" i="1"/>
  <c r="H578" i="1"/>
  <c r="A579" i="1"/>
  <c r="L433" i="1"/>
  <c r="O433" i="1" s="1"/>
  <c r="P433" i="1" s="1"/>
  <c r="X433" i="1" s="1"/>
  <c r="B433" i="1" s="1"/>
  <c r="G433" i="1"/>
  <c r="D434" i="1"/>
  <c r="F434" i="1" s="1"/>
  <c r="N436" i="1"/>
  <c r="M436" i="1"/>
  <c r="I437" i="1"/>
  <c r="J436" i="1"/>
  <c r="K436" i="1" s="1"/>
  <c r="E435" i="1"/>
  <c r="U435" i="1"/>
  <c r="W435" i="1" s="1"/>
  <c r="T618" i="1"/>
  <c r="R578" i="1" l="1"/>
  <c r="S578" i="1" s="1"/>
  <c r="Y578" i="1"/>
  <c r="C579" i="1"/>
  <c r="Z579" i="1"/>
  <c r="AA579" i="1"/>
  <c r="H579" i="1"/>
  <c r="A580" i="1"/>
  <c r="Q579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Y579" i="1" l="1"/>
  <c r="Z580" i="1"/>
  <c r="R579" i="1"/>
  <c r="S579" i="1" s="1"/>
  <c r="C580" i="1"/>
  <c r="AA580" i="1"/>
  <c r="A581" i="1"/>
  <c r="Q580" i="1"/>
  <c r="H580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C581" i="1" l="1"/>
  <c r="AA581" i="1"/>
  <c r="Z581" i="1"/>
  <c r="R580" i="1"/>
  <c r="S580" i="1" s="1"/>
  <c r="Y580" i="1"/>
  <c r="Q581" i="1"/>
  <c r="H581" i="1"/>
  <c r="A582" i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AA582" i="1" l="1"/>
  <c r="Z582" i="1"/>
  <c r="R581" i="1"/>
  <c r="S581" i="1" s="1"/>
  <c r="C582" i="1"/>
  <c r="Y581" i="1"/>
  <c r="Q582" i="1"/>
  <c r="H582" i="1"/>
  <c r="A583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C583" i="1" l="1"/>
  <c r="Z583" i="1"/>
  <c r="AA583" i="1"/>
  <c r="R582" i="1"/>
  <c r="S582" i="1" s="1"/>
  <c r="Y582" i="1"/>
  <c r="H583" i="1"/>
  <c r="A584" i="1"/>
  <c r="Q583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C584" i="1" l="1"/>
  <c r="Y583" i="1"/>
  <c r="AA584" i="1"/>
  <c r="Z584" i="1"/>
  <c r="R583" i="1"/>
  <c r="S583" i="1" s="1"/>
  <c r="Q584" i="1"/>
  <c r="H584" i="1"/>
  <c r="A585" i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Q585" i="1" l="1"/>
  <c r="H585" i="1"/>
  <c r="A586" i="1"/>
  <c r="R584" i="1"/>
  <c r="S584" i="1" s="1"/>
  <c r="C585" i="1"/>
  <c r="AA585" i="1"/>
  <c r="Z585" i="1"/>
  <c r="Y584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Q586" i="1" l="1"/>
  <c r="H586" i="1"/>
  <c r="A587" i="1"/>
  <c r="R585" i="1"/>
  <c r="S585" i="1" s="1"/>
  <c r="Y585" i="1"/>
  <c r="AA586" i="1"/>
  <c r="Z586" i="1"/>
  <c r="C586" i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H587" i="1" l="1"/>
  <c r="A588" i="1"/>
  <c r="Q587" i="1"/>
  <c r="C587" i="1"/>
  <c r="Y586" i="1"/>
  <c r="Z587" i="1"/>
  <c r="AA587" i="1"/>
  <c r="R586" i="1"/>
  <c r="S586" i="1" s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C588" i="1" l="1"/>
  <c r="R587" i="1"/>
  <c r="S587" i="1" s="1"/>
  <c r="AA588" i="1"/>
  <c r="Z588" i="1"/>
  <c r="Y587" i="1"/>
  <c r="A589" i="1"/>
  <c r="Q588" i="1"/>
  <c r="H588" i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AA589" i="1" l="1"/>
  <c r="Y588" i="1"/>
  <c r="C589" i="1"/>
  <c r="Z589" i="1"/>
  <c r="R588" i="1"/>
  <c r="S588" i="1" s="1"/>
  <c r="A590" i="1"/>
  <c r="Q589" i="1"/>
  <c r="H589" i="1"/>
  <c r="G444" i="1"/>
  <c r="O443" i="1"/>
  <c r="P443" i="1" s="1"/>
  <c r="X443" i="1" s="1"/>
  <c r="B443" i="1" s="1"/>
  <c r="L444" i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AA590" i="1" l="1"/>
  <c r="Z590" i="1"/>
  <c r="R589" i="1"/>
  <c r="S589" i="1" s="1"/>
  <c r="Y589" i="1"/>
  <c r="C590" i="1"/>
  <c r="H590" i="1"/>
  <c r="A591" i="1"/>
  <c r="Q590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A592" i="1" l="1"/>
  <c r="Q591" i="1"/>
  <c r="H591" i="1"/>
  <c r="R590" i="1"/>
  <c r="S590" i="1" s="1"/>
  <c r="Y590" i="1"/>
  <c r="AA591" i="1"/>
  <c r="C591" i="1"/>
  <c r="Z591" i="1"/>
  <c r="L446" i="1"/>
  <c r="O446" i="1" s="1"/>
  <c r="P446" i="1" s="1"/>
  <c r="X446" i="1" s="1"/>
  <c r="B446" i="1" s="1"/>
  <c r="G446" i="1"/>
  <c r="J449" i="1"/>
  <c r="K449" i="1" s="1"/>
  <c r="I450" i="1"/>
  <c r="M449" i="1"/>
  <c r="N449" i="1"/>
  <c r="D447" i="1"/>
  <c r="F447" i="1" s="1"/>
  <c r="U448" i="1"/>
  <c r="W448" i="1" s="1"/>
  <c r="E448" i="1"/>
  <c r="T631" i="1"/>
  <c r="C592" i="1" l="1"/>
  <c r="AA592" i="1"/>
  <c r="Y591" i="1"/>
  <c r="Z592" i="1"/>
  <c r="R591" i="1"/>
  <c r="S591" i="1" s="1"/>
  <c r="A593" i="1"/>
  <c r="Q592" i="1"/>
  <c r="H592" i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Y592" i="1" l="1"/>
  <c r="AA593" i="1"/>
  <c r="C593" i="1"/>
  <c r="Z593" i="1"/>
  <c r="R592" i="1"/>
  <c r="S592" i="1" s="1"/>
  <c r="H593" i="1"/>
  <c r="A594" i="1"/>
  <c r="Q593" i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C594" i="1" l="1"/>
  <c r="AA594" i="1"/>
  <c r="Z594" i="1"/>
  <c r="R593" i="1"/>
  <c r="S593" i="1" s="1"/>
  <c r="Y593" i="1"/>
  <c r="Q594" i="1"/>
  <c r="H594" i="1"/>
  <c r="A595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H595" i="1" l="1"/>
  <c r="A596" i="1"/>
  <c r="Q595" i="1"/>
  <c r="AA595" i="1"/>
  <c r="R594" i="1"/>
  <c r="S594" i="1" s="1"/>
  <c r="C595" i="1"/>
  <c r="Y594" i="1"/>
  <c r="Z595" i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A597" i="1" l="1"/>
  <c r="Q596" i="1"/>
  <c r="H596" i="1"/>
  <c r="Y595" i="1"/>
  <c r="C596" i="1"/>
  <c r="AA596" i="1"/>
  <c r="Z596" i="1"/>
  <c r="R595" i="1"/>
  <c r="S595" i="1" s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C597" i="1" l="1"/>
  <c r="AA597" i="1"/>
  <c r="Z597" i="1"/>
  <c r="R596" i="1"/>
  <c r="S596" i="1" s="1"/>
  <c r="Y596" i="1"/>
  <c r="A598" i="1"/>
  <c r="Q597" i="1"/>
  <c r="H597" i="1"/>
  <c r="L452" i="1"/>
  <c r="O452" i="1" s="1"/>
  <c r="P452" i="1" s="1"/>
  <c r="X452" i="1" s="1"/>
  <c r="B452" i="1" s="1"/>
  <c r="G452" i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Z598" i="1" l="1"/>
  <c r="R597" i="1"/>
  <c r="S597" i="1" s="1"/>
  <c r="Y597" i="1"/>
  <c r="AA598" i="1"/>
  <c r="C598" i="1"/>
  <c r="Q598" i="1"/>
  <c r="H598" i="1"/>
  <c r="A599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Z599" i="1" l="1"/>
  <c r="AA599" i="1"/>
  <c r="C599" i="1"/>
  <c r="R598" i="1"/>
  <c r="S598" i="1" s="1"/>
  <c r="Y598" i="1"/>
  <c r="H599" i="1"/>
  <c r="A600" i="1"/>
  <c r="Q599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Y599" i="1" l="1"/>
  <c r="AA600" i="1"/>
  <c r="Z600" i="1"/>
  <c r="C600" i="1"/>
  <c r="R599" i="1"/>
  <c r="S599" i="1" s="1"/>
  <c r="A601" i="1"/>
  <c r="Q600" i="1"/>
  <c r="H600" i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C601" i="1" l="1"/>
  <c r="R600" i="1"/>
  <c r="S600" i="1" s="1"/>
  <c r="AA601" i="1"/>
  <c r="Z601" i="1"/>
  <c r="Y600" i="1"/>
  <c r="Q601" i="1"/>
  <c r="H601" i="1"/>
  <c r="A602" i="1"/>
  <c r="L456" i="1"/>
  <c r="O456" i="1" s="1"/>
  <c r="P456" i="1" s="1"/>
  <c r="X456" i="1" s="1"/>
  <c r="B456" i="1" s="1"/>
  <c r="G456" i="1"/>
  <c r="N459" i="1"/>
  <c r="M459" i="1"/>
  <c r="J459" i="1"/>
  <c r="K459" i="1" s="1"/>
  <c r="I460" i="1"/>
  <c r="E458" i="1"/>
  <c r="U458" i="1"/>
  <c r="W458" i="1" s="1"/>
  <c r="D457" i="1"/>
  <c r="F457" i="1" s="1"/>
  <c r="T641" i="1"/>
  <c r="Z602" i="1" l="1"/>
  <c r="R601" i="1"/>
  <c r="S601" i="1" s="1"/>
  <c r="Y601" i="1"/>
  <c r="C602" i="1"/>
  <c r="AA602" i="1"/>
  <c r="H602" i="1"/>
  <c r="A603" i="1"/>
  <c r="Q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R602" i="1" l="1"/>
  <c r="S602" i="1" s="1"/>
  <c r="C603" i="1"/>
  <c r="Z603" i="1"/>
  <c r="AA603" i="1"/>
  <c r="Y602" i="1"/>
  <c r="H603" i="1"/>
  <c r="A604" i="1"/>
  <c r="Q603" i="1"/>
  <c r="G458" i="1"/>
  <c r="L458" i="1"/>
  <c r="O458" i="1" s="1"/>
  <c r="P458" i="1" s="1"/>
  <c r="X458" i="1" s="1"/>
  <c r="B458" i="1" s="1"/>
  <c r="E460" i="1"/>
  <c r="U460" i="1"/>
  <c r="W460" i="1" s="1"/>
  <c r="J461" i="1"/>
  <c r="K461" i="1" s="1"/>
  <c r="I462" i="1"/>
  <c r="M461" i="1"/>
  <c r="N461" i="1"/>
  <c r="D459" i="1"/>
  <c r="F459" i="1" s="1"/>
  <c r="T643" i="1"/>
  <c r="Y603" i="1" l="1"/>
  <c r="C604" i="1"/>
  <c r="AA604" i="1"/>
  <c r="Z604" i="1"/>
  <c r="R603" i="1"/>
  <c r="S603" i="1" s="1"/>
  <c r="A605" i="1"/>
  <c r="Q604" i="1"/>
  <c r="H604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AA605" i="1" l="1"/>
  <c r="Z605" i="1"/>
  <c r="R604" i="1"/>
  <c r="S604" i="1" s="1"/>
  <c r="Y604" i="1"/>
  <c r="C605" i="1"/>
  <c r="A606" i="1"/>
  <c r="Q605" i="1"/>
  <c r="H605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Q606" i="1" l="1"/>
  <c r="H606" i="1"/>
  <c r="A607" i="1"/>
  <c r="AA606" i="1"/>
  <c r="R605" i="1"/>
  <c r="S605" i="1" s="1"/>
  <c r="Z606" i="1"/>
  <c r="Y605" i="1"/>
  <c r="C606" i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A608" i="1" l="1"/>
  <c r="Q607" i="1"/>
  <c r="H607" i="1"/>
  <c r="R606" i="1"/>
  <c r="S606" i="1" s="1"/>
  <c r="C607" i="1"/>
  <c r="Z607" i="1"/>
  <c r="AA607" i="1"/>
  <c r="Y606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R607" i="1" l="1"/>
  <c r="S607" i="1" s="1"/>
  <c r="Y607" i="1"/>
  <c r="C608" i="1"/>
  <c r="AA608" i="1"/>
  <c r="Z608" i="1"/>
  <c r="Q608" i="1"/>
  <c r="H608" i="1"/>
  <c r="A609" i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A610" i="1" l="1"/>
  <c r="Q609" i="1"/>
  <c r="H609" i="1"/>
  <c r="Z609" i="1"/>
  <c r="R608" i="1"/>
  <c r="S608" i="1" s="1"/>
  <c r="Y608" i="1"/>
  <c r="C609" i="1"/>
  <c r="AA609" i="1"/>
  <c r="L464" i="1"/>
  <c r="O464" i="1" s="1"/>
  <c r="P464" i="1" s="1"/>
  <c r="X464" i="1" s="1"/>
  <c r="B464" i="1" s="1"/>
  <c r="G464" i="1"/>
  <c r="J467" i="1"/>
  <c r="K467" i="1" s="1"/>
  <c r="N467" i="1"/>
  <c r="M467" i="1"/>
  <c r="I468" i="1"/>
  <c r="E466" i="1"/>
  <c r="U466" i="1"/>
  <c r="W466" i="1" s="1"/>
  <c r="D465" i="1"/>
  <c r="F465" i="1" s="1"/>
  <c r="T649" i="1"/>
  <c r="AA610" i="1" l="1"/>
  <c r="R609" i="1"/>
  <c r="S609" i="1" s="1"/>
  <c r="Z610" i="1"/>
  <c r="Y609" i="1"/>
  <c r="C610" i="1"/>
  <c r="Q610" i="1"/>
  <c r="H610" i="1"/>
  <c r="A611" i="1"/>
  <c r="G465" i="1"/>
  <c r="L465" i="1"/>
  <c r="O465" i="1" s="1"/>
  <c r="P465" i="1" s="1"/>
  <c r="X465" i="1" s="1"/>
  <c r="B465" i="1" s="1"/>
  <c r="N468" i="1"/>
  <c r="M468" i="1"/>
  <c r="J468" i="1"/>
  <c r="K468" i="1" s="1"/>
  <c r="I469" i="1"/>
  <c r="D466" i="1"/>
  <c r="F466" i="1" s="1"/>
  <c r="E467" i="1"/>
  <c r="U467" i="1"/>
  <c r="W467" i="1" s="1"/>
  <c r="T650" i="1"/>
  <c r="H611" i="1" l="1"/>
  <c r="A612" i="1"/>
  <c r="Q611" i="1"/>
  <c r="R610" i="1"/>
  <c r="S610" i="1" s="1"/>
  <c r="Y610" i="1"/>
  <c r="C611" i="1"/>
  <c r="Z611" i="1"/>
  <c r="AA611" i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Q612" i="1" l="1"/>
  <c r="A613" i="1"/>
  <c r="H612" i="1"/>
  <c r="C612" i="1"/>
  <c r="AA612" i="1"/>
  <c r="Z612" i="1"/>
  <c r="Y611" i="1"/>
  <c r="R611" i="1"/>
  <c r="S611" i="1" s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Q613" i="1" l="1"/>
  <c r="H613" i="1"/>
  <c r="A614" i="1"/>
  <c r="R612" i="1"/>
  <c r="S612" i="1" s="1"/>
  <c r="C613" i="1"/>
  <c r="Z613" i="1"/>
  <c r="Y612" i="1"/>
  <c r="AA613" i="1"/>
  <c r="L468" i="1"/>
  <c r="O468" i="1" s="1"/>
  <c r="P468" i="1" s="1"/>
  <c r="X468" i="1" s="1"/>
  <c r="B468" i="1" s="1"/>
  <c r="G468" i="1"/>
  <c r="E470" i="1"/>
  <c r="U470" i="1"/>
  <c r="W470" i="1" s="1"/>
  <c r="I472" i="1"/>
  <c r="N471" i="1"/>
  <c r="J471" i="1"/>
  <c r="K471" i="1" s="1"/>
  <c r="M471" i="1"/>
  <c r="D469" i="1"/>
  <c r="F469" i="1" s="1"/>
  <c r="T653" i="1"/>
  <c r="Q614" i="1" l="1"/>
  <c r="H614" i="1"/>
  <c r="A615" i="1"/>
  <c r="C614" i="1"/>
  <c r="AA614" i="1"/>
  <c r="Z614" i="1"/>
  <c r="Y613" i="1"/>
  <c r="R613" i="1"/>
  <c r="S613" i="1" s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H615" i="1" l="1"/>
  <c r="A616" i="1"/>
  <c r="Q615" i="1"/>
  <c r="Z615" i="1"/>
  <c r="AA615" i="1"/>
  <c r="R614" i="1"/>
  <c r="S614" i="1" s="1"/>
  <c r="Y614" i="1"/>
  <c r="C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Z616" i="1" l="1"/>
  <c r="R615" i="1"/>
  <c r="S615" i="1" s="1"/>
  <c r="C616" i="1"/>
  <c r="AA616" i="1"/>
  <c r="Y615" i="1"/>
  <c r="A617" i="1"/>
  <c r="Q616" i="1"/>
  <c r="H616" i="1"/>
  <c r="G471" i="1"/>
  <c r="D472" i="1"/>
  <c r="F472" i="1" s="1"/>
  <c r="L471" i="1"/>
  <c r="O471" i="1" s="1"/>
  <c r="P471" i="1" s="1"/>
  <c r="I475" i="1"/>
  <c r="J474" i="1"/>
  <c r="K474" i="1" s="1"/>
  <c r="T656" i="1"/>
  <c r="Z617" i="1" l="1"/>
  <c r="C617" i="1"/>
  <c r="R616" i="1"/>
  <c r="S616" i="1" s="1"/>
  <c r="Y616" i="1"/>
  <c r="AA617" i="1"/>
  <c r="A618" i="1"/>
  <c r="Q617" i="1"/>
  <c r="H617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H618" i="1" l="1"/>
  <c r="A619" i="1"/>
  <c r="Q618" i="1"/>
  <c r="R617" i="1"/>
  <c r="S617" i="1" s="1"/>
  <c r="AA618" i="1"/>
  <c r="Z618" i="1"/>
  <c r="Y617" i="1"/>
  <c r="C618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A620" i="1" l="1"/>
  <c r="Q619" i="1"/>
  <c r="H619" i="1"/>
  <c r="R618" i="1"/>
  <c r="S618" i="1" s="1"/>
  <c r="Z619" i="1"/>
  <c r="Y618" i="1"/>
  <c r="C619" i="1"/>
  <c r="AA619" i="1"/>
  <c r="Y472" i="1"/>
  <c r="M474" i="1"/>
  <c r="M475" i="1" s="1"/>
  <c r="M476" i="1" s="1"/>
  <c r="M477" i="1" s="1"/>
  <c r="L474" i="1"/>
  <c r="O474" i="1" s="1"/>
  <c r="P474" i="1" s="1"/>
  <c r="X474" i="1" s="1"/>
  <c r="B474" i="1" s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AA620" i="1" l="1"/>
  <c r="Z620" i="1"/>
  <c r="R619" i="1"/>
  <c r="S619" i="1" s="1"/>
  <c r="Y619" i="1"/>
  <c r="C620" i="1"/>
  <c r="A621" i="1"/>
  <c r="Q620" i="1"/>
  <c r="H620" i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A622" i="1" l="1"/>
  <c r="Q621" i="1"/>
  <c r="H621" i="1"/>
  <c r="C621" i="1"/>
  <c r="Z621" i="1"/>
  <c r="AA621" i="1"/>
  <c r="R620" i="1"/>
  <c r="S620" i="1" s="1"/>
  <c r="Y620" i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AA622" i="1" l="1"/>
  <c r="Y621" i="1"/>
  <c r="C622" i="1"/>
  <c r="Z622" i="1"/>
  <c r="R621" i="1"/>
  <c r="S621" i="1" s="1"/>
  <c r="Q622" i="1"/>
  <c r="H622" i="1"/>
  <c r="A623" i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Q623" i="1" l="1"/>
  <c r="H623" i="1"/>
  <c r="A624" i="1"/>
  <c r="R622" i="1"/>
  <c r="S622" i="1" s="1"/>
  <c r="Y622" i="1"/>
  <c r="C623" i="1"/>
  <c r="Z623" i="1"/>
  <c r="AA623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9" i="1" s="1"/>
  <c r="G478" i="1"/>
  <c r="E480" i="1"/>
  <c r="U480" i="1"/>
  <c r="W480" i="1" s="1"/>
  <c r="T663" i="1"/>
  <c r="H624" i="1" l="1"/>
  <c r="A625" i="1"/>
  <c r="Q624" i="1"/>
  <c r="AA624" i="1"/>
  <c r="Y623" i="1"/>
  <c r="R623" i="1"/>
  <c r="S623" i="1" s="1"/>
  <c r="C624" i="1"/>
  <c r="Z624" i="1"/>
  <c r="F479" i="1"/>
  <c r="L479" i="1"/>
  <c r="O479" i="1" s="1"/>
  <c r="P479" i="1" s="1"/>
  <c r="X479" i="1" s="1"/>
  <c r="B479" i="1" s="1"/>
  <c r="D480" i="1"/>
  <c r="I483" i="1"/>
  <c r="J482" i="1"/>
  <c r="K482" i="1" s="1"/>
  <c r="M482" i="1"/>
  <c r="N482" i="1"/>
  <c r="U481" i="1"/>
  <c r="W481" i="1" s="1"/>
  <c r="E481" i="1"/>
  <c r="T664" i="1"/>
  <c r="A626" i="1" l="1"/>
  <c r="Q625" i="1"/>
  <c r="H625" i="1"/>
  <c r="Y624" i="1"/>
  <c r="AA625" i="1"/>
  <c r="C625" i="1"/>
  <c r="Z625" i="1"/>
  <c r="R624" i="1"/>
  <c r="S624" i="1" s="1"/>
  <c r="F480" i="1"/>
  <c r="G480" i="1"/>
  <c r="U482" i="1"/>
  <c r="W482" i="1" s="1"/>
  <c r="E482" i="1"/>
  <c r="M483" i="1"/>
  <c r="I484" i="1"/>
  <c r="N483" i="1"/>
  <c r="J483" i="1"/>
  <c r="K483" i="1" s="1"/>
  <c r="D481" i="1"/>
  <c r="F481" i="1" s="1"/>
  <c r="L480" i="1"/>
  <c r="O480" i="1" s="1"/>
  <c r="P480" i="1" s="1"/>
  <c r="X480" i="1" s="1"/>
  <c r="B480" i="1" s="1"/>
  <c r="T665" i="1"/>
  <c r="R625" i="1" l="1"/>
  <c r="S625" i="1" s="1"/>
  <c r="AA626" i="1"/>
  <c r="Z626" i="1"/>
  <c r="Y625" i="1"/>
  <c r="C626" i="1"/>
  <c r="H626" i="1"/>
  <c r="A627" i="1"/>
  <c r="Q626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AA627" i="1" l="1"/>
  <c r="Y626" i="1"/>
  <c r="C627" i="1"/>
  <c r="Z627" i="1"/>
  <c r="R626" i="1"/>
  <c r="S626" i="1" s="1"/>
  <c r="H627" i="1"/>
  <c r="A628" i="1"/>
  <c r="Q627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Y627" i="1" l="1"/>
  <c r="C628" i="1"/>
  <c r="AA628" i="1"/>
  <c r="Z628" i="1"/>
  <c r="R627" i="1"/>
  <c r="S627" i="1" s="1"/>
  <c r="A629" i="1"/>
  <c r="Q628" i="1"/>
  <c r="H628" i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AA629" i="1" l="1"/>
  <c r="R628" i="1"/>
  <c r="S628" i="1" s="1"/>
  <c r="C629" i="1"/>
  <c r="Z629" i="1"/>
  <c r="Y628" i="1"/>
  <c r="Q629" i="1"/>
  <c r="H629" i="1"/>
  <c r="A630" i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Q630" i="1" l="1"/>
  <c r="A631" i="1"/>
  <c r="H630" i="1"/>
  <c r="R629" i="1"/>
  <c r="S629" i="1" s="1"/>
  <c r="Y629" i="1"/>
  <c r="C630" i="1"/>
  <c r="AA630" i="1"/>
  <c r="Z630" i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H631" i="1" l="1"/>
  <c r="A632" i="1"/>
  <c r="Q631" i="1"/>
  <c r="Z631" i="1"/>
  <c r="AA631" i="1"/>
  <c r="R630" i="1"/>
  <c r="S630" i="1" s="1"/>
  <c r="Y630" i="1"/>
  <c r="C631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A633" i="1" l="1"/>
  <c r="Q632" i="1"/>
  <c r="H632" i="1"/>
  <c r="Y631" i="1"/>
  <c r="Z632" i="1"/>
  <c r="C632" i="1"/>
  <c r="AA632" i="1"/>
  <c r="R631" i="1"/>
  <c r="S631" i="1" s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Z633" i="1" l="1"/>
  <c r="Y632" i="1"/>
  <c r="C633" i="1"/>
  <c r="AA633" i="1"/>
  <c r="R632" i="1"/>
  <c r="S632" i="1" s="1"/>
  <c r="Q633" i="1"/>
  <c r="H633" i="1"/>
  <c r="A634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Q634" i="1" l="1"/>
  <c r="H634" i="1"/>
  <c r="A635" i="1"/>
  <c r="AA634" i="1"/>
  <c r="Z634" i="1"/>
  <c r="R633" i="1"/>
  <c r="S633" i="1" s="1"/>
  <c r="Y633" i="1"/>
  <c r="C634" i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Q635" i="1" l="1"/>
  <c r="H635" i="1"/>
  <c r="A636" i="1"/>
  <c r="C635" i="1"/>
  <c r="Z635" i="1"/>
  <c r="AA635" i="1"/>
  <c r="R634" i="1"/>
  <c r="S634" i="1" s="1"/>
  <c r="Y634" i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Q636" i="1" l="1"/>
  <c r="H636" i="1"/>
  <c r="A637" i="1"/>
  <c r="Y635" i="1"/>
  <c r="C636" i="1"/>
  <c r="AA636" i="1"/>
  <c r="Z636" i="1"/>
  <c r="R635" i="1"/>
  <c r="S635" i="1" s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Q637" i="1" l="1"/>
  <c r="H637" i="1"/>
  <c r="A638" i="1"/>
  <c r="R636" i="1"/>
  <c r="S636" i="1" s="1"/>
  <c r="AA637" i="1"/>
  <c r="Z637" i="1"/>
  <c r="Y636" i="1"/>
  <c r="C637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Q638" i="1" l="1"/>
  <c r="H638" i="1"/>
  <c r="A639" i="1"/>
  <c r="Z638" i="1"/>
  <c r="R637" i="1"/>
  <c r="S637" i="1" s="1"/>
  <c r="Y637" i="1"/>
  <c r="AA638" i="1"/>
  <c r="C638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A640" i="1" l="1"/>
  <c r="Q639" i="1"/>
  <c r="H639" i="1"/>
  <c r="Z639" i="1"/>
  <c r="AA639" i="1"/>
  <c r="Y638" i="1"/>
  <c r="C639" i="1"/>
  <c r="R638" i="1"/>
  <c r="S638" i="1" s="1"/>
  <c r="G494" i="1"/>
  <c r="L494" i="1"/>
  <c r="O494" i="1" s="1"/>
  <c r="P494" i="1" s="1"/>
  <c r="X494" i="1" s="1"/>
  <c r="B494" i="1" s="1"/>
  <c r="D495" i="1"/>
  <c r="F495" i="1" s="1"/>
  <c r="I498" i="1"/>
  <c r="J497" i="1"/>
  <c r="K497" i="1" s="1"/>
  <c r="M497" i="1"/>
  <c r="N497" i="1"/>
  <c r="E496" i="1"/>
  <c r="U496" i="1"/>
  <c r="W496" i="1" s="1"/>
  <c r="T679" i="1"/>
  <c r="Y639" i="1" l="1"/>
  <c r="AA640" i="1"/>
  <c r="Z640" i="1"/>
  <c r="C640" i="1"/>
  <c r="R639" i="1"/>
  <c r="S639" i="1" s="1"/>
  <c r="Q640" i="1"/>
  <c r="H640" i="1"/>
  <c r="A641" i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A642" i="1" l="1"/>
  <c r="Q641" i="1"/>
  <c r="H641" i="1"/>
  <c r="R640" i="1"/>
  <c r="S640" i="1" s="1"/>
  <c r="Y640" i="1"/>
  <c r="AA641" i="1"/>
  <c r="Z641" i="1"/>
  <c r="C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AA642" i="1" l="1"/>
  <c r="Z642" i="1"/>
  <c r="C642" i="1"/>
  <c r="R641" i="1"/>
  <c r="S641" i="1" s="1"/>
  <c r="Y641" i="1"/>
  <c r="Q642" i="1"/>
  <c r="H642" i="1"/>
  <c r="A643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AA643" i="1" l="1"/>
  <c r="R642" i="1"/>
  <c r="S642" i="1" s="1"/>
  <c r="Y642" i="1"/>
  <c r="C643" i="1"/>
  <c r="Z643" i="1"/>
  <c r="A644" i="1"/>
  <c r="Q643" i="1"/>
  <c r="H643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Z644" i="1" l="1"/>
  <c r="C644" i="1"/>
  <c r="R643" i="1"/>
  <c r="S643" i="1" s="1"/>
  <c r="AA644" i="1"/>
  <c r="Y643" i="1"/>
  <c r="A645" i="1"/>
  <c r="Q644" i="1"/>
  <c r="H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Z645" i="1" l="1"/>
  <c r="C645" i="1"/>
  <c r="AA645" i="1"/>
  <c r="Y644" i="1"/>
  <c r="R644" i="1"/>
  <c r="S644" i="1" s="1"/>
  <c r="A646" i="1"/>
  <c r="Q645" i="1"/>
  <c r="H645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H646" i="1" l="1"/>
  <c r="A647" i="1"/>
  <c r="Q646" i="1"/>
  <c r="AA646" i="1"/>
  <c r="R645" i="1"/>
  <c r="S645" i="1" s="1"/>
  <c r="Y645" i="1"/>
  <c r="Z646" i="1"/>
  <c r="C646" i="1"/>
  <c r="L501" i="1"/>
  <c r="O501" i="1" s="1"/>
  <c r="P501" i="1" s="1"/>
  <c r="X501" i="1" s="1"/>
  <c r="B501" i="1" s="1"/>
  <c r="G501" i="1"/>
  <c r="D502" i="1"/>
  <c r="F502" i="1" s="1"/>
  <c r="E503" i="1"/>
  <c r="U503" i="1"/>
  <c r="W503" i="1" s="1"/>
  <c r="I505" i="1"/>
  <c r="J504" i="1"/>
  <c r="K504" i="1" s="1"/>
  <c r="T686" i="1"/>
  <c r="Z647" i="1" l="1"/>
  <c r="R646" i="1"/>
  <c r="S646" i="1" s="1"/>
  <c r="AA647" i="1"/>
  <c r="Y646" i="1"/>
  <c r="C647" i="1"/>
  <c r="A648" i="1"/>
  <c r="H647" i="1"/>
  <c r="Q647" i="1"/>
  <c r="L502" i="1"/>
  <c r="O502" i="1" s="1"/>
  <c r="P502" i="1" s="1"/>
  <c r="X502" i="1" s="1"/>
  <c r="B502" i="1" s="1"/>
  <c r="G502" i="1"/>
  <c r="E504" i="1"/>
  <c r="U504" i="1"/>
  <c r="W504" i="1" s="1"/>
  <c r="D503" i="1"/>
  <c r="F503" i="1" s="1"/>
  <c r="I506" i="1"/>
  <c r="J505" i="1"/>
  <c r="K505" i="1" s="1"/>
  <c r="T687" i="1"/>
  <c r="H648" i="1" l="1"/>
  <c r="A649" i="1"/>
  <c r="Q648" i="1"/>
  <c r="AA648" i="1"/>
  <c r="Z648" i="1"/>
  <c r="C648" i="1"/>
  <c r="Y647" i="1"/>
  <c r="R647" i="1"/>
  <c r="S647" i="1" s="1"/>
  <c r="U505" i="1"/>
  <c r="W505" i="1" s="1"/>
  <c r="E505" i="1"/>
  <c r="J506" i="1"/>
  <c r="K506" i="1" s="1"/>
  <c r="I507" i="1"/>
  <c r="G503" i="1"/>
  <c r="L503" i="1"/>
  <c r="D504" i="1"/>
  <c r="F504" i="1" s="1"/>
  <c r="T688" i="1"/>
  <c r="Y648" i="1" l="1"/>
  <c r="C649" i="1"/>
  <c r="AA649" i="1"/>
  <c r="Z649" i="1"/>
  <c r="R648" i="1"/>
  <c r="S648" i="1" s="1"/>
  <c r="A650" i="1"/>
  <c r="Q649" i="1"/>
  <c r="H649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Q650" i="1" l="1"/>
  <c r="A651" i="1"/>
  <c r="H650" i="1"/>
  <c r="Y649" i="1"/>
  <c r="C650" i="1"/>
  <c r="Z650" i="1"/>
  <c r="AA650" i="1"/>
  <c r="R649" i="1"/>
  <c r="S649" i="1" s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H651" i="1" l="1"/>
  <c r="A652" i="1"/>
  <c r="Q651" i="1"/>
  <c r="C651" i="1"/>
  <c r="AA651" i="1"/>
  <c r="Z651" i="1"/>
  <c r="R650" i="1"/>
  <c r="S650" i="1" s="1"/>
  <c r="Y650" i="1"/>
  <c r="G506" i="1"/>
  <c r="O505" i="1"/>
  <c r="P505" i="1" s="1"/>
  <c r="X505" i="1" s="1"/>
  <c r="B505" i="1" s="1"/>
  <c r="O504" i="1"/>
  <c r="P504" i="1" s="1"/>
  <c r="X504" i="1" s="1"/>
  <c r="B504" i="1" s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Y651" i="1" l="1"/>
  <c r="AA652" i="1"/>
  <c r="Z652" i="1"/>
  <c r="R651" i="1"/>
  <c r="S651" i="1" s="1"/>
  <c r="C652" i="1"/>
  <c r="A653" i="1"/>
  <c r="H652" i="1"/>
  <c r="Q652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C653" i="1" l="1"/>
  <c r="Y652" i="1"/>
  <c r="AA653" i="1"/>
  <c r="Z653" i="1"/>
  <c r="R652" i="1"/>
  <c r="S652" i="1" s="1"/>
  <c r="Q653" i="1"/>
  <c r="H653" i="1"/>
  <c r="A654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655" i="1" l="1"/>
  <c r="H654" i="1"/>
  <c r="Q654" i="1"/>
  <c r="Y653" i="1"/>
  <c r="C654" i="1"/>
  <c r="AA654" i="1"/>
  <c r="Z654" i="1"/>
  <c r="R653" i="1"/>
  <c r="S653" i="1" s="1"/>
  <c r="G509" i="1"/>
  <c r="L509" i="1"/>
  <c r="O509" i="1" s="1"/>
  <c r="P509" i="1" s="1"/>
  <c r="X509" i="1" s="1"/>
  <c r="B509" i="1" s="1"/>
  <c r="N512" i="1"/>
  <c r="M512" i="1"/>
  <c r="I513" i="1"/>
  <c r="J512" i="1"/>
  <c r="K512" i="1" s="1"/>
  <c r="U511" i="1"/>
  <c r="W511" i="1" s="1"/>
  <c r="E511" i="1"/>
  <c r="D510" i="1"/>
  <c r="F510" i="1" s="1"/>
  <c r="T694" i="1"/>
  <c r="C655" i="1" l="1"/>
  <c r="Z655" i="1"/>
  <c r="R654" i="1"/>
  <c r="S654" i="1" s="1"/>
  <c r="Y654" i="1"/>
  <c r="AA655" i="1"/>
  <c r="H655" i="1"/>
  <c r="A656" i="1"/>
  <c r="Q655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AA656" i="1" l="1"/>
  <c r="Z656" i="1"/>
  <c r="R655" i="1"/>
  <c r="S655" i="1" s="1"/>
  <c r="Y655" i="1"/>
  <c r="C656" i="1"/>
  <c r="A657" i="1"/>
  <c r="Q656" i="1"/>
  <c r="H656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Z657" i="1" l="1"/>
  <c r="C657" i="1"/>
  <c r="R656" i="1"/>
  <c r="S656" i="1" s="1"/>
  <c r="Y656" i="1"/>
  <c r="AA657" i="1"/>
  <c r="A658" i="1"/>
  <c r="Q657" i="1"/>
  <c r="H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AA658" i="1" l="1"/>
  <c r="Z658" i="1"/>
  <c r="R657" i="1"/>
  <c r="S657" i="1" s="1"/>
  <c r="U658" i="1"/>
  <c r="W658" i="1" s="1"/>
  <c r="C658" i="1"/>
  <c r="Q658" i="1"/>
  <c r="H658" i="1"/>
  <c r="A659" i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H659" i="1" l="1"/>
  <c r="A660" i="1"/>
  <c r="Q659" i="1"/>
  <c r="Y658" i="1"/>
  <c r="C659" i="1"/>
  <c r="R658" i="1"/>
  <c r="S658" i="1" s="1"/>
  <c r="Z659" i="1"/>
  <c r="AA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A661" i="1" l="1"/>
  <c r="Q660" i="1"/>
  <c r="H660" i="1"/>
  <c r="Y659" i="1"/>
  <c r="C660" i="1"/>
  <c r="AA660" i="1"/>
  <c r="R659" i="1"/>
  <c r="S659" i="1" s="1"/>
  <c r="Z660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Z661" i="1" l="1"/>
  <c r="R660" i="1"/>
  <c r="S660" i="1" s="1"/>
  <c r="C661" i="1"/>
  <c r="AA661" i="1"/>
  <c r="Y660" i="1"/>
  <c r="A662" i="1"/>
  <c r="H661" i="1"/>
  <c r="Q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R661" i="1" l="1"/>
  <c r="S661" i="1" s="1"/>
  <c r="Y661" i="1"/>
  <c r="AA662" i="1"/>
  <c r="Z662" i="1"/>
  <c r="C662" i="1"/>
  <c r="Q662" i="1"/>
  <c r="A663" i="1"/>
  <c r="H662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Q663" i="1" l="1"/>
  <c r="H663" i="1"/>
  <c r="A664" i="1"/>
  <c r="Z663" i="1"/>
  <c r="R662" i="1"/>
  <c r="S662" i="1" s="1"/>
  <c r="Y662" i="1"/>
  <c r="AA663" i="1"/>
  <c r="C663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A665" i="1" l="1"/>
  <c r="H664" i="1"/>
  <c r="Q664" i="1"/>
  <c r="Y663" i="1"/>
  <c r="C664" i="1"/>
  <c r="AA664" i="1"/>
  <c r="R663" i="1"/>
  <c r="S663" i="1" s="1"/>
  <c r="Z664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C665" i="1" l="1"/>
  <c r="AA665" i="1"/>
  <c r="Z665" i="1"/>
  <c r="R664" i="1"/>
  <c r="S664" i="1" s="1"/>
  <c r="Y664" i="1"/>
  <c r="Q665" i="1"/>
  <c r="H665" i="1"/>
  <c r="A666" i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AA666" i="1" l="1"/>
  <c r="R665" i="1"/>
  <c r="S665" i="1" s="1"/>
  <c r="Z666" i="1"/>
  <c r="C666" i="1"/>
  <c r="Y665" i="1"/>
  <c r="Q666" i="1"/>
  <c r="H666" i="1"/>
  <c r="A667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C667" i="1" l="1"/>
  <c r="Z667" i="1"/>
  <c r="R666" i="1"/>
  <c r="S666" i="1" s="1"/>
  <c r="Y666" i="1"/>
  <c r="AA667" i="1"/>
  <c r="H667" i="1"/>
  <c r="A668" i="1"/>
  <c r="Q667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AA668" i="1" l="1"/>
  <c r="Y667" i="1"/>
  <c r="C668" i="1"/>
  <c r="Z668" i="1"/>
  <c r="R667" i="1"/>
  <c r="S667" i="1" s="1"/>
  <c r="A669" i="1"/>
  <c r="Q668" i="1"/>
  <c r="H668" i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C669" i="1" l="1"/>
  <c r="Y668" i="1"/>
  <c r="AA669" i="1"/>
  <c r="Z669" i="1"/>
  <c r="R668" i="1"/>
  <c r="S668" i="1" s="1"/>
  <c r="A670" i="1"/>
  <c r="Q669" i="1"/>
  <c r="H669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AA670" i="1" l="1"/>
  <c r="Z670" i="1"/>
  <c r="R669" i="1"/>
  <c r="S669" i="1" s="1"/>
  <c r="Y669" i="1"/>
  <c r="C670" i="1"/>
  <c r="Q670" i="1"/>
  <c r="H670" i="1"/>
  <c r="A671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Q671" i="1" l="1"/>
  <c r="H671" i="1"/>
  <c r="A672" i="1"/>
  <c r="Z671" i="1"/>
  <c r="AA671" i="1"/>
  <c r="R670" i="1"/>
  <c r="S670" i="1" s="1"/>
  <c r="Y670" i="1"/>
  <c r="C671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Q672" i="1" l="1"/>
  <c r="H672" i="1"/>
  <c r="A673" i="1"/>
  <c r="R671" i="1"/>
  <c r="S671" i="1" s="1"/>
  <c r="Y671" i="1"/>
  <c r="C672" i="1"/>
  <c r="AA672" i="1"/>
  <c r="Z672" i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Q673" i="1" l="1"/>
  <c r="H673" i="1"/>
  <c r="A674" i="1"/>
  <c r="C673" i="1"/>
  <c r="AA673" i="1"/>
  <c r="Z673" i="1"/>
  <c r="R672" i="1"/>
  <c r="S672" i="1" s="1"/>
  <c r="Y672" i="1"/>
  <c r="G528" i="1"/>
  <c r="L528" i="1"/>
  <c r="O528" i="1" s="1"/>
  <c r="P528" i="1" s="1"/>
  <c r="X528" i="1" s="1"/>
  <c r="B528" i="1" s="1"/>
  <c r="M531" i="1"/>
  <c r="I532" i="1"/>
  <c r="J531" i="1"/>
  <c r="K531" i="1" s="1"/>
  <c r="N531" i="1"/>
  <c r="D529" i="1"/>
  <c r="F529" i="1" s="1"/>
  <c r="E530" i="1"/>
  <c r="U530" i="1"/>
  <c r="W530" i="1" s="1"/>
  <c r="T713" i="1"/>
  <c r="Q674" i="1" l="1"/>
  <c r="H674" i="1"/>
  <c r="A675" i="1"/>
  <c r="Y673" i="1"/>
  <c r="Z674" i="1"/>
  <c r="R673" i="1"/>
  <c r="S673" i="1" s="1"/>
  <c r="C674" i="1"/>
  <c r="AA674" i="1"/>
  <c r="L529" i="1"/>
  <c r="O529" i="1" s="1"/>
  <c r="P529" i="1" s="1"/>
  <c r="X529" i="1" s="1"/>
  <c r="B529" i="1" s="1"/>
  <c r="G529" i="1"/>
  <c r="D530" i="1"/>
  <c r="F530" i="1" s="1"/>
  <c r="E531" i="1"/>
  <c r="U531" i="1"/>
  <c r="W531" i="1" s="1"/>
  <c r="I533" i="1"/>
  <c r="N532" i="1"/>
  <c r="M532" i="1"/>
  <c r="J532" i="1"/>
  <c r="K532" i="1" s="1"/>
  <c r="T714" i="1"/>
  <c r="A676" i="1" l="1"/>
  <c r="Q675" i="1"/>
  <c r="H675" i="1"/>
  <c r="Z675" i="1"/>
  <c r="AA675" i="1"/>
  <c r="C675" i="1"/>
  <c r="R674" i="1"/>
  <c r="S674" i="1" s="1"/>
  <c r="Y674" i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R675" i="1" l="1"/>
  <c r="S675" i="1" s="1"/>
  <c r="C676" i="1"/>
  <c r="Y675" i="1"/>
  <c r="AA676" i="1"/>
  <c r="Z676" i="1"/>
  <c r="A677" i="1"/>
  <c r="Q676" i="1"/>
  <c r="H676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Q677" i="1" l="1"/>
  <c r="H677" i="1"/>
  <c r="A678" i="1"/>
  <c r="C677" i="1"/>
  <c r="Z677" i="1"/>
  <c r="AA677" i="1"/>
  <c r="Y676" i="1"/>
  <c r="R676" i="1"/>
  <c r="S676" i="1" s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Q678" i="1" l="1"/>
  <c r="H678" i="1"/>
  <c r="A679" i="1"/>
  <c r="AA678" i="1"/>
  <c r="C678" i="1"/>
  <c r="Z678" i="1"/>
  <c r="R677" i="1"/>
  <c r="S677" i="1" s="1"/>
  <c r="Y677" i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A680" i="1" l="1"/>
  <c r="H679" i="1"/>
  <c r="Q679" i="1"/>
  <c r="C679" i="1"/>
  <c r="Z679" i="1"/>
  <c r="R678" i="1"/>
  <c r="S678" i="1" s="1"/>
  <c r="AA679" i="1"/>
  <c r="Y678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U536" i="1"/>
  <c r="W536" i="1" s="1"/>
  <c r="D535" i="1"/>
  <c r="F535" i="1" s="1"/>
  <c r="T719" i="1"/>
  <c r="Z680" i="1" l="1"/>
  <c r="AA680" i="1"/>
  <c r="R679" i="1"/>
  <c r="S679" i="1" s="1"/>
  <c r="Y679" i="1"/>
  <c r="C680" i="1"/>
  <c r="H680" i="1"/>
  <c r="A681" i="1"/>
  <c r="Q680" i="1"/>
  <c r="M535" i="1"/>
  <c r="M536" i="1" s="1"/>
  <c r="M537" i="1" s="1"/>
  <c r="M538" i="1" s="1"/>
  <c r="N538" i="1"/>
  <c r="L535" i="1"/>
  <c r="O535" i="1" s="1"/>
  <c r="P535" i="1" s="1"/>
  <c r="G535" i="1"/>
  <c r="D536" i="1"/>
  <c r="F536" i="1" s="1"/>
  <c r="O534" i="1"/>
  <c r="P534" i="1" s="1"/>
  <c r="X534" i="1" s="1"/>
  <c r="B534" i="1" s="1"/>
  <c r="J538" i="1"/>
  <c r="K538" i="1" s="1"/>
  <c r="I539" i="1"/>
  <c r="E537" i="1"/>
  <c r="U537" i="1"/>
  <c r="W537" i="1" s="1"/>
  <c r="T720" i="1"/>
  <c r="Q681" i="1" l="1"/>
  <c r="H681" i="1"/>
  <c r="A682" i="1"/>
  <c r="AA681" i="1"/>
  <c r="Z681" i="1"/>
  <c r="C681" i="1"/>
  <c r="Y680" i="1"/>
  <c r="R680" i="1"/>
  <c r="S680" i="1" s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A683" i="1" l="1"/>
  <c r="H682" i="1"/>
  <c r="Q682" i="1"/>
  <c r="AA682" i="1"/>
  <c r="R681" i="1"/>
  <c r="S681" i="1" s="1"/>
  <c r="Z682" i="1"/>
  <c r="Y681" i="1"/>
  <c r="C682" i="1"/>
  <c r="G537" i="1"/>
  <c r="L537" i="1"/>
  <c r="O537" i="1" s="1"/>
  <c r="P537" i="1" s="1"/>
  <c r="X537" i="1" s="1"/>
  <c r="B537" i="1" s="1"/>
  <c r="U539" i="1"/>
  <c r="W539" i="1" s="1"/>
  <c r="E539" i="1"/>
  <c r="N540" i="1"/>
  <c r="M540" i="1"/>
  <c r="J540" i="1"/>
  <c r="K540" i="1" s="1"/>
  <c r="I541" i="1"/>
  <c r="D538" i="1"/>
  <c r="F538" i="1" s="1"/>
  <c r="T722" i="1"/>
  <c r="Y682" i="1" l="1"/>
  <c r="Z683" i="1"/>
  <c r="C683" i="1"/>
  <c r="R682" i="1"/>
  <c r="S682" i="1" s="1"/>
  <c r="AA683" i="1"/>
  <c r="A684" i="1"/>
  <c r="Q683" i="1"/>
  <c r="H683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Y683" i="1" l="1"/>
  <c r="R683" i="1"/>
  <c r="S683" i="1" s="1"/>
  <c r="AA684" i="1"/>
  <c r="C684" i="1"/>
  <c r="Z684" i="1"/>
  <c r="A685" i="1"/>
  <c r="Q684" i="1"/>
  <c r="H684" i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AA685" i="1" l="1"/>
  <c r="Z685" i="1"/>
  <c r="C685" i="1"/>
  <c r="R684" i="1"/>
  <c r="S684" i="1" s="1"/>
  <c r="Y684" i="1"/>
  <c r="A686" i="1"/>
  <c r="H685" i="1"/>
  <c r="Q685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Z686" i="1" l="1"/>
  <c r="Y685" i="1"/>
  <c r="C686" i="1"/>
  <c r="AA686" i="1"/>
  <c r="R685" i="1"/>
  <c r="S685" i="1" s="1"/>
  <c r="H686" i="1"/>
  <c r="A687" i="1"/>
  <c r="Q686" i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C687" i="1" l="1"/>
  <c r="AA687" i="1"/>
  <c r="Y686" i="1"/>
  <c r="Z687" i="1"/>
  <c r="R686" i="1"/>
  <c r="S686" i="1" s="1"/>
  <c r="A688" i="1"/>
  <c r="Q687" i="1"/>
  <c r="H687" i="1"/>
  <c r="L542" i="1"/>
  <c r="O542" i="1" s="1"/>
  <c r="P542" i="1" s="1"/>
  <c r="X542" i="1" s="1"/>
  <c r="B542" i="1" s="1"/>
  <c r="G542" i="1"/>
  <c r="I546" i="1"/>
  <c r="N545" i="1"/>
  <c r="M545" i="1"/>
  <c r="J545" i="1"/>
  <c r="K545" i="1" s="1"/>
  <c r="E544" i="1"/>
  <c r="U544" i="1"/>
  <c r="W544" i="1" s="1"/>
  <c r="D543" i="1"/>
  <c r="F543" i="1" s="1"/>
  <c r="T727" i="1"/>
  <c r="R687" i="1" l="1"/>
  <c r="S687" i="1" s="1"/>
  <c r="Y687" i="1"/>
  <c r="C688" i="1"/>
  <c r="AA688" i="1"/>
  <c r="Z688" i="1"/>
  <c r="Q688" i="1"/>
  <c r="H688" i="1"/>
  <c r="A689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A690" i="1" l="1"/>
  <c r="H689" i="1"/>
  <c r="Q689" i="1"/>
  <c r="Z689" i="1"/>
  <c r="R688" i="1"/>
  <c r="S688" i="1" s="1"/>
  <c r="Y688" i="1"/>
  <c r="C689" i="1"/>
  <c r="AA689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AA690" i="1" l="1"/>
  <c r="Z690" i="1"/>
  <c r="R689" i="1"/>
  <c r="S689" i="1" s="1"/>
  <c r="Y689" i="1"/>
  <c r="C690" i="1"/>
  <c r="H690" i="1"/>
  <c r="A691" i="1"/>
  <c r="Q690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Y690" i="1" l="1"/>
  <c r="C691" i="1"/>
  <c r="AA691" i="1"/>
  <c r="Z691" i="1"/>
  <c r="R690" i="1"/>
  <c r="S690" i="1" s="1"/>
  <c r="Q691" i="1"/>
  <c r="H691" i="1"/>
  <c r="A692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R691" i="1" l="1"/>
  <c r="S691" i="1" s="1"/>
  <c r="Y691" i="1"/>
  <c r="AA692" i="1"/>
  <c r="C692" i="1"/>
  <c r="Z692" i="1"/>
  <c r="A693" i="1"/>
  <c r="Q692" i="1"/>
  <c r="H692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AA693" i="1" l="1"/>
  <c r="C693" i="1"/>
  <c r="Z693" i="1"/>
  <c r="R692" i="1"/>
  <c r="S692" i="1" s="1"/>
  <c r="Y692" i="1"/>
  <c r="H693" i="1"/>
  <c r="A694" i="1"/>
  <c r="Q693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Y693" i="1" l="1"/>
  <c r="AA694" i="1"/>
  <c r="C694" i="1"/>
  <c r="R693" i="1"/>
  <c r="S693" i="1" s="1"/>
  <c r="Z694" i="1"/>
  <c r="A695" i="1"/>
  <c r="Q694" i="1"/>
  <c r="H694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C695" i="1" l="1"/>
  <c r="AA695" i="1"/>
  <c r="R694" i="1"/>
  <c r="S694" i="1" s="1"/>
  <c r="Z695" i="1"/>
  <c r="Y694" i="1"/>
  <c r="A696" i="1"/>
  <c r="Q695" i="1"/>
  <c r="H695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Y695" i="1" l="1"/>
  <c r="C696" i="1"/>
  <c r="AA696" i="1"/>
  <c r="Z696" i="1"/>
  <c r="R695" i="1"/>
  <c r="S695" i="1" s="1"/>
  <c r="Q696" i="1"/>
  <c r="H696" i="1"/>
  <c r="A697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Y696" i="1" l="1"/>
  <c r="C697" i="1"/>
  <c r="AA697" i="1"/>
  <c r="R696" i="1"/>
  <c r="S696" i="1" s="1"/>
  <c r="Z697" i="1"/>
  <c r="A698" i="1"/>
  <c r="Q697" i="1"/>
  <c r="H697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C698" i="1" l="1"/>
  <c r="AA698" i="1"/>
  <c r="Z698" i="1"/>
  <c r="Y697" i="1"/>
  <c r="R697" i="1"/>
  <c r="S697" i="1" s="1"/>
  <c r="Q698" i="1"/>
  <c r="H698" i="1"/>
  <c r="A699" i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L554" i="1"/>
  <c r="O554" i="1" s="1"/>
  <c r="P554" i="1" s="1"/>
  <c r="X554" i="1" s="1"/>
  <c r="B554" i="1" s="1"/>
  <c r="T738" i="1"/>
  <c r="Q699" i="1" l="1"/>
  <c r="H699" i="1"/>
  <c r="A700" i="1"/>
  <c r="R698" i="1"/>
  <c r="S698" i="1" s="1"/>
  <c r="C699" i="1"/>
  <c r="Z699" i="1"/>
  <c r="AA699" i="1"/>
  <c r="Y698" i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Q700" i="1" l="1"/>
  <c r="A701" i="1"/>
  <c r="H700" i="1"/>
  <c r="Z700" i="1"/>
  <c r="AA700" i="1"/>
  <c r="R699" i="1"/>
  <c r="S699" i="1" s="1"/>
  <c r="Y699" i="1"/>
  <c r="C700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Q701" i="1" l="1"/>
  <c r="H701" i="1"/>
  <c r="A702" i="1"/>
  <c r="C701" i="1"/>
  <c r="AA701" i="1"/>
  <c r="Z701" i="1"/>
  <c r="R700" i="1"/>
  <c r="S700" i="1" s="1"/>
  <c r="Y700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H702" i="1" l="1"/>
  <c r="A703" i="1"/>
  <c r="Q702" i="1"/>
  <c r="Z702" i="1"/>
  <c r="Y701" i="1"/>
  <c r="AA702" i="1"/>
  <c r="R701" i="1"/>
  <c r="S701" i="1" s="1"/>
  <c r="C702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Z703" i="1" l="1"/>
  <c r="R702" i="1"/>
  <c r="S702" i="1" s="1"/>
  <c r="Y702" i="1"/>
  <c r="AA703" i="1"/>
  <c r="C703" i="1"/>
  <c r="Q703" i="1"/>
  <c r="H703" i="1"/>
  <c r="A704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Q704" i="1" l="1"/>
  <c r="H704" i="1"/>
  <c r="A705" i="1"/>
  <c r="R703" i="1"/>
  <c r="S703" i="1" s="1"/>
  <c r="C704" i="1"/>
  <c r="AA704" i="1"/>
  <c r="Z704" i="1"/>
  <c r="Y703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H705" i="1" l="1"/>
  <c r="A706" i="1"/>
  <c r="Q705" i="1"/>
  <c r="C705" i="1"/>
  <c r="AA705" i="1"/>
  <c r="Z705" i="1"/>
  <c r="Y704" i="1"/>
  <c r="R704" i="1"/>
  <c r="S704" i="1" s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C706" i="1" l="1"/>
  <c r="Z706" i="1"/>
  <c r="R705" i="1"/>
  <c r="S705" i="1" s="1"/>
  <c r="Y705" i="1"/>
  <c r="AA706" i="1"/>
  <c r="Q706" i="1"/>
  <c r="H706" i="1"/>
  <c r="A707" i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A708" i="1" l="1"/>
  <c r="Q707" i="1"/>
  <c r="H707" i="1"/>
  <c r="AA707" i="1"/>
  <c r="Z707" i="1"/>
  <c r="R706" i="1"/>
  <c r="S706" i="1" s="1"/>
  <c r="Y706" i="1"/>
  <c r="C707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Y707" i="1" l="1"/>
  <c r="C708" i="1"/>
  <c r="AA708" i="1"/>
  <c r="Z708" i="1"/>
  <c r="R707" i="1"/>
  <c r="S707" i="1" s="1"/>
  <c r="H708" i="1"/>
  <c r="Q708" i="1"/>
  <c r="A709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Q709" i="1" l="1"/>
  <c r="H709" i="1"/>
  <c r="A710" i="1"/>
  <c r="AA709" i="1"/>
  <c r="Z709" i="1"/>
  <c r="Y708" i="1"/>
  <c r="C709" i="1"/>
  <c r="R708" i="1"/>
  <c r="S708" i="1" s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Q710" i="1" l="1"/>
  <c r="H710" i="1"/>
  <c r="A711" i="1"/>
  <c r="Y709" i="1"/>
  <c r="AA710" i="1"/>
  <c r="R709" i="1"/>
  <c r="S709" i="1" s="1"/>
  <c r="C710" i="1"/>
  <c r="Z710" i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A712" i="1" l="1"/>
  <c r="Q711" i="1"/>
  <c r="H711" i="1"/>
  <c r="Y710" i="1"/>
  <c r="AA711" i="1"/>
  <c r="Z711" i="1"/>
  <c r="R710" i="1"/>
  <c r="S710" i="1" s="1"/>
  <c r="C711" i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R711" i="1" l="1"/>
  <c r="S711" i="1" s="1"/>
  <c r="Y711" i="1"/>
  <c r="C712" i="1"/>
  <c r="AA712" i="1"/>
  <c r="Z712" i="1"/>
  <c r="Q712" i="1"/>
  <c r="H712" i="1"/>
  <c r="A713" i="1"/>
  <c r="G567" i="1"/>
  <c r="O566" i="1"/>
  <c r="P566" i="1" s="1"/>
  <c r="X566" i="1" s="1"/>
  <c r="B566" i="1" s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R712" i="1" l="1"/>
  <c r="S712" i="1" s="1"/>
  <c r="Y712" i="1"/>
  <c r="C713" i="1"/>
  <c r="AA713" i="1"/>
  <c r="Z713" i="1"/>
  <c r="Q713" i="1"/>
  <c r="H713" i="1"/>
  <c r="A714" i="1"/>
  <c r="M571" i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Y713" i="1" l="1"/>
  <c r="AA714" i="1"/>
  <c r="Z714" i="1"/>
  <c r="R713" i="1"/>
  <c r="S713" i="1" s="1"/>
  <c r="C714" i="1"/>
  <c r="A715" i="1"/>
  <c r="Q714" i="1"/>
  <c r="H714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H715" i="1" l="1"/>
  <c r="A716" i="1"/>
  <c r="Q715" i="1"/>
  <c r="C715" i="1"/>
  <c r="Y714" i="1"/>
  <c r="AA715" i="1"/>
  <c r="Z715" i="1"/>
  <c r="R714" i="1"/>
  <c r="S714" i="1" s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Y715" i="1" l="1"/>
  <c r="C716" i="1"/>
  <c r="Z716" i="1"/>
  <c r="AA716" i="1"/>
  <c r="R715" i="1"/>
  <c r="S715" i="1" s="1"/>
  <c r="Q716" i="1"/>
  <c r="H716" i="1"/>
  <c r="A717" i="1"/>
  <c r="G571" i="1"/>
  <c r="L571" i="1"/>
  <c r="O571" i="1" s="1"/>
  <c r="P571" i="1" s="1"/>
  <c r="X571" i="1" s="1"/>
  <c r="B571" i="1" s="1"/>
  <c r="D572" i="1"/>
  <c r="F572" i="1" s="1"/>
  <c r="I575" i="1"/>
  <c r="J574" i="1"/>
  <c r="K574" i="1" s="1"/>
  <c r="N574" i="1"/>
  <c r="M574" i="1"/>
  <c r="U573" i="1"/>
  <c r="W573" i="1" s="1"/>
  <c r="E573" i="1"/>
  <c r="T756" i="1"/>
  <c r="Y716" i="1" l="1"/>
  <c r="C717" i="1"/>
  <c r="Z717" i="1"/>
  <c r="AA717" i="1"/>
  <c r="R716" i="1"/>
  <c r="S716" i="1" s="1"/>
  <c r="H717" i="1"/>
  <c r="A718" i="1"/>
  <c r="Q717" i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Y717" i="1" l="1"/>
  <c r="AA718" i="1"/>
  <c r="R717" i="1"/>
  <c r="S717" i="1" s="1"/>
  <c r="C718" i="1"/>
  <c r="Z718" i="1"/>
  <c r="Q718" i="1"/>
  <c r="H718" i="1"/>
  <c r="A719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A720" i="1" l="1"/>
  <c r="Q719" i="1"/>
  <c r="H719" i="1"/>
  <c r="Z719" i="1"/>
  <c r="C719" i="1"/>
  <c r="AA719" i="1"/>
  <c r="R718" i="1"/>
  <c r="S718" i="1" s="1"/>
  <c r="Y718" i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A720" i="1" l="1"/>
  <c r="C720" i="1"/>
  <c r="Z720" i="1"/>
  <c r="R719" i="1"/>
  <c r="S719" i="1" s="1"/>
  <c r="Y719" i="1"/>
  <c r="H720" i="1"/>
  <c r="A721" i="1"/>
  <c r="Q720" i="1"/>
  <c r="G575" i="1"/>
  <c r="L575" i="1"/>
  <c r="O575" i="1" s="1"/>
  <c r="P575" i="1" s="1"/>
  <c r="X575" i="1" s="1"/>
  <c r="B575" i="1" s="1"/>
  <c r="D576" i="1"/>
  <c r="F576" i="1" s="1"/>
  <c r="J578" i="1"/>
  <c r="K578" i="1" s="1"/>
  <c r="I579" i="1"/>
  <c r="N578" i="1"/>
  <c r="M578" i="1"/>
  <c r="E577" i="1"/>
  <c r="U577" i="1"/>
  <c r="W577" i="1" s="1"/>
  <c r="T760" i="1"/>
  <c r="AA721" i="1" l="1"/>
  <c r="R720" i="1"/>
  <c r="S720" i="1" s="1"/>
  <c r="Y720" i="1"/>
  <c r="C721" i="1"/>
  <c r="Z721" i="1"/>
  <c r="H721" i="1"/>
  <c r="A722" i="1"/>
  <c r="Q721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AA722" i="1" l="1"/>
  <c r="Z722" i="1"/>
  <c r="R721" i="1"/>
  <c r="S721" i="1" s="1"/>
  <c r="Y721" i="1"/>
  <c r="C722" i="1"/>
  <c r="A723" i="1"/>
  <c r="Q722" i="1"/>
  <c r="H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C723" i="1" l="1"/>
  <c r="AA723" i="1"/>
  <c r="Y722" i="1"/>
  <c r="Z723" i="1"/>
  <c r="R722" i="1"/>
  <c r="S722" i="1" s="1"/>
  <c r="A724" i="1"/>
  <c r="Q723" i="1"/>
  <c r="H723" i="1"/>
  <c r="G578" i="1"/>
  <c r="L578" i="1"/>
  <c r="O578" i="1" s="1"/>
  <c r="P578" i="1" s="1"/>
  <c r="X578" i="1" s="1"/>
  <c r="B578" i="1" s="1"/>
  <c r="U580" i="1"/>
  <c r="W580" i="1" s="1"/>
  <c r="E580" i="1"/>
  <c r="I582" i="1"/>
  <c r="J581" i="1"/>
  <c r="K581" i="1" s="1"/>
  <c r="M581" i="1"/>
  <c r="N581" i="1"/>
  <c r="D579" i="1"/>
  <c r="F579" i="1" s="1"/>
  <c r="T763" i="1"/>
  <c r="H724" i="1" l="1"/>
  <c r="A725" i="1"/>
  <c r="Q724" i="1"/>
  <c r="AA724" i="1"/>
  <c r="Y723" i="1"/>
  <c r="Z724" i="1"/>
  <c r="R723" i="1"/>
  <c r="S723" i="1" s="1"/>
  <c r="C724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C725" i="1" l="1"/>
  <c r="AA725" i="1"/>
  <c r="Z725" i="1"/>
  <c r="R724" i="1"/>
  <c r="S724" i="1" s="1"/>
  <c r="Y724" i="1"/>
  <c r="H725" i="1"/>
  <c r="A726" i="1"/>
  <c r="Q725" i="1"/>
  <c r="L580" i="1"/>
  <c r="O580" i="1" s="1"/>
  <c r="P580" i="1" s="1"/>
  <c r="X580" i="1" s="1"/>
  <c r="B580" i="1" s="1"/>
  <c r="G580" i="1"/>
  <c r="U582" i="1"/>
  <c r="W582" i="1" s="1"/>
  <c r="E582" i="1"/>
  <c r="I584" i="1"/>
  <c r="N583" i="1"/>
  <c r="J583" i="1"/>
  <c r="K583" i="1" s="1"/>
  <c r="M583" i="1"/>
  <c r="D581" i="1"/>
  <c r="F581" i="1" s="1"/>
  <c r="T765" i="1"/>
  <c r="A727" i="1" l="1"/>
  <c r="Q726" i="1"/>
  <c r="H726" i="1"/>
  <c r="AA726" i="1"/>
  <c r="Z726" i="1"/>
  <c r="R725" i="1"/>
  <c r="S725" i="1" s="1"/>
  <c r="Y725" i="1"/>
  <c r="C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C727" i="1" l="1"/>
  <c r="R726" i="1"/>
  <c r="S726" i="1" s="1"/>
  <c r="Y726" i="1"/>
  <c r="AA727" i="1"/>
  <c r="Z727" i="1"/>
  <c r="A728" i="1"/>
  <c r="Q727" i="1"/>
  <c r="H727" i="1"/>
  <c r="G582" i="1"/>
  <c r="L582" i="1"/>
  <c r="O582" i="1" s="1"/>
  <c r="P582" i="1" s="1"/>
  <c r="X582" i="1" s="1"/>
  <c r="B582" i="1" s="1"/>
  <c r="J585" i="1"/>
  <c r="K585" i="1" s="1"/>
  <c r="N585" i="1"/>
  <c r="I586" i="1"/>
  <c r="M585" i="1"/>
  <c r="D583" i="1"/>
  <c r="F583" i="1" s="1"/>
  <c r="U584" i="1"/>
  <c r="W584" i="1" s="1"/>
  <c r="E584" i="1"/>
  <c r="T767" i="1"/>
  <c r="Y727" i="1" l="1"/>
  <c r="C728" i="1"/>
  <c r="AA728" i="1"/>
  <c r="R727" i="1"/>
  <c r="S727" i="1" s="1"/>
  <c r="Z728" i="1"/>
  <c r="H728" i="1"/>
  <c r="A729" i="1"/>
  <c r="Q728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R728" i="1" l="1"/>
  <c r="S728" i="1" s="1"/>
  <c r="AA729" i="1"/>
  <c r="Z729" i="1"/>
  <c r="Y728" i="1"/>
  <c r="C729" i="1"/>
  <c r="H729" i="1"/>
  <c r="A730" i="1"/>
  <c r="Q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Q730" i="1" l="1"/>
  <c r="H730" i="1"/>
  <c r="A731" i="1"/>
  <c r="Y729" i="1"/>
  <c r="C730" i="1"/>
  <c r="AA730" i="1"/>
  <c r="Z730" i="1"/>
  <c r="R729" i="1"/>
  <c r="S729" i="1" s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A732" i="1" l="1"/>
  <c r="Q731" i="1"/>
  <c r="H731" i="1"/>
  <c r="R730" i="1"/>
  <c r="S730" i="1" s="1"/>
  <c r="C731" i="1"/>
  <c r="AA731" i="1"/>
  <c r="Z731" i="1"/>
  <c r="Y730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R731" i="1" l="1"/>
  <c r="S731" i="1" s="1"/>
  <c r="Y731" i="1"/>
  <c r="Z732" i="1"/>
  <c r="C732" i="1"/>
  <c r="AA732" i="1"/>
  <c r="Q732" i="1"/>
  <c r="H732" i="1"/>
  <c r="A733" i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A734" i="1" l="1"/>
  <c r="H733" i="1"/>
  <c r="Q733" i="1"/>
  <c r="AA733" i="1"/>
  <c r="Z733" i="1"/>
  <c r="R732" i="1"/>
  <c r="S732" i="1" s="1"/>
  <c r="Y732" i="1"/>
  <c r="C733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AA734" i="1" l="1"/>
  <c r="Z734" i="1"/>
  <c r="R733" i="1"/>
  <c r="S733" i="1" s="1"/>
  <c r="Y733" i="1"/>
  <c r="C734" i="1"/>
  <c r="A735" i="1"/>
  <c r="Q734" i="1"/>
  <c r="H734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AA735" i="1" l="1"/>
  <c r="R734" i="1"/>
  <c r="S734" i="1" s="1"/>
  <c r="Z735" i="1"/>
  <c r="Y734" i="1"/>
  <c r="C735" i="1"/>
  <c r="A736" i="1"/>
  <c r="Q735" i="1"/>
  <c r="H735" i="1"/>
  <c r="G590" i="1"/>
  <c r="L590" i="1"/>
  <c r="O590" i="1" s="1"/>
  <c r="P590" i="1" s="1"/>
  <c r="X590" i="1" s="1"/>
  <c r="B590" i="1" s="1"/>
  <c r="E592" i="1"/>
  <c r="U592" i="1"/>
  <c r="W592" i="1" s="1"/>
  <c r="I594" i="1"/>
  <c r="J593" i="1"/>
  <c r="K593" i="1" s="1"/>
  <c r="M593" i="1"/>
  <c r="N593" i="1"/>
  <c r="D591" i="1"/>
  <c r="F591" i="1" s="1"/>
  <c r="T775" i="1"/>
  <c r="C736" i="1" l="1"/>
  <c r="Z736" i="1"/>
  <c r="R735" i="1"/>
  <c r="S735" i="1" s="1"/>
  <c r="Y735" i="1"/>
  <c r="AA736" i="1"/>
  <c r="H736" i="1"/>
  <c r="Q736" i="1"/>
  <c r="A737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C737" i="1" l="1"/>
  <c r="AA737" i="1"/>
  <c r="Y736" i="1"/>
  <c r="Z737" i="1"/>
  <c r="R736" i="1"/>
  <c r="S736" i="1" s="1"/>
  <c r="Q737" i="1"/>
  <c r="H737" i="1"/>
  <c r="A738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Q738" i="1" l="1"/>
  <c r="A739" i="1"/>
  <c r="H738" i="1"/>
  <c r="Y737" i="1"/>
  <c r="C738" i="1"/>
  <c r="AA738" i="1"/>
  <c r="Z738" i="1"/>
  <c r="R737" i="1"/>
  <c r="S737" i="1" s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A740" i="1" l="1"/>
  <c r="Q739" i="1"/>
  <c r="H739" i="1"/>
  <c r="R738" i="1"/>
  <c r="S738" i="1" s="1"/>
  <c r="C739" i="1"/>
  <c r="AA739" i="1"/>
  <c r="Z739" i="1"/>
  <c r="Y738" i="1"/>
  <c r="G594" i="1"/>
  <c r="L594" i="1"/>
  <c r="O594" i="1" s="1"/>
  <c r="P594" i="1" s="1"/>
  <c r="X594" i="1" s="1"/>
  <c r="B594" i="1" s="1"/>
  <c r="E596" i="1"/>
  <c r="U596" i="1"/>
  <c r="W596" i="1" s="1"/>
  <c r="I598" i="1"/>
  <c r="J597" i="1"/>
  <c r="K597" i="1" s="1"/>
  <c r="D595" i="1"/>
  <c r="F595" i="1" s="1"/>
  <c r="T779" i="1"/>
  <c r="Y739" i="1" l="1"/>
  <c r="C740" i="1"/>
  <c r="AA740" i="1"/>
  <c r="Z740" i="1"/>
  <c r="R739" i="1"/>
  <c r="S739" i="1" s="1"/>
  <c r="H740" i="1"/>
  <c r="A741" i="1"/>
  <c r="Q740" i="1"/>
  <c r="M595" i="1"/>
  <c r="N595" i="1" s="1"/>
  <c r="N596" i="1" s="1"/>
  <c r="N597" i="1" s="1"/>
  <c r="N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C741" i="1" l="1"/>
  <c r="AA741" i="1"/>
  <c r="Z741" i="1"/>
  <c r="R740" i="1"/>
  <c r="S740" i="1" s="1"/>
  <c r="Y740" i="1"/>
  <c r="H741" i="1"/>
  <c r="A742" i="1"/>
  <c r="Q741" i="1"/>
  <c r="M596" i="1"/>
  <c r="M597" i="1" s="1"/>
  <c r="M598" i="1" s="1"/>
  <c r="M599" i="1" s="1"/>
  <c r="G596" i="1"/>
  <c r="O595" i="1"/>
  <c r="P595" i="1" s="1"/>
  <c r="X595" i="1" s="1"/>
  <c r="B595" i="1" s="1"/>
  <c r="L596" i="1"/>
  <c r="O596" i="1" s="1"/>
  <c r="P596" i="1" s="1"/>
  <c r="X596" i="1" s="1"/>
  <c r="B596" i="1" s="1"/>
  <c r="I600" i="1"/>
  <c r="N599" i="1"/>
  <c r="J599" i="1"/>
  <c r="K599" i="1" s="1"/>
  <c r="E598" i="1"/>
  <c r="U598" i="1"/>
  <c r="W598" i="1" s="1"/>
  <c r="D597" i="1"/>
  <c r="F597" i="1" s="1"/>
  <c r="T781" i="1"/>
  <c r="Z742" i="1" l="1"/>
  <c r="Y741" i="1"/>
  <c r="C742" i="1"/>
  <c r="AA742" i="1"/>
  <c r="R741" i="1"/>
  <c r="S741" i="1" s="1"/>
  <c r="H742" i="1"/>
  <c r="A743" i="1"/>
  <c r="Q742" i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A744" i="1" l="1"/>
  <c r="Q743" i="1"/>
  <c r="H743" i="1"/>
  <c r="R742" i="1"/>
  <c r="S742" i="1" s="1"/>
  <c r="Y742" i="1"/>
  <c r="C743" i="1"/>
  <c r="Z743" i="1"/>
  <c r="AA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Z744" i="1" l="1"/>
  <c r="C744" i="1"/>
  <c r="AA744" i="1"/>
  <c r="R743" i="1"/>
  <c r="S743" i="1" s="1"/>
  <c r="Y743" i="1"/>
  <c r="H744" i="1"/>
  <c r="A745" i="1"/>
  <c r="Q744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R744" i="1" l="1"/>
  <c r="S744" i="1" s="1"/>
  <c r="C745" i="1"/>
  <c r="AA745" i="1"/>
  <c r="Y744" i="1"/>
  <c r="Z745" i="1"/>
  <c r="H745" i="1"/>
  <c r="Q745" i="1"/>
  <c r="A746" i="1"/>
  <c r="G600" i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785" i="1"/>
  <c r="Y745" i="1" l="1"/>
  <c r="AA746" i="1"/>
  <c r="R745" i="1"/>
  <c r="S745" i="1" s="1"/>
  <c r="C746" i="1"/>
  <c r="Z746" i="1"/>
  <c r="H746" i="1"/>
  <c r="A747" i="1"/>
  <c r="Q746" i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C747" i="1" l="1"/>
  <c r="AA747" i="1"/>
  <c r="Z747" i="1"/>
  <c r="R746" i="1"/>
  <c r="S746" i="1" s="1"/>
  <c r="Y746" i="1"/>
  <c r="A748" i="1"/>
  <c r="H747" i="1"/>
  <c r="Q747" i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A749" i="1" l="1"/>
  <c r="Q748" i="1"/>
  <c r="H748" i="1"/>
  <c r="AA748" i="1"/>
  <c r="Y747" i="1"/>
  <c r="R747" i="1"/>
  <c r="S747" i="1" s="1"/>
  <c r="Z748" i="1"/>
  <c r="C748" i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R748" i="1" l="1"/>
  <c r="S748" i="1" s="1"/>
  <c r="C749" i="1"/>
  <c r="AA749" i="1"/>
  <c r="Z749" i="1"/>
  <c r="Y748" i="1"/>
  <c r="H749" i="1"/>
  <c r="Q749" i="1"/>
  <c r="A750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C750" i="1" l="1"/>
  <c r="Z750" i="1"/>
  <c r="AA750" i="1"/>
  <c r="Y749" i="1"/>
  <c r="R749" i="1"/>
  <c r="S749" i="1" s="1"/>
  <c r="H750" i="1"/>
  <c r="A751" i="1"/>
  <c r="Q750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C751" i="1" l="1"/>
  <c r="AA751" i="1"/>
  <c r="Z751" i="1"/>
  <c r="R750" i="1"/>
  <c r="S750" i="1" s="1"/>
  <c r="Y750" i="1"/>
  <c r="Q751" i="1"/>
  <c r="H751" i="1"/>
  <c r="A752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Q752" i="1" l="1"/>
  <c r="H752" i="1"/>
  <c r="A753" i="1"/>
  <c r="R751" i="1"/>
  <c r="S751" i="1" s="1"/>
  <c r="C752" i="1"/>
  <c r="AA752" i="1"/>
  <c r="Z752" i="1"/>
  <c r="Y751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H753" i="1" l="1"/>
  <c r="A754" i="1"/>
  <c r="Q753" i="1"/>
  <c r="AA753" i="1"/>
  <c r="Z753" i="1"/>
  <c r="R752" i="1"/>
  <c r="S752" i="1" s="1"/>
  <c r="C753" i="1"/>
  <c r="Y752" i="1"/>
  <c r="G608" i="1"/>
  <c r="L608" i="1"/>
  <c r="O608" i="1" s="1"/>
  <c r="P608" i="1" s="1"/>
  <c r="X608" i="1" s="1"/>
  <c r="B608" i="1" s="1"/>
  <c r="J611" i="1"/>
  <c r="K611" i="1" s="1"/>
  <c r="I612" i="1"/>
  <c r="N611" i="1"/>
  <c r="M611" i="1"/>
  <c r="E610" i="1"/>
  <c r="U610" i="1"/>
  <c r="W610" i="1" s="1"/>
  <c r="D609" i="1"/>
  <c r="F609" i="1" s="1"/>
  <c r="T793" i="1"/>
  <c r="Z754" i="1" l="1"/>
  <c r="R753" i="1"/>
  <c r="S753" i="1" s="1"/>
  <c r="Y753" i="1"/>
  <c r="C754" i="1"/>
  <c r="AA754" i="1"/>
  <c r="A755" i="1"/>
  <c r="Q754" i="1"/>
  <c r="H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R754" i="1" l="1"/>
  <c r="S754" i="1" s="1"/>
  <c r="Y754" i="1"/>
  <c r="C755" i="1"/>
  <c r="AA755" i="1"/>
  <c r="Z755" i="1"/>
  <c r="Q755" i="1"/>
  <c r="H755" i="1"/>
  <c r="A756" i="1"/>
  <c r="L610" i="1"/>
  <c r="O610" i="1" s="1"/>
  <c r="P610" i="1" s="1"/>
  <c r="X610" i="1" s="1"/>
  <c r="B610" i="1" s="1"/>
  <c r="G610" i="1"/>
  <c r="E612" i="1"/>
  <c r="U612" i="1"/>
  <c r="W612" i="1" s="1"/>
  <c r="I614" i="1"/>
  <c r="J613" i="1"/>
  <c r="K613" i="1" s="1"/>
  <c r="M613" i="1"/>
  <c r="N613" i="1"/>
  <c r="D611" i="1"/>
  <c r="F611" i="1" s="1"/>
  <c r="T795" i="1"/>
  <c r="Q756" i="1" l="1"/>
  <c r="H756" i="1"/>
  <c r="A757" i="1"/>
  <c r="Z756" i="1"/>
  <c r="R755" i="1"/>
  <c r="S755" i="1" s="1"/>
  <c r="Y755" i="1"/>
  <c r="AA756" i="1"/>
  <c r="C756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H757" i="1" l="1"/>
  <c r="Q757" i="1"/>
  <c r="A758" i="1"/>
  <c r="AA757" i="1"/>
  <c r="R756" i="1"/>
  <c r="S756" i="1" s="1"/>
  <c r="Y756" i="1"/>
  <c r="C757" i="1"/>
  <c r="Z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A759" i="1" l="1"/>
  <c r="Q758" i="1"/>
  <c r="H758" i="1"/>
  <c r="C758" i="1"/>
  <c r="AA758" i="1"/>
  <c r="Y757" i="1"/>
  <c r="Z758" i="1"/>
  <c r="R757" i="1"/>
  <c r="S757" i="1" s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R758" i="1" l="1"/>
  <c r="S758" i="1" s="1"/>
  <c r="C759" i="1"/>
  <c r="Y758" i="1"/>
  <c r="AA759" i="1"/>
  <c r="Z759" i="1"/>
  <c r="A760" i="1"/>
  <c r="Q759" i="1"/>
  <c r="H759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H760" i="1" l="1"/>
  <c r="A761" i="1"/>
  <c r="Q760" i="1"/>
  <c r="Y759" i="1"/>
  <c r="C760" i="1"/>
  <c r="AA760" i="1"/>
  <c r="Z760" i="1"/>
  <c r="R759" i="1"/>
  <c r="S759" i="1" s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A762" i="1" l="1"/>
  <c r="H761" i="1"/>
  <c r="Q761" i="1"/>
  <c r="AA761" i="1"/>
  <c r="Z761" i="1"/>
  <c r="Y760" i="1"/>
  <c r="R760" i="1"/>
  <c r="S760" i="1" s="1"/>
  <c r="C761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AA762" i="1" l="1"/>
  <c r="R761" i="1"/>
  <c r="S761" i="1" s="1"/>
  <c r="Z762" i="1"/>
  <c r="Y761" i="1"/>
  <c r="C762" i="1"/>
  <c r="A763" i="1"/>
  <c r="Q762" i="1"/>
  <c r="H762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Q763" i="1" l="1"/>
  <c r="H763" i="1"/>
  <c r="A764" i="1"/>
  <c r="Y762" i="1"/>
  <c r="C763" i="1"/>
  <c r="Z763" i="1"/>
  <c r="R762" i="1"/>
  <c r="S762" i="1" s="1"/>
  <c r="AA763" i="1"/>
  <c r="G618" i="1"/>
  <c r="L618" i="1"/>
  <c r="O618" i="1" s="1"/>
  <c r="P618" i="1" s="1"/>
  <c r="X618" i="1" s="1"/>
  <c r="B618" i="1" s="1"/>
  <c r="U620" i="1"/>
  <c r="W620" i="1" s="1"/>
  <c r="E620" i="1"/>
  <c r="J621" i="1"/>
  <c r="K621" i="1" s="1"/>
  <c r="M621" i="1"/>
  <c r="N621" i="1"/>
  <c r="I622" i="1"/>
  <c r="D619" i="1"/>
  <c r="F619" i="1" s="1"/>
  <c r="T803" i="1"/>
  <c r="A765" i="1" l="1"/>
  <c r="Q764" i="1"/>
  <c r="H764" i="1"/>
  <c r="R763" i="1"/>
  <c r="S763" i="1" s="1"/>
  <c r="Y763" i="1"/>
  <c r="AA764" i="1"/>
  <c r="Z764" i="1"/>
  <c r="C764" i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C765" i="1" l="1"/>
  <c r="R764" i="1"/>
  <c r="S764" i="1" s="1"/>
  <c r="AA765" i="1"/>
  <c r="Z765" i="1"/>
  <c r="Y764" i="1"/>
  <c r="A766" i="1"/>
  <c r="Q765" i="1"/>
  <c r="H765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Z766" i="1" l="1"/>
  <c r="C766" i="1"/>
  <c r="R765" i="1"/>
  <c r="S765" i="1" s="1"/>
  <c r="Y765" i="1"/>
  <c r="AA766" i="1"/>
  <c r="A767" i="1"/>
  <c r="H766" i="1"/>
  <c r="Q766" i="1"/>
  <c r="L621" i="1"/>
  <c r="O621" i="1" s="1"/>
  <c r="P621" i="1" s="1"/>
  <c r="X621" i="1" s="1"/>
  <c r="B621" i="1" s="1"/>
  <c r="G621" i="1"/>
  <c r="U623" i="1"/>
  <c r="W623" i="1" s="1"/>
  <c r="E623" i="1"/>
  <c r="D622" i="1"/>
  <c r="F622" i="1" s="1"/>
  <c r="N624" i="1"/>
  <c r="M624" i="1"/>
  <c r="I625" i="1"/>
  <c r="J624" i="1"/>
  <c r="K624" i="1" s="1"/>
  <c r="T806" i="1"/>
  <c r="H767" i="1" l="1"/>
  <c r="A768" i="1"/>
  <c r="Q767" i="1"/>
  <c r="Z767" i="1"/>
  <c r="R766" i="1"/>
  <c r="S766" i="1" s="1"/>
  <c r="Y766" i="1"/>
  <c r="C767" i="1"/>
  <c r="AA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R767" i="1" l="1"/>
  <c r="S767" i="1" s="1"/>
  <c r="Y767" i="1"/>
  <c r="C768" i="1"/>
  <c r="Z768" i="1"/>
  <c r="AA768" i="1"/>
  <c r="Q768" i="1"/>
  <c r="H768" i="1"/>
  <c r="A769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A770" i="1" l="1"/>
  <c r="H769" i="1"/>
  <c r="Q769" i="1"/>
  <c r="AA769" i="1"/>
  <c r="Z769" i="1"/>
  <c r="C769" i="1"/>
  <c r="R768" i="1"/>
  <c r="S768" i="1" s="1"/>
  <c r="Y768" i="1"/>
  <c r="L624" i="1"/>
  <c r="O624" i="1" s="1"/>
  <c r="P624" i="1" s="1"/>
  <c r="X624" i="1" s="1"/>
  <c r="B624" i="1" s="1"/>
  <c r="G624" i="1"/>
  <c r="D625" i="1"/>
  <c r="F625" i="1" s="1"/>
  <c r="J627" i="1"/>
  <c r="K627" i="1" s="1"/>
  <c r="I628" i="1"/>
  <c r="E626" i="1"/>
  <c r="U626" i="1"/>
  <c r="W626" i="1" s="1"/>
  <c r="T809" i="1"/>
  <c r="Y769" i="1" l="1"/>
  <c r="Z770" i="1"/>
  <c r="AA770" i="1"/>
  <c r="C770" i="1"/>
  <c r="R769" i="1"/>
  <c r="S769" i="1" s="1"/>
  <c r="A771" i="1"/>
  <c r="H770" i="1"/>
  <c r="Q770" i="1"/>
  <c r="L625" i="1"/>
  <c r="O625" i="1" s="1"/>
  <c r="P625" i="1" s="1"/>
  <c r="X625" i="1" s="1"/>
  <c r="B625" i="1" s="1"/>
  <c r="G625" i="1"/>
  <c r="U627" i="1"/>
  <c r="W627" i="1" s="1"/>
  <c r="E627" i="1"/>
  <c r="D626" i="1"/>
  <c r="F626" i="1" s="1"/>
  <c r="J628" i="1"/>
  <c r="K628" i="1" s="1"/>
  <c r="I629" i="1"/>
  <c r="T810" i="1"/>
  <c r="R770" i="1" l="1"/>
  <c r="S770" i="1" s="1"/>
  <c r="Y770" i="1"/>
  <c r="C771" i="1"/>
  <c r="Z771" i="1"/>
  <c r="AA771" i="1"/>
  <c r="A772" i="1"/>
  <c r="Q771" i="1"/>
  <c r="H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T811" i="1"/>
  <c r="AA772" i="1" l="1"/>
  <c r="R771" i="1"/>
  <c r="S771" i="1" s="1"/>
  <c r="Y771" i="1"/>
  <c r="Z772" i="1"/>
  <c r="C772" i="1"/>
  <c r="H772" i="1"/>
  <c r="A773" i="1"/>
  <c r="Q772" i="1"/>
  <c r="N626" i="1"/>
  <c r="N627" i="1" s="1"/>
  <c r="N628" i="1" s="1"/>
  <c r="N629" i="1" s="1"/>
  <c r="G627" i="1"/>
  <c r="L627" i="1"/>
  <c r="D628" i="1"/>
  <c r="F628" i="1" s="1"/>
  <c r="U629" i="1"/>
  <c r="W629" i="1" s="1"/>
  <c r="E629" i="1"/>
  <c r="I631" i="1"/>
  <c r="J630" i="1"/>
  <c r="K630" i="1" s="1"/>
  <c r="N630" i="1"/>
  <c r="M630" i="1"/>
  <c r="T812" i="1"/>
  <c r="Y772" i="1" l="1"/>
  <c r="C773" i="1"/>
  <c r="AA773" i="1"/>
  <c r="Z773" i="1"/>
  <c r="R772" i="1"/>
  <c r="S772" i="1" s="1"/>
  <c r="H773" i="1"/>
  <c r="A774" i="1"/>
  <c r="Q773" i="1"/>
  <c r="O627" i="1"/>
  <c r="P627" i="1" s="1"/>
  <c r="X627" i="1" s="1"/>
  <c r="B627" i="1" s="1"/>
  <c r="O626" i="1"/>
  <c r="P626" i="1" s="1"/>
  <c r="X626" i="1" s="1"/>
  <c r="B626" i="1" s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Y773" i="1" l="1"/>
  <c r="C774" i="1"/>
  <c r="AA774" i="1"/>
  <c r="Z774" i="1"/>
  <c r="R773" i="1"/>
  <c r="S773" i="1" s="1"/>
  <c r="H774" i="1"/>
  <c r="A775" i="1"/>
  <c r="Q774" i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C775" i="1" l="1"/>
  <c r="AA775" i="1"/>
  <c r="Y774" i="1"/>
  <c r="Z775" i="1"/>
  <c r="R774" i="1"/>
  <c r="S774" i="1" s="1"/>
  <c r="H775" i="1"/>
  <c r="A776" i="1"/>
  <c r="Q775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AA776" i="1" l="1"/>
  <c r="R775" i="1"/>
  <c r="S775" i="1" s="1"/>
  <c r="Z776" i="1"/>
  <c r="Y775" i="1"/>
  <c r="C776" i="1"/>
  <c r="A777" i="1"/>
  <c r="H776" i="1"/>
  <c r="Q776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Y776" i="1" l="1"/>
  <c r="Z777" i="1"/>
  <c r="R776" i="1"/>
  <c r="S776" i="1" s="1"/>
  <c r="C777" i="1"/>
  <c r="AA777" i="1"/>
  <c r="A778" i="1"/>
  <c r="Q777" i="1"/>
  <c r="H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R777" i="1" l="1"/>
  <c r="S777" i="1" s="1"/>
  <c r="Y777" i="1"/>
  <c r="C778" i="1"/>
  <c r="AA778" i="1"/>
  <c r="Z778" i="1"/>
  <c r="Q778" i="1"/>
  <c r="H778" i="1"/>
  <c r="A779" i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C779" i="1" l="1"/>
  <c r="AA779" i="1"/>
  <c r="Z779" i="1"/>
  <c r="R778" i="1"/>
  <c r="S778" i="1" s="1"/>
  <c r="Y778" i="1"/>
  <c r="Q779" i="1"/>
  <c r="H779" i="1"/>
  <c r="A780" i="1"/>
  <c r="G634" i="1"/>
  <c r="L634" i="1"/>
  <c r="O634" i="1" s="1"/>
  <c r="P634" i="1" s="1"/>
  <c r="X634" i="1" s="1"/>
  <c r="B634" i="1" s="1"/>
  <c r="E636" i="1"/>
  <c r="U636" i="1"/>
  <c r="W636" i="1" s="1"/>
  <c r="J637" i="1"/>
  <c r="K637" i="1" s="1"/>
  <c r="M637" i="1"/>
  <c r="N637" i="1"/>
  <c r="I638" i="1"/>
  <c r="D635" i="1"/>
  <c r="F635" i="1" s="1"/>
  <c r="T819" i="1"/>
  <c r="H780" i="1" l="1"/>
  <c r="Q780" i="1"/>
  <c r="A781" i="1"/>
  <c r="R779" i="1"/>
  <c r="S779" i="1" s="1"/>
  <c r="Y779" i="1"/>
  <c r="C780" i="1"/>
  <c r="AA780" i="1"/>
  <c r="Z780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H781" i="1" l="1"/>
  <c r="A782" i="1"/>
  <c r="Q781" i="1"/>
  <c r="AA781" i="1"/>
  <c r="Y780" i="1"/>
  <c r="C781" i="1"/>
  <c r="Z781" i="1"/>
  <c r="R780" i="1"/>
  <c r="S780" i="1" s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Z782" i="1" l="1"/>
  <c r="R781" i="1"/>
  <c r="S781" i="1" s="1"/>
  <c r="Y781" i="1"/>
  <c r="C782" i="1"/>
  <c r="AA782" i="1"/>
  <c r="A783" i="1"/>
  <c r="Q782" i="1"/>
  <c r="H782" i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AA783" i="1" l="1"/>
  <c r="R782" i="1"/>
  <c r="S782" i="1" s="1"/>
  <c r="Y782" i="1"/>
  <c r="C783" i="1"/>
  <c r="Z783" i="1"/>
  <c r="H783" i="1"/>
  <c r="A784" i="1"/>
  <c r="Q783" i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Z784" i="1" l="1"/>
  <c r="R783" i="1"/>
  <c r="S783" i="1" s="1"/>
  <c r="AA784" i="1"/>
  <c r="Y783" i="1"/>
  <c r="C784" i="1"/>
  <c r="H784" i="1"/>
  <c r="A785" i="1"/>
  <c r="Q784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C785" i="1" l="1"/>
  <c r="Z785" i="1"/>
  <c r="Y784" i="1"/>
  <c r="AA785" i="1"/>
  <c r="R784" i="1"/>
  <c r="S784" i="1" s="1"/>
  <c r="H785" i="1"/>
  <c r="A786" i="1"/>
  <c r="Q785" i="1"/>
  <c r="G640" i="1"/>
  <c r="L640" i="1"/>
  <c r="O640" i="1" s="1"/>
  <c r="P640" i="1" s="1"/>
  <c r="X640" i="1" s="1"/>
  <c r="B640" i="1" s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R785" i="1" l="1"/>
  <c r="S785" i="1" s="1"/>
  <c r="C786" i="1"/>
  <c r="AA786" i="1"/>
  <c r="Z786" i="1"/>
  <c r="Y785" i="1"/>
  <c r="Q786" i="1"/>
  <c r="H786" i="1"/>
  <c r="A787" i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Q787" i="1" l="1"/>
  <c r="H787" i="1"/>
  <c r="A788" i="1"/>
  <c r="Z787" i="1"/>
  <c r="R786" i="1"/>
  <c r="S786" i="1" s="1"/>
  <c r="Y786" i="1"/>
  <c r="C787" i="1"/>
  <c r="AA787" i="1"/>
  <c r="L642" i="1"/>
  <c r="O642" i="1" s="1"/>
  <c r="P642" i="1" s="1"/>
  <c r="X642" i="1" s="1"/>
  <c r="B642" i="1" s="1"/>
  <c r="G642" i="1"/>
  <c r="I646" i="1"/>
  <c r="J645" i="1"/>
  <c r="K645" i="1" s="1"/>
  <c r="N645" i="1"/>
  <c r="M645" i="1"/>
  <c r="U644" i="1"/>
  <c r="W644" i="1" s="1"/>
  <c r="E644" i="1"/>
  <c r="D643" i="1"/>
  <c r="F643" i="1" s="1"/>
  <c r="T827" i="1"/>
  <c r="Q788" i="1" l="1"/>
  <c r="A789" i="1"/>
  <c r="H788" i="1"/>
  <c r="AA788" i="1"/>
  <c r="Z788" i="1"/>
  <c r="R787" i="1"/>
  <c r="S787" i="1" s="1"/>
  <c r="Y787" i="1"/>
  <c r="C788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H789" i="1" l="1"/>
  <c r="A790" i="1"/>
  <c r="Q789" i="1"/>
  <c r="R788" i="1"/>
  <c r="S788" i="1" s="1"/>
  <c r="Y788" i="1"/>
  <c r="C789" i="1"/>
  <c r="AA789" i="1"/>
  <c r="Z789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Z790" i="1" l="1"/>
  <c r="C790" i="1"/>
  <c r="AA790" i="1"/>
  <c r="R789" i="1"/>
  <c r="S789" i="1" s="1"/>
  <c r="Y789" i="1"/>
  <c r="A791" i="1"/>
  <c r="Q790" i="1"/>
  <c r="H790" i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C791" i="1" l="1"/>
  <c r="AA791" i="1"/>
  <c r="Z791" i="1"/>
  <c r="R790" i="1"/>
  <c r="S790" i="1" s="1"/>
  <c r="Y790" i="1"/>
  <c r="A792" i="1"/>
  <c r="Q791" i="1"/>
  <c r="H791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Z792" i="1" l="1"/>
  <c r="AA792" i="1"/>
  <c r="R791" i="1"/>
  <c r="S791" i="1" s="1"/>
  <c r="Y791" i="1"/>
  <c r="C792" i="1"/>
  <c r="Q792" i="1"/>
  <c r="H792" i="1"/>
  <c r="A793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A794" i="1" l="1"/>
  <c r="Q793" i="1"/>
  <c r="H793" i="1"/>
  <c r="C793" i="1"/>
  <c r="R792" i="1"/>
  <c r="S792" i="1" s="1"/>
  <c r="AA793" i="1"/>
  <c r="Z793" i="1"/>
  <c r="Y792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AA794" i="1" l="1"/>
  <c r="R793" i="1"/>
  <c r="S793" i="1" s="1"/>
  <c r="Z794" i="1"/>
  <c r="Y793" i="1"/>
  <c r="C794" i="1"/>
  <c r="A795" i="1"/>
  <c r="Q794" i="1"/>
  <c r="H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A796" i="1" l="1"/>
  <c r="Q795" i="1"/>
  <c r="H795" i="1"/>
  <c r="C795" i="1"/>
  <c r="AA795" i="1"/>
  <c r="Z795" i="1"/>
  <c r="R794" i="1"/>
  <c r="S794" i="1" s="1"/>
  <c r="Y794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R795" i="1" l="1"/>
  <c r="S795" i="1" s="1"/>
  <c r="Y795" i="1"/>
  <c r="C796" i="1"/>
  <c r="AA796" i="1"/>
  <c r="Z796" i="1"/>
  <c r="Q796" i="1"/>
  <c r="H796" i="1"/>
  <c r="A797" i="1"/>
  <c r="G651" i="1"/>
  <c r="L651" i="1"/>
  <c r="O651" i="1" s="1"/>
  <c r="P651" i="1" s="1"/>
  <c r="X651" i="1" s="1"/>
  <c r="B651" i="1" s="1"/>
  <c r="E653" i="1"/>
  <c r="U653" i="1"/>
  <c r="W653" i="1" s="1"/>
  <c r="J654" i="1"/>
  <c r="K654" i="1" s="1"/>
  <c r="I655" i="1"/>
  <c r="N654" i="1"/>
  <c r="M654" i="1"/>
  <c r="D652" i="1"/>
  <c r="F652" i="1" s="1"/>
  <c r="T836" i="1"/>
  <c r="H797" i="1" l="1"/>
  <c r="Q797" i="1"/>
  <c r="A798" i="1"/>
  <c r="R796" i="1"/>
  <c r="S796" i="1" s="1"/>
  <c r="Y796" i="1"/>
  <c r="C797" i="1"/>
  <c r="AA797" i="1"/>
  <c r="Z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A799" i="1" l="1"/>
  <c r="Q798" i="1"/>
  <c r="H798" i="1"/>
  <c r="AA798" i="1"/>
  <c r="Z798" i="1"/>
  <c r="R797" i="1"/>
  <c r="S797" i="1" s="1"/>
  <c r="Y797" i="1"/>
  <c r="C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Z799" i="1" l="1"/>
  <c r="Y798" i="1"/>
  <c r="R798" i="1"/>
  <c r="S798" i="1" s="1"/>
  <c r="C799" i="1"/>
  <c r="AA799" i="1"/>
  <c r="Q799" i="1"/>
  <c r="H799" i="1"/>
  <c r="A800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Q800" i="1" l="1"/>
  <c r="A801" i="1"/>
  <c r="H800" i="1"/>
  <c r="R799" i="1"/>
  <c r="S799" i="1" s="1"/>
  <c r="Y799" i="1"/>
  <c r="Z800" i="1"/>
  <c r="C800" i="1"/>
  <c r="AA800" i="1"/>
  <c r="L655" i="1"/>
  <c r="O655" i="1" s="1"/>
  <c r="P655" i="1" s="1"/>
  <c r="X655" i="1" s="1"/>
  <c r="B655" i="1" s="1"/>
  <c r="G655" i="1"/>
  <c r="D656" i="1"/>
  <c r="F656" i="1" s="1"/>
  <c r="I659" i="1"/>
  <c r="J658" i="1"/>
  <c r="K658" i="1" s="1"/>
  <c r="E658" i="1" s="1"/>
  <c r="E657" i="1"/>
  <c r="U657" i="1"/>
  <c r="W657" i="1" s="1"/>
  <c r="H801" i="1" l="1"/>
  <c r="A802" i="1"/>
  <c r="Q801" i="1"/>
  <c r="C801" i="1"/>
  <c r="AA801" i="1"/>
  <c r="Z801" i="1"/>
  <c r="R800" i="1"/>
  <c r="S800" i="1" s="1"/>
  <c r="Y800" i="1"/>
  <c r="L656" i="1"/>
  <c r="O656" i="1" s="1"/>
  <c r="P656" i="1" s="1"/>
  <c r="X656" i="1" s="1"/>
  <c r="B656" i="1" s="1"/>
  <c r="G656" i="1"/>
  <c r="J659" i="1"/>
  <c r="K659" i="1" s="1"/>
  <c r="I660" i="1"/>
  <c r="D657" i="1"/>
  <c r="F657" i="1" s="1"/>
  <c r="T841" i="1"/>
  <c r="Y801" i="1" l="1"/>
  <c r="C802" i="1"/>
  <c r="AA802" i="1"/>
  <c r="Z802" i="1"/>
  <c r="R801" i="1"/>
  <c r="S801" i="1" s="1"/>
  <c r="A803" i="1"/>
  <c r="H802" i="1"/>
  <c r="Q802" i="1"/>
  <c r="J660" i="1"/>
  <c r="K660" i="1" s="1"/>
  <c r="I661" i="1"/>
  <c r="D658" i="1"/>
  <c r="E659" i="1"/>
  <c r="U659" i="1"/>
  <c r="W659" i="1" s="1"/>
  <c r="L657" i="1"/>
  <c r="G657" i="1"/>
  <c r="T842" i="1"/>
  <c r="R802" i="1" l="1"/>
  <c r="S802" i="1" s="1"/>
  <c r="Y802" i="1"/>
  <c r="C803" i="1"/>
  <c r="AA803" i="1"/>
  <c r="Z803" i="1"/>
  <c r="A804" i="1"/>
  <c r="Q803" i="1"/>
  <c r="H803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R803" i="1" l="1"/>
  <c r="S803" i="1" s="1"/>
  <c r="Y803" i="1"/>
  <c r="C804" i="1"/>
  <c r="AA804" i="1"/>
  <c r="Z804" i="1"/>
  <c r="A805" i="1"/>
  <c r="Q804" i="1"/>
  <c r="H804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T844" i="1"/>
  <c r="H805" i="1" l="1"/>
  <c r="A806" i="1"/>
  <c r="Q805" i="1"/>
  <c r="R804" i="1"/>
  <c r="S804" i="1" s="1"/>
  <c r="Y804" i="1"/>
  <c r="C805" i="1"/>
  <c r="Z805" i="1"/>
  <c r="AA805" i="1"/>
  <c r="Y657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R805" i="1" l="1"/>
  <c r="S805" i="1" s="1"/>
  <c r="Y805" i="1"/>
  <c r="C806" i="1"/>
  <c r="AA806" i="1"/>
  <c r="Z806" i="1"/>
  <c r="A807" i="1"/>
  <c r="Q806" i="1"/>
  <c r="H806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C807" i="1" l="1"/>
  <c r="R806" i="1"/>
  <c r="S806" i="1" s="1"/>
  <c r="Y806" i="1"/>
  <c r="AA807" i="1"/>
  <c r="Z807" i="1"/>
  <c r="Q807" i="1"/>
  <c r="A808" i="1"/>
  <c r="H807" i="1"/>
  <c r="F662" i="1"/>
  <c r="G662" i="1"/>
  <c r="L662" i="1"/>
  <c r="O662" i="1" s="1"/>
  <c r="P662" i="1" s="1"/>
  <c r="X662" i="1" s="1"/>
  <c r="B662" i="1" s="1"/>
  <c r="D663" i="1"/>
  <c r="I666" i="1"/>
  <c r="M665" i="1"/>
  <c r="J665" i="1"/>
  <c r="K665" i="1" s="1"/>
  <c r="N665" i="1"/>
  <c r="E664" i="1"/>
  <c r="U664" i="1"/>
  <c r="W664" i="1" s="1"/>
  <c r="T847" i="1"/>
  <c r="Z808" i="1" l="1"/>
  <c r="R807" i="1"/>
  <c r="S807" i="1" s="1"/>
  <c r="Y807" i="1"/>
  <c r="AA808" i="1"/>
  <c r="C808" i="1"/>
  <c r="H808" i="1"/>
  <c r="A809" i="1"/>
  <c r="Q808" i="1"/>
  <c r="F663" i="1"/>
  <c r="G663" i="1"/>
  <c r="L663" i="1"/>
  <c r="O663" i="1" s="1"/>
  <c r="P663" i="1" s="1"/>
  <c r="X663" i="1" s="1"/>
  <c r="B663" i="1" s="1"/>
  <c r="D664" i="1"/>
  <c r="E665" i="1"/>
  <c r="U665" i="1"/>
  <c r="W665" i="1" s="1"/>
  <c r="N666" i="1"/>
  <c r="M666" i="1"/>
  <c r="I667" i="1"/>
  <c r="J666" i="1"/>
  <c r="K666" i="1" s="1"/>
  <c r="T848" i="1"/>
  <c r="AA809" i="1" l="1"/>
  <c r="Z809" i="1"/>
  <c r="R808" i="1"/>
  <c r="S808" i="1" s="1"/>
  <c r="C809" i="1"/>
  <c r="Y808" i="1"/>
  <c r="H809" i="1"/>
  <c r="A810" i="1"/>
  <c r="Q809" i="1"/>
  <c r="F664" i="1"/>
  <c r="G664" i="1"/>
  <c r="L664" i="1"/>
  <c r="O664" i="1" s="1"/>
  <c r="P664" i="1" s="1"/>
  <c r="X664" i="1" s="1"/>
  <c r="B664" i="1" s="1"/>
  <c r="E666" i="1"/>
  <c r="U666" i="1"/>
  <c r="W666" i="1" s="1"/>
  <c r="D665" i="1"/>
  <c r="M667" i="1"/>
  <c r="J667" i="1"/>
  <c r="K667" i="1" s="1"/>
  <c r="I668" i="1"/>
  <c r="N667" i="1"/>
  <c r="T849" i="1"/>
  <c r="Z810" i="1" l="1"/>
  <c r="R809" i="1"/>
  <c r="S809" i="1" s="1"/>
  <c r="C810" i="1"/>
  <c r="AA810" i="1"/>
  <c r="Y809" i="1"/>
  <c r="A811" i="1"/>
  <c r="Q810" i="1"/>
  <c r="H810" i="1"/>
  <c r="F665" i="1"/>
  <c r="G665" i="1"/>
  <c r="L665" i="1"/>
  <c r="O665" i="1" s="1"/>
  <c r="P665" i="1" s="1"/>
  <c r="X665" i="1" s="1"/>
  <c r="B665" i="1" s="1"/>
  <c r="I669" i="1"/>
  <c r="N668" i="1"/>
  <c r="M668" i="1"/>
  <c r="J668" i="1"/>
  <c r="K668" i="1" s="1"/>
  <c r="E667" i="1"/>
  <c r="U667" i="1"/>
  <c r="W667" i="1" s="1"/>
  <c r="D666" i="1"/>
  <c r="T850" i="1"/>
  <c r="C811" i="1" l="1"/>
  <c r="AA811" i="1"/>
  <c r="Z811" i="1"/>
  <c r="R810" i="1"/>
  <c r="S810" i="1" s="1"/>
  <c r="Y810" i="1"/>
  <c r="Q811" i="1"/>
  <c r="H811" i="1"/>
  <c r="A812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Q812" i="1" l="1"/>
  <c r="H812" i="1"/>
  <c r="A813" i="1"/>
  <c r="Z812" i="1"/>
  <c r="Y811" i="1"/>
  <c r="AA812" i="1"/>
  <c r="C812" i="1"/>
  <c r="R811" i="1"/>
  <c r="S811" i="1" s="1"/>
  <c r="F667" i="1"/>
  <c r="L667" i="1"/>
  <c r="O667" i="1" s="1"/>
  <c r="P667" i="1" s="1"/>
  <c r="X667" i="1" s="1"/>
  <c r="B667" i="1" s="1"/>
  <c r="G667" i="1"/>
  <c r="J670" i="1"/>
  <c r="K670" i="1" s="1"/>
  <c r="I671" i="1"/>
  <c r="N670" i="1"/>
  <c r="M670" i="1"/>
  <c r="D668" i="1"/>
  <c r="E669" i="1"/>
  <c r="U669" i="1"/>
  <c r="W669" i="1" s="1"/>
  <c r="T852" i="1"/>
  <c r="H813" i="1" l="1"/>
  <c r="Q813" i="1"/>
  <c r="A814" i="1"/>
  <c r="AA813" i="1"/>
  <c r="Z813" i="1"/>
  <c r="Y812" i="1"/>
  <c r="C813" i="1"/>
  <c r="R812" i="1"/>
  <c r="S812" i="1" s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A815" i="1" l="1"/>
  <c r="Q814" i="1"/>
  <c r="H814" i="1"/>
  <c r="C814" i="1"/>
  <c r="AA814" i="1"/>
  <c r="Y813" i="1"/>
  <c r="Z814" i="1"/>
  <c r="R813" i="1"/>
  <c r="S813" i="1" s="1"/>
  <c r="F669" i="1"/>
  <c r="G669" i="1"/>
  <c r="L669" i="1"/>
  <c r="O669" i="1" s="1"/>
  <c r="P669" i="1" s="1"/>
  <c r="X669" i="1" s="1"/>
  <c r="B669" i="1" s="1"/>
  <c r="E671" i="1"/>
  <c r="U671" i="1"/>
  <c r="W671" i="1" s="1"/>
  <c r="M672" i="1"/>
  <c r="J672" i="1"/>
  <c r="K672" i="1" s="1"/>
  <c r="N672" i="1"/>
  <c r="I673" i="1"/>
  <c r="D670" i="1"/>
  <c r="F670" i="1" s="1"/>
  <c r="T854" i="1"/>
  <c r="Z815" i="1" l="1"/>
  <c r="R814" i="1"/>
  <c r="S814" i="1" s="1"/>
  <c r="Y814" i="1"/>
  <c r="C815" i="1"/>
  <c r="AA815" i="1"/>
  <c r="A816" i="1"/>
  <c r="Q815" i="1"/>
  <c r="H815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H816" i="1" l="1"/>
  <c r="A817" i="1"/>
  <c r="Q816" i="1"/>
  <c r="AA816" i="1"/>
  <c r="Z816" i="1"/>
  <c r="R815" i="1"/>
  <c r="S815" i="1" s="1"/>
  <c r="Y815" i="1"/>
  <c r="C816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H817" i="1" l="1"/>
  <c r="A818" i="1"/>
  <c r="Q817" i="1"/>
  <c r="C817" i="1"/>
  <c r="AA817" i="1"/>
  <c r="Z817" i="1"/>
  <c r="R816" i="1"/>
  <c r="S816" i="1" s="1"/>
  <c r="Y816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C818" i="1" l="1"/>
  <c r="AA818" i="1"/>
  <c r="Y817" i="1"/>
  <c r="Z818" i="1"/>
  <c r="R817" i="1"/>
  <c r="S817" i="1" s="1"/>
  <c r="H818" i="1"/>
  <c r="A819" i="1"/>
  <c r="Q818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AA819" i="1" l="1"/>
  <c r="R818" i="1"/>
  <c r="S818" i="1" s="1"/>
  <c r="C819" i="1"/>
  <c r="Z819" i="1"/>
  <c r="Y818" i="1"/>
  <c r="A820" i="1"/>
  <c r="Q819" i="1"/>
  <c r="H819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AA820" i="1" l="1"/>
  <c r="R819" i="1"/>
  <c r="S819" i="1" s="1"/>
  <c r="C820" i="1"/>
  <c r="Y819" i="1"/>
  <c r="Z820" i="1"/>
  <c r="H820" i="1"/>
  <c r="Q820" i="1"/>
  <c r="A821" i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H821" i="1" l="1"/>
  <c r="A822" i="1"/>
  <c r="Q821" i="1"/>
  <c r="AA821" i="1"/>
  <c r="Z821" i="1"/>
  <c r="Y820" i="1"/>
  <c r="R820" i="1"/>
  <c r="S820" i="1" s="1"/>
  <c r="C821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A823" i="1" l="1"/>
  <c r="Q822" i="1"/>
  <c r="H822" i="1"/>
  <c r="C822" i="1"/>
  <c r="R821" i="1"/>
  <c r="S821" i="1" s="1"/>
  <c r="Y821" i="1"/>
  <c r="AA822" i="1"/>
  <c r="Z822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Z823" i="1" l="1"/>
  <c r="R822" i="1"/>
  <c r="S822" i="1" s="1"/>
  <c r="Y822" i="1"/>
  <c r="AA823" i="1"/>
  <c r="C823" i="1"/>
  <c r="A824" i="1"/>
  <c r="Q823" i="1"/>
  <c r="H823" i="1"/>
  <c r="G678" i="1"/>
  <c r="L678" i="1"/>
  <c r="O678" i="1" s="1"/>
  <c r="P678" i="1" s="1"/>
  <c r="X678" i="1" s="1"/>
  <c r="B678" i="1" s="1"/>
  <c r="E680" i="1"/>
  <c r="U680" i="1"/>
  <c r="W680" i="1" s="1"/>
  <c r="N681" i="1"/>
  <c r="I682" i="1"/>
  <c r="J681" i="1"/>
  <c r="K681" i="1" s="1"/>
  <c r="M681" i="1"/>
  <c r="D679" i="1"/>
  <c r="F679" i="1" s="1"/>
  <c r="T863" i="1"/>
  <c r="AA824" i="1" l="1"/>
  <c r="R823" i="1"/>
  <c r="S823" i="1" s="1"/>
  <c r="Y823" i="1"/>
  <c r="Z824" i="1"/>
  <c r="C824" i="1"/>
  <c r="Q824" i="1"/>
  <c r="H824" i="1"/>
  <c r="A825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A826" i="1" l="1"/>
  <c r="Q825" i="1"/>
  <c r="H825" i="1"/>
  <c r="Y824" i="1"/>
  <c r="R824" i="1"/>
  <c r="S824" i="1" s="1"/>
  <c r="C825" i="1"/>
  <c r="AA825" i="1"/>
  <c r="Z825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C826" i="1" l="1"/>
  <c r="R825" i="1"/>
  <c r="S825" i="1" s="1"/>
  <c r="Y825" i="1"/>
  <c r="AA826" i="1"/>
  <c r="Z826" i="1"/>
  <c r="Q826" i="1"/>
  <c r="A827" i="1"/>
  <c r="H826" i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Q827" i="1" l="1"/>
  <c r="H827" i="1"/>
  <c r="A828" i="1"/>
  <c r="AA827" i="1"/>
  <c r="R826" i="1"/>
  <c r="S826" i="1" s="1"/>
  <c r="C827" i="1"/>
  <c r="Y826" i="1"/>
  <c r="Z827" i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Q828" i="1" l="1"/>
  <c r="H828" i="1"/>
  <c r="A829" i="1"/>
  <c r="Y827" i="1"/>
  <c r="C828" i="1"/>
  <c r="Z828" i="1"/>
  <c r="AA828" i="1"/>
  <c r="R827" i="1"/>
  <c r="S827" i="1" s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H829" i="1" l="1"/>
  <c r="A830" i="1"/>
  <c r="Q829" i="1"/>
  <c r="Y828" i="1"/>
  <c r="C829" i="1"/>
  <c r="AA829" i="1"/>
  <c r="R828" i="1"/>
  <c r="S828" i="1" s="1"/>
  <c r="Z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Q830" i="1" l="1"/>
  <c r="H830" i="1"/>
  <c r="A831" i="1"/>
  <c r="Y829" i="1"/>
  <c r="C830" i="1"/>
  <c r="AA830" i="1"/>
  <c r="Z830" i="1"/>
  <c r="R829" i="1"/>
  <c r="S829" i="1" s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A832" i="1" l="1"/>
  <c r="Q831" i="1"/>
  <c r="H831" i="1"/>
  <c r="C831" i="1"/>
  <c r="Z831" i="1"/>
  <c r="R830" i="1"/>
  <c r="S830" i="1" s="1"/>
  <c r="Y830" i="1"/>
  <c r="AA831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R831" i="1" l="1"/>
  <c r="S831" i="1" s="1"/>
  <c r="Y831" i="1"/>
  <c r="C832" i="1"/>
  <c r="AA832" i="1"/>
  <c r="Z832" i="1"/>
  <c r="Q832" i="1"/>
  <c r="A833" i="1"/>
  <c r="H832" i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H833" i="1" l="1"/>
  <c r="Q833" i="1"/>
  <c r="A834" i="1"/>
  <c r="AA833" i="1"/>
  <c r="C833" i="1"/>
  <c r="Z833" i="1"/>
  <c r="R832" i="1"/>
  <c r="S832" i="1" s="1"/>
  <c r="Y832" i="1"/>
  <c r="M688" i="1"/>
  <c r="M689" i="1" s="1"/>
  <c r="M690" i="1" s="1"/>
  <c r="M691" i="1" s="1"/>
  <c r="L688" i="1"/>
  <c r="O688" i="1" s="1"/>
  <c r="P688" i="1" s="1"/>
  <c r="X688" i="1" s="1"/>
  <c r="B688" i="1" s="1"/>
  <c r="G688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A835" i="1" l="1"/>
  <c r="Q834" i="1"/>
  <c r="H834" i="1"/>
  <c r="Z834" i="1"/>
  <c r="Y833" i="1"/>
  <c r="AA834" i="1"/>
  <c r="R833" i="1"/>
  <c r="S833" i="1" s="1"/>
  <c r="C834" i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AA835" i="1" l="1"/>
  <c r="Z835" i="1"/>
  <c r="C835" i="1"/>
  <c r="R834" i="1"/>
  <c r="S834" i="1" s="1"/>
  <c r="Y834" i="1"/>
  <c r="Q835" i="1"/>
  <c r="H835" i="1"/>
  <c r="A836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Q836" i="1" l="1"/>
  <c r="H836" i="1"/>
  <c r="A837" i="1"/>
  <c r="AA836" i="1"/>
  <c r="Z836" i="1"/>
  <c r="R835" i="1"/>
  <c r="S835" i="1" s="1"/>
  <c r="Y835" i="1"/>
  <c r="C836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H837" i="1" l="1"/>
  <c r="Q837" i="1"/>
  <c r="A838" i="1"/>
  <c r="Y836" i="1"/>
  <c r="R836" i="1"/>
  <c r="S836" i="1" s="1"/>
  <c r="C837" i="1"/>
  <c r="AA837" i="1"/>
  <c r="Z837" i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Y837" i="1" l="1"/>
  <c r="C838" i="1"/>
  <c r="AA838" i="1"/>
  <c r="Z838" i="1"/>
  <c r="R837" i="1"/>
  <c r="S837" i="1" s="1"/>
  <c r="Q838" i="1"/>
  <c r="H838" i="1"/>
  <c r="A839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AA839" i="1" l="1"/>
  <c r="Z839" i="1"/>
  <c r="C839" i="1"/>
  <c r="Y838" i="1"/>
  <c r="R838" i="1"/>
  <c r="S838" i="1" s="1"/>
  <c r="A840" i="1"/>
  <c r="Q839" i="1"/>
  <c r="H839" i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U840" i="1" l="1"/>
  <c r="W840" i="1" s="1"/>
  <c r="AA840" i="1"/>
  <c r="C840" i="1"/>
  <c r="R839" i="1"/>
  <c r="S839" i="1" s="1"/>
  <c r="Z840" i="1"/>
  <c r="H840" i="1"/>
  <c r="A841" i="1"/>
  <c r="Q840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R840" i="1" l="1"/>
  <c r="S840" i="1" s="1"/>
  <c r="C841" i="1"/>
  <c r="Y840" i="1"/>
  <c r="Z841" i="1"/>
  <c r="AA841" i="1"/>
  <c r="H841" i="1"/>
  <c r="Q841" i="1"/>
  <c r="A842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Q842" i="1" l="1"/>
  <c r="H842" i="1"/>
  <c r="A843" i="1"/>
  <c r="Y841" i="1"/>
  <c r="C842" i="1"/>
  <c r="Z842" i="1"/>
  <c r="R841" i="1"/>
  <c r="S841" i="1" s="1"/>
  <c r="AA842" i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H843" i="1" l="1"/>
  <c r="A844" i="1"/>
  <c r="Q843" i="1"/>
  <c r="C843" i="1"/>
  <c r="AA843" i="1"/>
  <c r="Z843" i="1"/>
  <c r="Y842" i="1"/>
  <c r="R842" i="1"/>
  <c r="S842" i="1" s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Z844" i="1" l="1"/>
  <c r="Y843" i="1"/>
  <c r="R843" i="1"/>
  <c r="S843" i="1" s="1"/>
  <c r="C844" i="1"/>
  <c r="AA844" i="1"/>
  <c r="H844" i="1"/>
  <c r="A845" i="1"/>
  <c r="Q844" i="1"/>
  <c r="L699" i="1"/>
  <c r="O699" i="1" s="1"/>
  <c r="P699" i="1" s="1"/>
  <c r="X699" i="1" s="1"/>
  <c r="B699" i="1" s="1"/>
  <c r="G699" i="1"/>
  <c r="D700" i="1"/>
  <c r="F700" i="1" s="1"/>
  <c r="M702" i="1"/>
  <c r="J702" i="1"/>
  <c r="K702" i="1" s="1"/>
  <c r="N702" i="1"/>
  <c r="I703" i="1"/>
  <c r="E701" i="1"/>
  <c r="U701" i="1"/>
  <c r="W701" i="1" s="1"/>
  <c r="T884" i="1"/>
  <c r="A846" i="1" l="1"/>
  <c r="Q845" i="1"/>
  <c r="H845" i="1"/>
  <c r="R844" i="1"/>
  <c r="S844" i="1" s="1"/>
  <c r="Y844" i="1"/>
  <c r="C845" i="1"/>
  <c r="AA845" i="1"/>
  <c r="Z845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Z846" i="1" l="1"/>
  <c r="R845" i="1"/>
  <c r="S845" i="1" s="1"/>
  <c r="Y845" i="1"/>
  <c r="C846" i="1"/>
  <c r="AA846" i="1"/>
  <c r="A847" i="1"/>
  <c r="Q846" i="1"/>
  <c r="H846" i="1"/>
  <c r="G701" i="1"/>
  <c r="L701" i="1"/>
  <c r="O701" i="1" s="1"/>
  <c r="P701" i="1" s="1"/>
  <c r="X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Z847" i="1" l="1"/>
  <c r="R846" i="1"/>
  <c r="S846" i="1" s="1"/>
  <c r="Y846" i="1"/>
  <c r="C847" i="1"/>
  <c r="AA847" i="1"/>
  <c r="A848" i="1"/>
  <c r="Q847" i="1"/>
  <c r="H847" i="1"/>
  <c r="G702" i="1"/>
  <c r="B701" i="1"/>
  <c r="L702" i="1"/>
  <c r="O702" i="1" s="1"/>
  <c r="P702" i="1" s="1"/>
  <c r="X702" i="1" s="1"/>
  <c r="B702" i="1" s="1"/>
  <c r="D703" i="1"/>
  <c r="F703" i="1" s="1"/>
  <c r="E704" i="1"/>
  <c r="U704" i="1"/>
  <c r="W704" i="1" s="1"/>
  <c r="N705" i="1"/>
  <c r="J705" i="1"/>
  <c r="K705" i="1" s="1"/>
  <c r="M705" i="1"/>
  <c r="I706" i="1"/>
  <c r="T887" i="1"/>
  <c r="Q848" i="1" l="1"/>
  <c r="H848" i="1"/>
  <c r="A849" i="1"/>
  <c r="AA848" i="1"/>
  <c r="R847" i="1"/>
  <c r="S847" i="1" s="1"/>
  <c r="Z848" i="1"/>
  <c r="Y847" i="1"/>
  <c r="C848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Q849" i="1" l="1"/>
  <c r="H849" i="1"/>
  <c r="A850" i="1"/>
  <c r="Z849" i="1"/>
  <c r="R848" i="1"/>
  <c r="S848" i="1" s="1"/>
  <c r="Y848" i="1"/>
  <c r="C849" i="1"/>
  <c r="AA849" i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A851" i="1" l="1"/>
  <c r="Q850" i="1"/>
  <c r="H850" i="1"/>
  <c r="AA850" i="1"/>
  <c r="C850" i="1"/>
  <c r="Z850" i="1"/>
  <c r="R849" i="1"/>
  <c r="S849" i="1" s="1"/>
  <c r="Y849" i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C851" i="1" l="1"/>
  <c r="AA851" i="1"/>
  <c r="Z851" i="1"/>
  <c r="R850" i="1"/>
  <c r="S850" i="1" s="1"/>
  <c r="Y850" i="1"/>
  <c r="A852" i="1"/>
  <c r="Q851" i="1"/>
  <c r="H851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H852" i="1" l="1"/>
  <c r="A853" i="1"/>
  <c r="Q852" i="1"/>
  <c r="AA852" i="1"/>
  <c r="Z852" i="1"/>
  <c r="R851" i="1"/>
  <c r="S851" i="1" s="1"/>
  <c r="Y851" i="1"/>
  <c r="C852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AA853" i="1" l="1"/>
  <c r="Z853" i="1"/>
  <c r="Y852" i="1"/>
  <c r="R852" i="1"/>
  <c r="S852" i="1" s="1"/>
  <c r="C853" i="1"/>
  <c r="A854" i="1"/>
  <c r="H853" i="1"/>
  <c r="Q853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AA854" i="1" l="1"/>
  <c r="Z854" i="1"/>
  <c r="R853" i="1"/>
  <c r="S853" i="1" s="1"/>
  <c r="Y853" i="1"/>
  <c r="C854" i="1"/>
  <c r="A855" i="1"/>
  <c r="Q854" i="1"/>
  <c r="H854" i="1"/>
  <c r="L709" i="1"/>
  <c r="O709" i="1" s="1"/>
  <c r="P709" i="1" s="1"/>
  <c r="X709" i="1" s="1"/>
  <c r="B709" i="1" s="1"/>
  <c r="G709" i="1"/>
  <c r="D710" i="1"/>
  <c r="F710" i="1" s="1"/>
  <c r="I713" i="1"/>
  <c r="J712" i="1"/>
  <c r="K712" i="1" s="1"/>
  <c r="M712" i="1"/>
  <c r="N712" i="1"/>
  <c r="E711" i="1"/>
  <c r="U711" i="1"/>
  <c r="W711" i="1" s="1"/>
  <c r="T894" i="1"/>
  <c r="Z855" i="1" l="1"/>
  <c r="R854" i="1"/>
  <c r="S854" i="1" s="1"/>
  <c r="Y854" i="1"/>
  <c r="AA855" i="1"/>
  <c r="C855" i="1"/>
  <c r="A856" i="1"/>
  <c r="H855" i="1"/>
  <c r="Q855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Z856" i="1" l="1"/>
  <c r="AA856" i="1"/>
  <c r="R855" i="1"/>
  <c r="S855" i="1" s="1"/>
  <c r="Y855" i="1"/>
  <c r="C856" i="1"/>
  <c r="Q856" i="1"/>
  <c r="H856" i="1"/>
  <c r="A857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AA857" i="1" l="1"/>
  <c r="R856" i="1"/>
  <c r="S856" i="1" s="1"/>
  <c r="Z857" i="1"/>
  <c r="Y856" i="1"/>
  <c r="C857" i="1"/>
  <c r="Q857" i="1"/>
  <c r="H857" i="1"/>
  <c r="A858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Y857" i="1" l="1"/>
  <c r="R857" i="1"/>
  <c r="S857" i="1" s="1"/>
  <c r="C858" i="1"/>
  <c r="AA858" i="1"/>
  <c r="Z858" i="1"/>
  <c r="A859" i="1"/>
  <c r="Q858" i="1"/>
  <c r="H858" i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Q859" i="1" l="1"/>
  <c r="H859" i="1"/>
  <c r="A860" i="1"/>
  <c r="C859" i="1"/>
  <c r="Y858" i="1"/>
  <c r="AA859" i="1"/>
  <c r="R858" i="1"/>
  <c r="S858" i="1" s="1"/>
  <c r="Z859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Q860" i="1" l="1"/>
  <c r="H860" i="1"/>
  <c r="A861" i="1"/>
  <c r="R859" i="1"/>
  <c r="S859" i="1" s="1"/>
  <c r="AA860" i="1"/>
  <c r="Z860" i="1"/>
  <c r="Y859" i="1"/>
  <c r="C860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H861" i="1" l="1"/>
  <c r="A862" i="1"/>
  <c r="Q861" i="1"/>
  <c r="AA861" i="1"/>
  <c r="Z861" i="1"/>
  <c r="R860" i="1"/>
  <c r="S860" i="1" s="1"/>
  <c r="Y860" i="1"/>
  <c r="C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Z862" i="1" l="1"/>
  <c r="Y861" i="1"/>
  <c r="AA862" i="1"/>
  <c r="R861" i="1"/>
  <c r="S861" i="1" s="1"/>
  <c r="C862" i="1"/>
  <c r="H862" i="1"/>
  <c r="Q862" i="1"/>
  <c r="A863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Q863" i="1" l="1"/>
  <c r="H863" i="1"/>
  <c r="A864" i="1"/>
  <c r="C863" i="1"/>
  <c r="AA863" i="1"/>
  <c r="Z863" i="1"/>
  <c r="Y862" i="1"/>
  <c r="R862" i="1"/>
  <c r="S862" i="1" s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Q864" i="1" l="1"/>
  <c r="H864" i="1"/>
  <c r="A865" i="1"/>
  <c r="Y863" i="1"/>
  <c r="Z864" i="1"/>
  <c r="R863" i="1"/>
  <c r="S863" i="1" s="1"/>
  <c r="C864" i="1"/>
  <c r="AA864" i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H865" i="1" l="1"/>
  <c r="Q865" i="1"/>
  <c r="A866" i="1"/>
  <c r="AA865" i="1"/>
  <c r="Z865" i="1"/>
  <c r="Y864" i="1"/>
  <c r="R864" i="1"/>
  <c r="S864" i="1" s="1"/>
  <c r="C865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Y865" i="1" l="1"/>
  <c r="AA866" i="1"/>
  <c r="Z866" i="1"/>
  <c r="R865" i="1"/>
  <c r="S865" i="1" s="1"/>
  <c r="C866" i="1"/>
  <c r="H866" i="1"/>
  <c r="A867" i="1"/>
  <c r="Q866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AA867" i="1" l="1"/>
  <c r="Y866" i="1"/>
  <c r="C867" i="1"/>
  <c r="Z867" i="1"/>
  <c r="R866" i="1"/>
  <c r="S866" i="1" s="1"/>
  <c r="A868" i="1"/>
  <c r="Q867" i="1"/>
  <c r="H867" i="1"/>
  <c r="G722" i="1"/>
  <c r="M722" i="1"/>
  <c r="M723" i="1" s="1"/>
  <c r="M724" i="1" s="1"/>
  <c r="M725" i="1" s="1"/>
  <c r="L722" i="1"/>
  <c r="O722" i="1" s="1"/>
  <c r="P722" i="1" s="1"/>
  <c r="X722" i="1" s="1"/>
  <c r="B722" i="1" s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AA868" i="1" l="1"/>
  <c r="Z868" i="1"/>
  <c r="R867" i="1"/>
  <c r="S867" i="1" s="1"/>
  <c r="Y867" i="1"/>
  <c r="C868" i="1"/>
  <c r="Q868" i="1"/>
  <c r="H868" i="1"/>
  <c r="A869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AA869" i="1" l="1"/>
  <c r="Z869" i="1"/>
  <c r="R868" i="1"/>
  <c r="S868" i="1" s="1"/>
  <c r="Y868" i="1"/>
  <c r="C869" i="1"/>
  <c r="H869" i="1"/>
  <c r="A870" i="1"/>
  <c r="Q869" i="1"/>
  <c r="G724" i="1"/>
  <c r="L724" i="1"/>
  <c r="O724" i="1" s="1"/>
  <c r="P724" i="1" s="1"/>
  <c r="X724" i="1" s="1"/>
  <c r="B724" i="1" s="1"/>
  <c r="D725" i="1"/>
  <c r="F725" i="1" s="1"/>
  <c r="E726" i="1"/>
  <c r="U726" i="1"/>
  <c r="W726" i="1" s="1"/>
  <c r="M727" i="1"/>
  <c r="J727" i="1"/>
  <c r="K727" i="1" s="1"/>
  <c r="N727" i="1"/>
  <c r="I728" i="1"/>
  <c r="T909" i="1"/>
  <c r="A871" i="1" l="1"/>
  <c r="Q870" i="1"/>
  <c r="H870" i="1"/>
  <c r="R869" i="1"/>
  <c r="S869" i="1" s="1"/>
  <c r="Y869" i="1"/>
  <c r="C870" i="1"/>
  <c r="AA870" i="1"/>
  <c r="Z870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Z871" i="1" l="1"/>
  <c r="R870" i="1"/>
  <c r="S870" i="1" s="1"/>
  <c r="C871" i="1"/>
  <c r="Y870" i="1"/>
  <c r="AA871" i="1"/>
  <c r="A872" i="1"/>
  <c r="Q871" i="1"/>
  <c r="H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Y871" i="1" l="1"/>
  <c r="R871" i="1"/>
  <c r="S871" i="1" s="1"/>
  <c r="C872" i="1"/>
  <c r="AA872" i="1"/>
  <c r="Z872" i="1"/>
  <c r="Q872" i="1"/>
  <c r="H872" i="1"/>
  <c r="A873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A874" i="1" l="1"/>
  <c r="Q873" i="1"/>
  <c r="H873" i="1"/>
  <c r="Y872" i="1"/>
  <c r="AA873" i="1"/>
  <c r="R872" i="1"/>
  <c r="S872" i="1" s="1"/>
  <c r="C873" i="1"/>
  <c r="Z873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Y873" i="1" l="1"/>
  <c r="Z874" i="1"/>
  <c r="R873" i="1"/>
  <c r="S873" i="1" s="1"/>
  <c r="C874" i="1"/>
  <c r="AA874" i="1"/>
  <c r="A875" i="1"/>
  <c r="Q874" i="1"/>
  <c r="H874" i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AA875" i="1" l="1"/>
  <c r="C875" i="1"/>
  <c r="Z875" i="1"/>
  <c r="Y874" i="1"/>
  <c r="R874" i="1"/>
  <c r="S874" i="1" s="1"/>
  <c r="Q875" i="1"/>
  <c r="H875" i="1"/>
  <c r="A876" i="1"/>
  <c r="L730" i="1"/>
  <c r="O730" i="1" s="1"/>
  <c r="P730" i="1" s="1"/>
  <c r="X730" i="1" s="1"/>
  <c r="B730" i="1" s="1"/>
  <c r="G730" i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H876" i="1" l="1"/>
  <c r="A877" i="1"/>
  <c r="Q876" i="1"/>
  <c r="C876" i="1"/>
  <c r="AA876" i="1"/>
  <c r="Z876" i="1"/>
  <c r="R875" i="1"/>
  <c r="S875" i="1" s="1"/>
  <c r="Y875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C877" i="1" l="1"/>
  <c r="Y876" i="1"/>
  <c r="AA877" i="1"/>
  <c r="Z877" i="1"/>
  <c r="R876" i="1"/>
  <c r="S876" i="1" s="1"/>
  <c r="A878" i="1"/>
  <c r="H877" i="1"/>
  <c r="Q877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C878" i="1" l="1"/>
  <c r="Y877" i="1"/>
  <c r="R877" i="1"/>
  <c r="S877" i="1" s="1"/>
  <c r="AA878" i="1"/>
  <c r="Z878" i="1"/>
  <c r="Q878" i="1"/>
  <c r="H878" i="1"/>
  <c r="A879" i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A880" i="1" l="1"/>
  <c r="Q879" i="1"/>
  <c r="H879" i="1"/>
  <c r="Z879" i="1"/>
  <c r="C879" i="1"/>
  <c r="AA879" i="1"/>
  <c r="R878" i="1"/>
  <c r="S878" i="1" s="1"/>
  <c r="Y878" i="1"/>
  <c r="G734" i="1"/>
  <c r="L734" i="1"/>
  <c r="O734" i="1" s="1"/>
  <c r="P734" i="1" s="1"/>
  <c r="X734" i="1" s="1"/>
  <c r="B734" i="1" s="1"/>
  <c r="N737" i="1"/>
  <c r="J737" i="1"/>
  <c r="K737" i="1" s="1"/>
  <c r="I738" i="1"/>
  <c r="M737" i="1"/>
  <c r="D735" i="1"/>
  <c r="F735" i="1" s="1"/>
  <c r="E736" i="1"/>
  <c r="U736" i="1"/>
  <c r="W736" i="1" s="1"/>
  <c r="T919" i="1"/>
  <c r="R879" i="1" l="1"/>
  <c r="S879" i="1" s="1"/>
  <c r="C880" i="1"/>
  <c r="AA880" i="1"/>
  <c r="Y879" i="1"/>
  <c r="Z880" i="1"/>
  <c r="H880" i="1"/>
  <c r="Q880" i="1"/>
  <c r="A881" i="1"/>
  <c r="G735" i="1"/>
  <c r="L735" i="1"/>
  <c r="O735" i="1" s="1"/>
  <c r="P735" i="1" s="1"/>
  <c r="X735" i="1" s="1"/>
  <c r="B735" i="1" s="1"/>
  <c r="M738" i="1"/>
  <c r="J738" i="1"/>
  <c r="K738" i="1" s="1"/>
  <c r="N738" i="1"/>
  <c r="I739" i="1"/>
  <c r="E737" i="1"/>
  <c r="U737" i="1"/>
  <c r="W737" i="1" s="1"/>
  <c r="D736" i="1"/>
  <c r="F736" i="1" s="1"/>
  <c r="T920" i="1"/>
  <c r="H881" i="1" l="1"/>
  <c r="A882" i="1"/>
  <c r="Q881" i="1"/>
  <c r="C881" i="1"/>
  <c r="AA881" i="1"/>
  <c r="R880" i="1"/>
  <c r="S880" i="1" s="1"/>
  <c r="Z881" i="1"/>
  <c r="Y880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AA882" i="1" l="1"/>
  <c r="Z882" i="1"/>
  <c r="R881" i="1"/>
  <c r="S881" i="1" s="1"/>
  <c r="Y881" i="1"/>
  <c r="C882" i="1"/>
  <c r="A883" i="1"/>
  <c r="Q882" i="1"/>
  <c r="H882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C883" i="1" l="1"/>
  <c r="AA883" i="1"/>
  <c r="Z883" i="1"/>
  <c r="R882" i="1"/>
  <c r="S882" i="1" s="1"/>
  <c r="Y882" i="1"/>
  <c r="Q883" i="1"/>
  <c r="H883" i="1"/>
  <c r="A884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R883" i="1" l="1"/>
  <c r="S883" i="1" s="1"/>
  <c r="Y883" i="1"/>
  <c r="C884" i="1"/>
  <c r="AA884" i="1"/>
  <c r="Z884" i="1"/>
  <c r="Q884" i="1"/>
  <c r="H884" i="1"/>
  <c r="A885" i="1"/>
  <c r="L739" i="1"/>
  <c r="O739" i="1" s="1"/>
  <c r="P739" i="1" s="1"/>
  <c r="X739" i="1" s="1"/>
  <c r="B739" i="1" s="1"/>
  <c r="G739" i="1"/>
  <c r="E741" i="1"/>
  <c r="U741" i="1"/>
  <c r="W741" i="1" s="1"/>
  <c r="D740" i="1"/>
  <c r="F740" i="1" s="1"/>
  <c r="I743" i="1"/>
  <c r="M742" i="1"/>
  <c r="J742" i="1"/>
  <c r="K742" i="1" s="1"/>
  <c r="N742" i="1"/>
  <c r="T924" i="1"/>
  <c r="H885" i="1" l="1"/>
  <c r="Q885" i="1"/>
  <c r="A886" i="1"/>
  <c r="Z885" i="1"/>
  <c r="AA885" i="1"/>
  <c r="R884" i="1"/>
  <c r="S884" i="1" s="1"/>
  <c r="C885" i="1"/>
  <c r="Y884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Y885" i="1" l="1"/>
  <c r="C886" i="1"/>
  <c r="R885" i="1"/>
  <c r="S885" i="1" s="1"/>
  <c r="AA886" i="1"/>
  <c r="Z886" i="1"/>
  <c r="A887" i="1"/>
  <c r="H886" i="1"/>
  <c r="Q886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C887" i="1" l="1"/>
  <c r="R886" i="1"/>
  <c r="S886" i="1" s="1"/>
  <c r="Y886" i="1"/>
  <c r="AA887" i="1"/>
  <c r="Z887" i="1"/>
  <c r="H887" i="1"/>
  <c r="A888" i="1"/>
  <c r="Q887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Q888" i="1" l="1"/>
  <c r="A889" i="1"/>
  <c r="H888" i="1"/>
  <c r="Z888" i="1"/>
  <c r="AA888" i="1"/>
  <c r="R887" i="1"/>
  <c r="S887" i="1" s="1"/>
  <c r="C888" i="1"/>
  <c r="Y887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H889" i="1" l="1"/>
  <c r="A890" i="1"/>
  <c r="Q889" i="1"/>
  <c r="AA889" i="1"/>
  <c r="Z889" i="1"/>
  <c r="R888" i="1"/>
  <c r="S888" i="1" s="1"/>
  <c r="Y888" i="1"/>
  <c r="C889" i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Z890" i="1" l="1"/>
  <c r="R889" i="1"/>
  <c r="S889" i="1" s="1"/>
  <c r="AA890" i="1"/>
  <c r="Y889" i="1"/>
  <c r="C890" i="1"/>
  <c r="A891" i="1"/>
  <c r="Q890" i="1"/>
  <c r="H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Z891" i="1" l="1"/>
  <c r="R890" i="1"/>
  <c r="S890" i="1" s="1"/>
  <c r="C891" i="1"/>
  <c r="AA891" i="1"/>
  <c r="Y890" i="1"/>
  <c r="A892" i="1"/>
  <c r="Q891" i="1"/>
  <c r="H891" i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C892" i="1" l="1"/>
  <c r="AA892" i="1"/>
  <c r="Z892" i="1"/>
  <c r="R891" i="1"/>
  <c r="S891" i="1" s="1"/>
  <c r="Y891" i="1"/>
  <c r="H892" i="1"/>
  <c r="Q892" i="1"/>
  <c r="A893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H893" i="1" l="1"/>
  <c r="A894" i="1"/>
  <c r="Q893" i="1"/>
  <c r="R892" i="1"/>
  <c r="S892" i="1" s="1"/>
  <c r="AA893" i="1"/>
  <c r="Y892" i="1"/>
  <c r="C893" i="1"/>
  <c r="Z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Y893" i="1" l="1"/>
  <c r="C894" i="1"/>
  <c r="AA894" i="1"/>
  <c r="Z894" i="1"/>
  <c r="R893" i="1"/>
  <c r="S893" i="1" s="1"/>
  <c r="A895" i="1"/>
  <c r="Q894" i="1"/>
  <c r="H894" i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U751" i="1"/>
  <c r="W751" i="1" s="1"/>
  <c r="E751" i="1"/>
  <c r="T934" i="1"/>
  <c r="AA895" i="1" l="1"/>
  <c r="Z895" i="1"/>
  <c r="C895" i="1"/>
  <c r="R894" i="1"/>
  <c r="S894" i="1" s="1"/>
  <c r="Y894" i="1"/>
  <c r="A896" i="1"/>
  <c r="Q895" i="1"/>
  <c r="H895" i="1"/>
  <c r="M750" i="1"/>
  <c r="M751" i="1" s="1"/>
  <c r="M752" i="1" s="1"/>
  <c r="M753" i="1" s="1"/>
  <c r="L750" i="1"/>
  <c r="O750" i="1" s="1"/>
  <c r="P750" i="1" s="1"/>
  <c r="X750" i="1" s="1"/>
  <c r="B750" i="1" s="1"/>
  <c r="G750" i="1"/>
  <c r="O749" i="1"/>
  <c r="P749" i="1" s="1"/>
  <c r="X749" i="1" s="1"/>
  <c r="B749" i="1" s="1"/>
  <c r="I754" i="1"/>
  <c r="J753" i="1"/>
  <c r="K753" i="1" s="1"/>
  <c r="N753" i="1"/>
  <c r="D751" i="1"/>
  <c r="F751" i="1" s="1"/>
  <c r="E752" i="1"/>
  <c r="U752" i="1"/>
  <c r="W752" i="1" s="1"/>
  <c r="T935" i="1"/>
  <c r="C896" i="1" l="1"/>
  <c r="R895" i="1"/>
  <c r="S895" i="1" s="1"/>
  <c r="Y895" i="1"/>
  <c r="AA896" i="1"/>
  <c r="Z896" i="1"/>
  <c r="Q896" i="1"/>
  <c r="H896" i="1"/>
  <c r="A897" i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A898" i="1" l="1"/>
  <c r="Q897" i="1"/>
  <c r="H897" i="1"/>
  <c r="Y896" i="1"/>
  <c r="C897" i="1"/>
  <c r="AA897" i="1"/>
  <c r="Z897" i="1"/>
  <c r="R896" i="1"/>
  <c r="S896" i="1" s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Y897" i="1" l="1"/>
  <c r="C898" i="1"/>
  <c r="AA898" i="1"/>
  <c r="Z898" i="1"/>
  <c r="R897" i="1"/>
  <c r="S897" i="1" s="1"/>
  <c r="A899" i="1"/>
  <c r="Q898" i="1"/>
  <c r="H898" i="1"/>
  <c r="G753" i="1"/>
  <c r="L753" i="1"/>
  <c r="O753" i="1" s="1"/>
  <c r="P753" i="1" s="1"/>
  <c r="X753" i="1" s="1"/>
  <c r="B753" i="1" s="1"/>
  <c r="M756" i="1"/>
  <c r="I757" i="1"/>
  <c r="J756" i="1"/>
  <c r="K756" i="1" s="1"/>
  <c r="N756" i="1"/>
  <c r="E755" i="1"/>
  <c r="U755" i="1"/>
  <c r="W755" i="1" s="1"/>
  <c r="D754" i="1"/>
  <c r="F754" i="1" s="1"/>
  <c r="T938" i="1"/>
  <c r="AA899" i="1" l="1"/>
  <c r="R898" i="1"/>
  <c r="S898" i="1" s="1"/>
  <c r="Z899" i="1"/>
  <c r="Y898" i="1"/>
  <c r="C899" i="1"/>
  <c r="Q899" i="1"/>
  <c r="H899" i="1"/>
  <c r="A900" i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Q900" i="1" l="1"/>
  <c r="H900" i="1"/>
  <c r="A901" i="1"/>
  <c r="C900" i="1"/>
  <c r="AA900" i="1"/>
  <c r="Z900" i="1"/>
  <c r="Y899" i="1"/>
  <c r="R899" i="1"/>
  <c r="S899" i="1" s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Q901" i="1" l="1"/>
  <c r="H901" i="1"/>
  <c r="A902" i="1"/>
  <c r="R900" i="1"/>
  <c r="S900" i="1" s="1"/>
  <c r="Y900" i="1"/>
  <c r="C901" i="1"/>
  <c r="AA901" i="1"/>
  <c r="Z901" i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H902" i="1" l="1"/>
  <c r="A903" i="1"/>
  <c r="Q902" i="1"/>
  <c r="Y901" i="1"/>
  <c r="C902" i="1"/>
  <c r="R901" i="1"/>
  <c r="S901" i="1" s="1"/>
  <c r="AA902" i="1"/>
  <c r="Z902" i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R902" i="1" l="1"/>
  <c r="S902" i="1" s="1"/>
  <c r="Y902" i="1"/>
  <c r="C903" i="1"/>
  <c r="AA903" i="1"/>
  <c r="Z903" i="1"/>
  <c r="Q903" i="1"/>
  <c r="A904" i="1"/>
  <c r="H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Z904" i="1" l="1"/>
  <c r="AA904" i="1"/>
  <c r="R903" i="1"/>
  <c r="S903" i="1" s="1"/>
  <c r="Y903" i="1"/>
  <c r="C904" i="1"/>
  <c r="Q904" i="1"/>
  <c r="H904" i="1"/>
  <c r="A905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H905" i="1" l="1"/>
  <c r="A906" i="1"/>
  <c r="Q905" i="1"/>
  <c r="R904" i="1"/>
  <c r="S904" i="1" s="1"/>
  <c r="Y904" i="1"/>
  <c r="C905" i="1"/>
  <c r="AA905" i="1"/>
  <c r="Z905" i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AA906" i="1" l="1"/>
  <c r="R905" i="1"/>
  <c r="S905" i="1" s="1"/>
  <c r="Z906" i="1"/>
  <c r="Y905" i="1"/>
  <c r="C906" i="1"/>
  <c r="A907" i="1"/>
  <c r="Q906" i="1"/>
  <c r="H906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C907" i="1" l="1"/>
  <c r="AA907" i="1"/>
  <c r="Z907" i="1"/>
  <c r="R906" i="1"/>
  <c r="S906" i="1" s="1"/>
  <c r="Y906" i="1"/>
  <c r="Q907" i="1"/>
  <c r="H907" i="1"/>
  <c r="A908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Q908" i="1" l="1"/>
  <c r="H908" i="1"/>
  <c r="A909" i="1"/>
  <c r="C908" i="1"/>
  <c r="AA908" i="1"/>
  <c r="Z908" i="1"/>
  <c r="R907" i="1"/>
  <c r="S907" i="1" s="1"/>
  <c r="Y907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H909" i="1" l="1"/>
  <c r="Q909" i="1"/>
  <c r="A910" i="1"/>
  <c r="R908" i="1"/>
  <c r="S908" i="1" s="1"/>
  <c r="Y908" i="1"/>
  <c r="C909" i="1"/>
  <c r="AA909" i="1"/>
  <c r="Z909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Y909" i="1" l="1"/>
  <c r="C910" i="1"/>
  <c r="Z910" i="1"/>
  <c r="AA910" i="1"/>
  <c r="R909" i="1"/>
  <c r="S909" i="1" s="1"/>
  <c r="A911" i="1"/>
  <c r="Q910" i="1"/>
  <c r="H910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T950" i="1"/>
  <c r="R910" i="1" l="1"/>
  <c r="S910" i="1" s="1"/>
  <c r="C911" i="1"/>
  <c r="AA911" i="1"/>
  <c r="Z911" i="1"/>
  <c r="Y910" i="1"/>
  <c r="Q911" i="1"/>
  <c r="H911" i="1"/>
  <c r="A912" i="1"/>
  <c r="G766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Q912" i="1" l="1"/>
  <c r="A913" i="1"/>
  <c r="H912" i="1"/>
  <c r="Z912" i="1"/>
  <c r="R911" i="1"/>
  <c r="S911" i="1" s="1"/>
  <c r="AA912" i="1"/>
  <c r="C912" i="1"/>
  <c r="Y911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H913" i="1" l="1"/>
  <c r="A914" i="1"/>
  <c r="Q913" i="1"/>
  <c r="C913" i="1"/>
  <c r="AA913" i="1"/>
  <c r="Z913" i="1"/>
  <c r="R912" i="1"/>
  <c r="S912" i="1" s="1"/>
  <c r="Y912" i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Y913" i="1" l="1"/>
  <c r="C914" i="1"/>
  <c r="AA914" i="1"/>
  <c r="Z914" i="1"/>
  <c r="R913" i="1"/>
  <c r="S913" i="1" s="1"/>
  <c r="Q914" i="1"/>
  <c r="H914" i="1"/>
  <c r="A915" i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A916" i="1" l="1"/>
  <c r="Q915" i="1"/>
  <c r="H915" i="1"/>
  <c r="C915" i="1"/>
  <c r="AA915" i="1"/>
  <c r="Z915" i="1"/>
  <c r="R914" i="1"/>
  <c r="S914" i="1" s="1"/>
  <c r="Y914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R915" i="1" l="1"/>
  <c r="S915" i="1" s="1"/>
  <c r="Y915" i="1"/>
  <c r="C916" i="1"/>
  <c r="Z916" i="1"/>
  <c r="AA916" i="1"/>
  <c r="Q916" i="1"/>
  <c r="H916" i="1"/>
  <c r="A917" i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H917" i="1" l="1"/>
  <c r="Q917" i="1"/>
  <c r="A918" i="1"/>
  <c r="AA917" i="1"/>
  <c r="R916" i="1"/>
  <c r="S916" i="1" s="1"/>
  <c r="Z917" i="1"/>
  <c r="Y916" i="1"/>
  <c r="C917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Q918" i="1" l="1"/>
  <c r="H918" i="1"/>
  <c r="A919" i="1"/>
  <c r="AA918" i="1"/>
  <c r="R917" i="1"/>
  <c r="S917" i="1" s="1"/>
  <c r="Y917" i="1"/>
  <c r="C918" i="1"/>
  <c r="Z918" i="1"/>
  <c r="L773" i="1"/>
  <c r="O773" i="1" s="1"/>
  <c r="P773" i="1" s="1"/>
  <c r="X773" i="1" s="1"/>
  <c r="B773" i="1" s="1"/>
  <c r="G773" i="1"/>
  <c r="U775" i="1"/>
  <c r="W775" i="1" s="1"/>
  <c r="E775" i="1"/>
  <c r="M776" i="1"/>
  <c r="J776" i="1"/>
  <c r="K776" i="1" s="1"/>
  <c r="I777" i="1"/>
  <c r="N776" i="1"/>
  <c r="D774" i="1"/>
  <c r="F774" i="1" s="1"/>
  <c r="T958" i="1"/>
  <c r="Q919" i="1" l="1"/>
  <c r="A920" i="1"/>
  <c r="H919" i="1"/>
  <c r="Y918" i="1"/>
  <c r="C919" i="1"/>
  <c r="AA919" i="1"/>
  <c r="Z919" i="1"/>
  <c r="R918" i="1"/>
  <c r="S918" i="1" s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Q920" i="1" l="1"/>
  <c r="H920" i="1"/>
  <c r="A921" i="1"/>
  <c r="AA920" i="1"/>
  <c r="R919" i="1"/>
  <c r="S919" i="1" s="1"/>
  <c r="Y919" i="1"/>
  <c r="C920" i="1"/>
  <c r="Z920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H921" i="1" l="1"/>
  <c r="A922" i="1"/>
  <c r="Q921" i="1"/>
  <c r="R920" i="1"/>
  <c r="S920" i="1" s="1"/>
  <c r="C921" i="1"/>
  <c r="AA921" i="1"/>
  <c r="Z921" i="1"/>
  <c r="Y920" i="1"/>
  <c r="G776" i="1"/>
  <c r="L776" i="1"/>
  <c r="O776" i="1" s="1"/>
  <c r="P776" i="1" s="1"/>
  <c r="X776" i="1" s="1"/>
  <c r="B776" i="1" s="1"/>
  <c r="E778" i="1"/>
  <c r="U778" i="1"/>
  <c r="W778" i="1" s="1"/>
  <c r="D777" i="1"/>
  <c r="F777" i="1" s="1"/>
  <c r="J779" i="1"/>
  <c r="K779" i="1" s="1"/>
  <c r="I780" i="1"/>
  <c r="T961" i="1"/>
  <c r="Q922" i="1" l="1"/>
  <c r="H922" i="1"/>
  <c r="A923" i="1"/>
  <c r="AA922" i="1"/>
  <c r="Z922" i="1"/>
  <c r="R921" i="1"/>
  <c r="S921" i="1" s="1"/>
  <c r="C922" i="1"/>
  <c r="Y921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A924" i="1" l="1"/>
  <c r="Q923" i="1"/>
  <c r="H923" i="1"/>
  <c r="Z923" i="1"/>
  <c r="R922" i="1"/>
  <c r="S922" i="1" s="1"/>
  <c r="Y922" i="1"/>
  <c r="C923" i="1"/>
  <c r="AA923" i="1"/>
  <c r="L778" i="1"/>
  <c r="M779" i="1" s="1"/>
  <c r="G778" i="1"/>
  <c r="J781" i="1"/>
  <c r="K781" i="1" s="1"/>
  <c r="I782" i="1"/>
  <c r="E780" i="1"/>
  <c r="U780" i="1"/>
  <c r="W780" i="1" s="1"/>
  <c r="D779" i="1"/>
  <c r="F779" i="1" s="1"/>
  <c r="T963" i="1"/>
  <c r="R923" i="1" l="1"/>
  <c r="S923" i="1" s="1"/>
  <c r="Y923" i="1"/>
  <c r="C924" i="1"/>
  <c r="AA924" i="1"/>
  <c r="Z924" i="1"/>
  <c r="Q924" i="1"/>
  <c r="H924" i="1"/>
  <c r="A925" i="1"/>
  <c r="O778" i="1"/>
  <c r="P778" i="1" s="1"/>
  <c r="X778" i="1" s="1"/>
  <c r="B778" i="1" s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U781" i="1"/>
  <c r="W781" i="1" s="1"/>
  <c r="T964" i="1"/>
  <c r="H925" i="1" l="1"/>
  <c r="A926" i="1"/>
  <c r="Q925" i="1"/>
  <c r="Y924" i="1"/>
  <c r="AA925" i="1"/>
  <c r="Z925" i="1"/>
  <c r="C925" i="1"/>
  <c r="R924" i="1"/>
  <c r="S924" i="1" s="1"/>
  <c r="L780" i="1"/>
  <c r="O780" i="1" s="1"/>
  <c r="P780" i="1" s="1"/>
  <c r="X780" i="1" s="1"/>
  <c r="B780" i="1" s="1"/>
  <c r="G780" i="1"/>
  <c r="D781" i="1"/>
  <c r="F781" i="1" s="1"/>
  <c r="N783" i="1"/>
  <c r="I784" i="1"/>
  <c r="J783" i="1"/>
  <c r="K783" i="1" s="1"/>
  <c r="M783" i="1"/>
  <c r="O779" i="1"/>
  <c r="P779" i="1" s="1"/>
  <c r="X779" i="1" s="1"/>
  <c r="B779" i="1" s="1"/>
  <c r="E782" i="1"/>
  <c r="U782" i="1"/>
  <c r="W782" i="1" s="1"/>
  <c r="T965" i="1"/>
  <c r="A927" i="1" l="1"/>
  <c r="Q926" i="1"/>
  <c r="H926" i="1"/>
  <c r="AA926" i="1"/>
  <c r="R925" i="1"/>
  <c r="S925" i="1" s="1"/>
  <c r="Z926" i="1"/>
  <c r="Y925" i="1"/>
  <c r="C926" i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R926" i="1" l="1"/>
  <c r="S926" i="1" s="1"/>
  <c r="Y926" i="1"/>
  <c r="AA927" i="1"/>
  <c r="Z927" i="1"/>
  <c r="C927" i="1"/>
  <c r="A928" i="1"/>
  <c r="Q927" i="1"/>
  <c r="H927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Z928" i="1" l="1"/>
  <c r="R927" i="1"/>
  <c r="S927" i="1" s="1"/>
  <c r="Y927" i="1"/>
  <c r="AA928" i="1"/>
  <c r="C928" i="1"/>
  <c r="A929" i="1"/>
  <c r="Q928" i="1"/>
  <c r="H928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R928" i="1" l="1"/>
  <c r="S928" i="1" s="1"/>
  <c r="Y928" i="1"/>
  <c r="C929" i="1"/>
  <c r="AA929" i="1"/>
  <c r="Z929" i="1"/>
  <c r="H929" i="1"/>
  <c r="A930" i="1"/>
  <c r="Q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R929" i="1" l="1"/>
  <c r="S929" i="1" s="1"/>
  <c r="Y929" i="1"/>
  <c r="C930" i="1"/>
  <c r="AA930" i="1"/>
  <c r="Z930" i="1"/>
  <c r="Q930" i="1"/>
  <c r="A931" i="1"/>
  <c r="H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R930" i="1" l="1"/>
  <c r="S930" i="1" s="1"/>
  <c r="Z931" i="1"/>
  <c r="C931" i="1"/>
  <c r="AA931" i="1"/>
  <c r="Y930" i="1"/>
  <c r="Q931" i="1"/>
  <c r="H931" i="1"/>
  <c r="A932" i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Q932" i="1" l="1"/>
  <c r="H932" i="1"/>
  <c r="A933" i="1"/>
  <c r="Z932" i="1"/>
  <c r="R931" i="1"/>
  <c r="S931" i="1" s="1"/>
  <c r="C932" i="1"/>
  <c r="Y931" i="1"/>
  <c r="AA932" i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A934" i="1" l="1"/>
  <c r="Q933" i="1"/>
  <c r="H933" i="1"/>
  <c r="Y932" i="1"/>
  <c r="C933" i="1"/>
  <c r="R932" i="1"/>
  <c r="S932" i="1" s="1"/>
  <c r="AA933" i="1"/>
  <c r="Z933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C934" i="1"/>
  <c r="Z934" i="1"/>
  <c r="R933" i="1"/>
  <c r="S933" i="1" s="1"/>
  <c r="AA934" i="1"/>
  <c r="A935" i="1"/>
  <c r="Q934" i="1"/>
  <c r="H934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Z935" i="1" l="1"/>
  <c r="R934" i="1"/>
  <c r="S934" i="1" s="1"/>
  <c r="Y934" i="1"/>
  <c r="C935" i="1"/>
  <c r="AA935" i="1"/>
  <c r="A936" i="1"/>
  <c r="H935" i="1"/>
  <c r="Q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AA936" i="1" l="1"/>
  <c r="Z936" i="1"/>
  <c r="R935" i="1"/>
  <c r="S935" i="1" s="1"/>
  <c r="Y935" i="1"/>
  <c r="C936" i="1"/>
  <c r="H936" i="1"/>
  <c r="A937" i="1"/>
  <c r="Q936" i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R936" i="1" l="1"/>
  <c r="S936" i="1" s="1"/>
  <c r="C937" i="1"/>
  <c r="Z937" i="1"/>
  <c r="Y936" i="1"/>
  <c r="AA937" i="1"/>
  <c r="Q937" i="1"/>
  <c r="A938" i="1"/>
  <c r="H937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Z938" i="1" l="1"/>
  <c r="R937" i="1"/>
  <c r="S937" i="1" s="1"/>
  <c r="Y937" i="1"/>
  <c r="C938" i="1"/>
  <c r="AA938" i="1"/>
  <c r="A939" i="1"/>
  <c r="Q938" i="1"/>
  <c r="H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C939" i="1" l="1"/>
  <c r="Z939" i="1"/>
  <c r="AA939" i="1"/>
  <c r="R938" i="1"/>
  <c r="S938" i="1" s="1"/>
  <c r="Y938" i="1"/>
  <c r="A940" i="1"/>
  <c r="H939" i="1"/>
  <c r="Q939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AA940" i="1" l="1"/>
  <c r="Z940" i="1"/>
  <c r="R939" i="1"/>
  <c r="S939" i="1" s="1"/>
  <c r="Y939" i="1"/>
  <c r="C940" i="1"/>
  <c r="Q940" i="1"/>
  <c r="H940" i="1"/>
  <c r="A941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Q941" i="1" l="1"/>
  <c r="H941" i="1"/>
  <c r="A942" i="1"/>
  <c r="Z941" i="1"/>
  <c r="R940" i="1"/>
  <c r="S940" i="1" s="1"/>
  <c r="Y940" i="1"/>
  <c r="AA941" i="1"/>
  <c r="C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A943" i="1" l="1"/>
  <c r="Q942" i="1"/>
  <c r="H942" i="1"/>
  <c r="Y941" i="1"/>
  <c r="C942" i="1"/>
  <c r="AA942" i="1"/>
  <c r="Z942" i="1"/>
  <c r="R941" i="1"/>
  <c r="S941" i="1" s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R942" i="1" l="1"/>
  <c r="S942" i="1" s="1"/>
  <c r="Y942" i="1"/>
  <c r="C943" i="1"/>
  <c r="Z943" i="1"/>
  <c r="AA943" i="1"/>
  <c r="Q943" i="1"/>
  <c r="H943" i="1"/>
  <c r="A944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A945" i="1" l="1"/>
  <c r="Q944" i="1"/>
  <c r="H944" i="1"/>
  <c r="R943" i="1"/>
  <c r="S943" i="1" s="1"/>
  <c r="C944" i="1"/>
  <c r="Z944" i="1"/>
  <c r="Y943" i="1"/>
  <c r="AA944" i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C945" i="1" l="1"/>
  <c r="AA945" i="1"/>
  <c r="Z945" i="1"/>
  <c r="Y944" i="1"/>
  <c r="R944" i="1"/>
  <c r="S944" i="1" s="1"/>
  <c r="A946" i="1"/>
  <c r="Q945" i="1"/>
  <c r="H945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A947" i="1" l="1"/>
  <c r="Q946" i="1"/>
  <c r="H946" i="1"/>
  <c r="AA946" i="1"/>
  <c r="Z946" i="1"/>
  <c r="R945" i="1"/>
  <c r="S945" i="1" s="1"/>
  <c r="Y945" i="1"/>
  <c r="C946" i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Z947" i="1" l="1"/>
  <c r="R946" i="1"/>
  <c r="S946" i="1" s="1"/>
  <c r="Y946" i="1"/>
  <c r="C947" i="1"/>
  <c r="AA947" i="1"/>
  <c r="A948" i="1"/>
  <c r="Q947" i="1"/>
  <c r="H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C948" i="1" l="1"/>
  <c r="Z948" i="1"/>
  <c r="Y947" i="1"/>
  <c r="AA948" i="1"/>
  <c r="R947" i="1"/>
  <c r="S947" i="1" s="1"/>
  <c r="Q948" i="1"/>
  <c r="A949" i="1"/>
  <c r="H948" i="1"/>
  <c r="L803" i="1"/>
  <c r="O803" i="1" s="1"/>
  <c r="P803" i="1" s="1"/>
  <c r="X803" i="1" s="1"/>
  <c r="B803" i="1" s="1"/>
  <c r="G803" i="1"/>
  <c r="I807" i="1"/>
  <c r="N806" i="1"/>
  <c r="M806" i="1"/>
  <c r="J806" i="1"/>
  <c r="K806" i="1" s="1"/>
  <c r="U805" i="1"/>
  <c r="W805" i="1" s="1"/>
  <c r="E805" i="1"/>
  <c r="D804" i="1"/>
  <c r="F804" i="1" s="1"/>
  <c r="T988" i="1"/>
  <c r="H949" i="1" l="1"/>
  <c r="A950" i="1"/>
  <c r="Q949" i="1"/>
  <c r="R948" i="1"/>
  <c r="S948" i="1" s="1"/>
  <c r="Y948" i="1"/>
  <c r="C949" i="1"/>
  <c r="AA949" i="1"/>
  <c r="Z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Z950" i="1" l="1"/>
  <c r="R949" i="1"/>
  <c r="S949" i="1" s="1"/>
  <c r="Y949" i="1"/>
  <c r="C950" i="1"/>
  <c r="AA950" i="1"/>
  <c r="A951" i="1"/>
  <c r="Q950" i="1"/>
  <c r="H950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Z951" i="1" l="1"/>
  <c r="R950" i="1"/>
  <c r="S950" i="1" s="1"/>
  <c r="AA951" i="1"/>
  <c r="C951" i="1"/>
  <c r="Y950" i="1"/>
  <c r="Q951" i="1"/>
  <c r="H951" i="1"/>
  <c r="A952" i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H952" i="1" l="1"/>
  <c r="Q952" i="1"/>
  <c r="A953" i="1"/>
  <c r="R951" i="1"/>
  <c r="S951" i="1" s="1"/>
  <c r="AA952" i="1"/>
  <c r="Y951" i="1"/>
  <c r="C952" i="1"/>
  <c r="Z952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H953" i="1" l="1"/>
  <c r="A954" i="1"/>
  <c r="Q953" i="1"/>
  <c r="AA953" i="1"/>
  <c r="Z953" i="1"/>
  <c r="R952" i="1"/>
  <c r="S952" i="1" s="1"/>
  <c r="Y952" i="1"/>
  <c r="C953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H954" i="1" l="1"/>
  <c r="A955" i="1"/>
  <c r="Q954" i="1"/>
  <c r="Y953" i="1"/>
  <c r="R953" i="1"/>
  <c r="S953" i="1" s="1"/>
  <c r="C954" i="1"/>
  <c r="AA954" i="1"/>
  <c r="Z954" i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Q955" i="1" l="1"/>
  <c r="H955" i="1"/>
  <c r="A956" i="1"/>
  <c r="C955" i="1"/>
  <c r="AA955" i="1"/>
  <c r="R954" i="1"/>
  <c r="S954" i="1" s="1"/>
  <c r="Y954" i="1"/>
  <c r="Z955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Q956" i="1" l="1"/>
  <c r="H956" i="1"/>
  <c r="A957" i="1"/>
  <c r="R955" i="1"/>
  <c r="S955" i="1" s="1"/>
  <c r="Y955" i="1"/>
  <c r="C956" i="1"/>
  <c r="AA956" i="1"/>
  <c r="Z956" i="1"/>
  <c r="E813" i="1"/>
  <c r="U813" i="1"/>
  <c r="W813" i="1" s="1"/>
  <c r="J814" i="1"/>
  <c r="K814" i="1" s="1"/>
  <c r="I815" i="1"/>
  <c r="L811" i="1"/>
  <c r="D812" i="1"/>
  <c r="F812" i="1" s="1"/>
  <c r="G811" i="1"/>
  <c r="T996" i="1"/>
  <c r="A958" i="1" l="1"/>
  <c r="H957" i="1"/>
  <c r="Q957" i="1"/>
  <c r="AA957" i="1"/>
  <c r="Z957" i="1"/>
  <c r="C957" i="1"/>
  <c r="R956" i="1"/>
  <c r="S956" i="1" s="1"/>
  <c r="Y956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R957" i="1" l="1"/>
  <c r="S957" i="1" s="1"/>
  <c r="AA958" i="1"/>
  <c r="Y957" i="1"/>
  <c r="Z958" i="1"/>
  <c r="C958" i="1"/>
  <c r="A959" i="1"/>
  <c r="Q958" i="1"/>
  <c r="H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C959" i="1" l="1"/>
  <c r="AA959" i="1"/>
  <c r="Z959" i="1"/>
  <c r="Y958" i="1"/>
  <c r="R958" i="1"/>
  <c r="S958" i="1" s="1"/>
  <c r="H959" i="1"/>
  <c r="A960" i="1"/>
  <c r="Q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AA960" i="1" l="1"/>
  <c r="Z960" i="1"/>
  <c r="R959" i="1"/>
  <c r="S959" i="1" s="1"/>
  <c r="C960" i="1"/>
  <c r="Y959" i="1"/>
  <c r="Q960" i="1"/>
  <c r="H960" i="1"/>
  <c r="A961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Q961" i="1" l="1"/>
  <c r="H961" i="1"/>
  <c r="A962" i="1"/>
  <c r="C961" i="1"/>
  <c r="AA961" i="1"/>
  <c r="R960" i="1"/>
  <c r="S960" i="1" s="1"/>
  <c r="Y960" i="1"/>
  <c r="Z961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A963" i="1" l="1"/>
  <c r="Q962" i="1"/>
  <c r="H962" i="1"/>
  <c r="AA962" i="1"/>
  <c r="Y961" i="1"/>
  <c r="C962" i="1"/>
  <c r="Z962" i="1"/>
  <c r="R961" i="1"/>
  <c r="S961" i="1" s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C963" i="1" l="1"/>
  <c r="AA963" i="1"/>
  <c r="Z963" i="1"/>
  <c r="R962" i="1"/>
  <c r="S962" i="1" s="1"/>
  <c r="Y962" i="1"/>
  <c r="A964" i="1"/>
  <c r="H963" i="1"/>
  <c r="Q963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AA964" i="1" l="1"/>
  <c r="Z964" i="1"/>
  <c r="R963" i="1"/>
  <c r="S963" i="1" s="1"/>
  <c r="Y963" i="1"/>
  <c r="C964" i="1"/>
  <c r="Q964" i="1"/>
  <c r="H964" i="1"/>
  <c r="A965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Q965" i="1" l="1"/>
  <c r="H965" i="1"/>
  <c r="A966" i="1"/>
  <c r="AA965" i="1"/>
  <c r="C965" i="1"/>
  <c r="Z965" i="1"/>
  <c r="R964" i="1"/>
  <c r="S964" i="1" s="1"/>
  <c r="Y964" i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A967" i="1" l="1"/>
  <c r="Q966" i="1"/>
  <c r="H966" i="1"/>
  <c r="C966" i="1"/>
  <c r="R965" i="1"/>
  <c r="S965" i="1" s="1"/>
  <c r="Y965" i="1"/>
  <c r="AA966" i="1"/>
  <c r="Z966" i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R966" i="1" l="1"/>
  <c r="S966" i="1" s="1"/>
  <c r="AA967" i="1"/>
  <c r="Y966" i="1"/>
  <c r="C967" i="1"/>
  <c r="Z967" i="1"/>
  <c r="A968" i="1"/>
  <c r="Q967" i="1"/>
  <c r="H967" i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Y967" i="1" l="1"/>
  <c r="AA968" i="1"/>
  <c r="Z968" i="1"/>
  <c r="C968" i="1"/>
  <c r="R967" i="1"/>
  <c r="S967" i="1" s="1"/>
  <c r="H968" i="1"/>
  <c r="A969" i="1"/>
  <c r="Q968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H969" i="1" l="1"/>
  <c r="Q969" i="1"/>
  <c r="A970" i="1"/>
  <c r="R968" i="1"/>
  <c r="S968" i="1" s="1"/>
  <c r="Y968" i="1"/>
  <c r="C969" i="1"/>
  <c r="AA969" i="1"/>
  <c r="Z969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A971" i="1" l="1"/>
  <c r="H970" i="1"/>
  <c r="Q970" i="1"/>
  <c r="AA970" i="1"/>
  <c r="Z970" i="1"/>
  <c r="R969" i="1"/>
  <c r="S969" i="1" s="1"/>
  <c r="Y969" i="1"/>
  <c r="C970" i="1"/>
  <c r="G825" i="1"/>
  <c r="L825" i="1"/>
  <c r="O825" i="1" s="1"/>
  <c r="P825" i="1" s="1"/>
  <c r="X825" i="1" s="1"/>
  <c r="B825" i="1" s="1"/>
  <c r="U827" i="1"/>
  <c r="W827" i="1" s="1"/>
  <c r="E827" i="1"/>
  <c r="J828" i="1"/>
  <c r="K828" i="1" s="1"/>
  <c r="N828" i="1"/>
  <c r="M828" i="1"/>
  <c r="I829" i="1"/>
  <c r="D826" i="1"/>
  <c r="F826" i="1" s="1"/>
  <c r="T1010" i="1"/>
  <c r="R970" i="1" l="1"/>
  <c r="S970" i="1" s="1"/>
  <c r="C971" i="1"/>
  <c r="AA971" i="1"/>
  <c r="Y970" i="1"/>
  <c r="Z971" i="1"/>
  <c r="A972" i="1"/>
  <c r="Q971" i="1"/>
  <c r="H971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H972" i="1" l="1"/>
  <c r="A973" i="1"/>
  <c r="Q972" i="1"/>
  <c r="AA972" i="1"/>
  <c r="Z972" i="1"/>
  <c r="R971" i="1"/>
  <c r="S971" i="1" s="1"/>
  <c r="Y971" i="1"/>
  <c r="C972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C973" i="1" l="1"/>
  <c r="AA973" i="1"/>
  <c r="Y972" i="1"/>
  <c r="Z973" i="1"/>
  <c r="R972" i="1"/>
  <c r="S972" i="1" s="1"/>
  <c r="H973" i="1"/>
  <c r="A974" i="1"/>
  <c r="Q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I832" i="1"/>
  <c r="N831" i="1"/>
  <c r="M831" i="1"/>
  <c r="T1013" i="1"/>
  <c r="AA974" i="1" l="1"/>
  <c r="Z974" i="1"/>
  <c r="R973" i="1"/>
  <c r="S973" i="1" s="1"/>
  <c r="Y973" i="1"/>
  <c r="C974" i="1"/>
  <c r="A975" i="1"/>
  <c r="Q974" i="1"/>
  <c r="H974" i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L830" i="1"/>
  <c r="O830" i="1" s="1"/>
  <c r="P830" i="1" s="1"/>
  <c r="X830" i="1" s="1"/>
  <c r="B830" i="1" s="1"/>
  <c r="T1014" i="1"/>
  <c r="C975" i="1" l="1"/>
  <c r="R974" i="1"/>
  <c r="S974" i="1" s="1"/>
  <c r="AA975" i="1"/>
  <c r="Z975" i="1"/>
  <c r="Y974" i="1"/>
  <c r="A976" i="1"/>
  <c r="H975" i="1"/>
  <c r="Q975" i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Y975" i="1" l="1"/>
  <c r="C976" i="1"/>
  <c r="AA976" i="1"/>
  <c r="Z976" i="1"/>
  <c r="R975" i="1"/>
  <c r="S975" i="1" s="1"/>
  <c r="Q976" i="1"/>
  <c r="H976" i="1"/>
  <c r="A977" i="1"/>
  <c r="L831" i="1"/>
  <c r="O831" i="1" s="1"/>
  <c r="P831" i="1" s="1"/>
  <c r="X831" i="1" s="1"/>
  <c r="B831" i="1" s="1"/>
  <c r="G831" i="1"/>
  <c r="D832" i="1"/>
  <c r="F832" i="1" s="1"/>
  <c r="U833" i="1"/>
  <c r="W833" i="1" s="1"/>
  <c r="E833" i="1"/>
  <c r="I835" i="1"/>
  <c r="N834" i="1"/>
  <c r="M834" i="1"/>
  <c r="J834" i="1"/>
  <c r="K834" i="1" s="1"/>
  <c r="T1016" i="1"/>
  <c r="A978" i="1" l="1"/>
  <c r="H977" i="1"/>
  <c r="Q977" i="1"/>
  <c r="C977" i="1"/>
  <c r="AA977" i="1"/>
  <c r="Z977" i="1"/>
  <c r="R976" i="1"/>
  <c r="S976" i="1" s="1"/>
  <c r="Y976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AA978" i="1" l="1"/>
  <c r="Y977" i="1"/>
  <c r="Z978" i="1"/>
  <c r="R977" i="1"/>
  <c r="S977" i="1" s="1"/>
  <c r="C978" i="1"/>
  <c r="H978" i="1"/>
  <c r="A979" i="1"/>
  <c r="Q978" i="1"/>
  <c r="L833" i="1"/>
  <c r="O833" i="1" s="1"/>
  <c r="P833" i="1" s="1"/>
  <c r="X833" i="1" s="1"/>
  <c r="B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C979" i="1" l="1"/>
  <c r="AA979" i="1"/>
  <c r="R978" i="1"/>
  <c r="S978" i="1" s="1"/>
  <c r="Y978" i="1"/>
  <c r="Z979" i="1"/>
  <c r="Q979" i="1"/>
  <c r="H979" i="1"/>
  <c r="A980" i="1"/>
  <c r="L834" i="1"/>
  <c r="O834" i="1" s="1"/>
  <c r="P834" i="1" s="1"/>
  <c r="X834" i="1" s="1"/>
  <c r="B834" i="1" s="1"/>
  <c r="G834" i="1"/>
  <c r="U836" i="1"/>
  <c r="W836" i="1" s="1"/>
  <c r="E836" i="1"/>
  <c r="D835" i="1"/>
  <c r="F835" i="1" s="1"/>
  <c r="N837" i="1"/>
  <c r="I838" i="1"/>
  <c r="M837" i="1"/>
  <c r="J837" i="1"/>
  <c r="K837" i="1" s="1"/>
  <c r="T1019" i="1"/>
  <c r="H980" i="1" l="1"/>
  <c r="A981" i="1"/>
  <c r="Q980" i="1"/>
  <c r="R979" i="1"/>
  <c r="S979" i="1" s="1"/>
  <c r="Y979" i="1"/>
  <c r="C980" i="1"/>
  <c r="AA980" i="1"/>
  <c r="Z980" i="1"/>
  <c r="G835" i="1"/>
  <c r="L835" i="1"/>
  <c r="O835" i="1" s="1"/>
  <c r="P835" i="1" s="1"/>
  <c r="X835" i="1" s="1"/>
  <c r="B835" i="1" s="1"/>
  <c r="J838" i="1"/>
  <c r="K838" i="1" s="1"/>
  <c r="I839" i="1"/>
  <c r="N838" i="1"/>
  <c r="M838" i="1"/>
  <c r="D836" i="1"/>
  <c r="F836" i="1" s="1"/>
  <c r="U837" i="1"/>
  <c r="W837" i="1" s="1"/>
  <c r="E837" i="1"/>
  <c r="T1020" i="1"/>
  <c r="C981" i="1" l="1"/>
  <c r="AA981" i="1"/>
  <c r="Z981" i="1"/>
  <c r="Y980" i="1"/>
  <c r="R980" i="1"/>
  <c r="S980" i="1" s="1"/>
  <c r="A982" i="1"/>
  <c r="Q981" i="1"/>
  <c r="H981" i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AA982" i="1" l="1"/>
  <c r="Z982" i="1"/>
  <c r="R981" i="1"/>
  <c r="S981" i="1" s="1"/>
  <c r="Y981" i="1"/>
  <c r="C982" i="1"/>
  <c r="H982" i="1"/>
  <c r="A983" i="1"/>
  <c r="Q982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C983" i="1" l="1"/>
  <c r="Z983" i="1"/>
  <c r="AA983" i="1"/>
  <c r="R982" i="1"/>
  <c r="S982" i="1" s="1"/>
  <c r="Y982" i="1"/>
  <c r="A984" i="1"/>
  <c r="Q983" i="1"/>
  <c r="H983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Y983" i="1" l="1"/>
  <c r="C984" i="1"/>
  <c r="AA984" i="1"/>
  <c r="Z984" i="1"/>
  <c r="R983" i="1"/>
  <c r="S983" i="1" s="1"/>
  <c r="Q984" i="1"/>
  <c r="H984" i="1"/>
  <c r="A985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R984" i="1" l="1"/>
  <c r="S984" i="1" s="1"/>
  <c r="Z985" i="1"/>
  <c r="Y984" i="1"/>
  <c r="AA985" i="1"/>
  <c r="C985" i="1"/>
  <c r="H985" i="1"/>
  <c r="A986" i="1"/>
  <c r="Q985" i="1"/>
  <c r="M840" i="1"/>
  <c r="N840" i="1" s="1"/>
  <c r="N841" i="1" s="1"/>
  <c r="N842" i="1" s="1"/>
  <c r="N843" i="1" s="1"/>
  <c r="G840" i="1"/>
  <c r="L840" i="1"/>
  <c r="J843" i="1"/>
  <c r="K843" i="1" s="1"/>
  <c r="I844" i="1"/>
  <c r="X839" i="1"/>
  <c r="U842" i="1"/>
  <c r="W842" i="1" s="1"/>
  <c r="E842" i="1"/>
  <c r="D841" i="1"/>
  <c r="F841" i="1" s="1"/>
  <c r="T1025" i="1"/>
  <c r="Y985" i="1" l="1"/>
  <c r="Z986" i="1"/>
  <c r="R985" i="1"/>
  <c r="S985" i="1" s="1"/>
  <c r="C986" i="1"/>
  <c r="AA986" i="1"/>
  <c r="A987" i="1"/>
  <c r="Q986" i="1"/>
  <c r="H986" i="1"/>
  <c r="Y839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AA987" i="1" l="1"/>
  <c r="Z987" i="1"/>
  <c r="Y986" i="1"/>
  <c r="C987" i="1"/>
  <c r="R986" i="1"/>
  <c r="S986" i="1" s="1"/>
  <c r="Q987" i="1"/>
  <c r="H987" i="1"/>
  <c r="A988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AA988" i="1" l="1"/>
  <c r="Z988" i="1"/>
  <c r="R987" i="1"/>
  <c r="S987" i="1" s="1"/>
  <c r="Y987" i="1"/>
  <c r="C988" i="1"/>
  <c r="H988" i="1"/>
  <c r="A989" i="1"/>
  <c r="Q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AA989" i="1" l="1"/>
  <c r="C989" i="1"/>
  <c r="Z989" i="1"/>
  <c r="R988" i="1"/>
  <c r="S988" i="1" s="1"/>
  <c r="Y988" i="1"/>
  <c r="H989" i="1"/>
  <c r="Q989" i="1"/>
  <c r="A990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L845" i="1"/>
  <c r="O845" i="1" s="1"/>
  <c r="P845" i="1" s="1"/>
  <c r="X845" i="1" s="1"/>
  <c r="B845" i="1" s="1"/>
  <c r="T1029" i="1"/>
  <c r="R989" i="1" l="1"/>
  <c r="S989" i="1" s="1"/>
  <c r="Y989" i="1"/>
  <c r="C990" i="1"/>
  <c r="AA990" i="1"/>
  <c r="Z990" i="1"/>
  <c r="A991" i="1"/>
  <c r="Q990" i="1"/>
  <c r="H990" i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C991" i="1" l="1"/>
  <c r="Z991" i="1"/>
  <c r="Y990" i="1"/>
  <c r="AA991" i="1"/>
  <c r="R990" i="1"/>
  <c r="S990" i="1" s="1"/>
  <c r="H991" i="1"/>
  <c r="A992" i="1"/>
  <c r="Q991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993" i="1" l="1"/>
  <c r="Q992" i="1"/>
  <c r="H992" i="1"/>
  <c r="Z992" i="1"/>
  <c r="AA992" i="1"/>
  <c r="R991" i="1"/>
  <c r="S991" i="1" s="1"/>
  <c r="Y991" i="1"/>
  <c r="C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H993" i="1" l="1"/>
  <c r="A994" i="1"/>
  <c r="Q993" i="1"/>
  <c r="R992" i="1"/>
  <c r="S992" i="1" s="1"/>
  <c r="C993" i="1"/>
  <c r="Y992" i="1"/>
  <c r="AA993" i="1"/>
  <c r="Z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Y993" i="1" l="1"/>
  <c r="C994" i="1"/>
  <c r="Z994" i="1"/>
  <c r="AA994" i="1"/>
  <c r="R993" i="1"/>
  <c r="S993" i="1" s="1"/>
  <c r="A995" i="1"/>
  <c r="Q994" i="1"/>
  <c r="H994" i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R994" i="1" l="1"/>
  <c r="S994" i="1" s="1"/>
  <c r="C995" i="1"/>
  <c r="Z995" i="1"/>
  <c r="Y994" i="1"/>
  <c r="AA995" i="1"/>
  <c r="A996" i="1"/>
  <c r="H995" i="1"/>
  <c r="Q995" i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H996" i="1" l="1"/>
  <c r="A997" i="1"/>
  <c r="Q996" i="1"/>
  <c r="AA996" i="1"/>
  <c r="Z996" i="1"/>
  <c r="R995" i="1"/>
  <c r="S995" i="1" s="1"/>
  <c r="Y995" i="1"/>
  <c r="C996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Z997" i="1" l="1"/>
  <c r="C997" i="1"/>
  <c r="R996" i="1"/>
  <c r="S996" i="1" s="1"/>
  <c r="AA997" i="1"/>
  <c r="Y996" i="1"/>
  <c r="H997" i="1"/>
  <c r="A998" i="1"/>
  <c r="Q997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C998" i="1" l="1"/>
  <c r="Z998" i="1"/>
  <c r="Y997" i="1"/>
  <c r="AA998" i="1"/>
  <c r="R997" i="1"/>
  <c r="S997" i="1" s="1"/>
  <c r="Q998" i="1"/>
  <c r="H998" i="1"/>
  <c r="A999" i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A1000" i="1" l="1"/>
  <c r="H999" i="1"/>
  <c r="Q999" i="1"/>
  <c r="C999" i="1"/>
  <c r="AA999" i="1"/>
  <c r="Z999" i="1"/>
  <c r="R998" i="1"/>
  <c r="S998" i="1" s="1"/>
  <c r="Y998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A1000" i="1" l="1"/>
  <c r="Y999" i="1"/>
  <c r="Z1000" i="1"/>
  <c r="R999" i="1"/>
  <c r="S999" i="1" s="1"/>
  <c r="C1000" i="1"/>
  <c r="H1000" i="1"/>
  <c r="A1001" i="1"/>
  <c r="Q1000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H1001" i="1" l="1"/>
  <c r="A1002" i="1"/>
  <c r="Q1001" i="1"/>
  <c r="Z1001" i="1"/>
  <c r="R1000" i="1"/>
  <c r="S1000" i="1" s="1"/>
  <c r="Y1000" i="1"/>
  <c r="C1001" i="1"/>
  <c r="AA1001" i="1"/>
  <c r="G856" i="1"/>
  <c r="L856" i="1"/>
  <c r="O856" i="1" s="1"/>
  <c r="P856" i="1" s="1"/>
  <c r="X856" i="1" s="1"/>
  <c r="B856" i="1" s="1"/>
  <c r="I860" i="1"/>
  <c r="J859" i="1"/>
  <c r="K859" i="1" s="1"/>
  <c r="N859" i="1"/>
  <c r="M859" i="1"/>
  <c r="E858" i="1"/>
  <c r="U858" i="1"/>
  <c r="W858" i="1" s="1"/>
  <c r="D857" i="1"/>
  <c r="F857" i="1" s="1"/>
  <c r="T1041" i="1"/>
  <c r="Q1002" i="1" l="1"/>
  <c r="H1002" i="1"/>
  <c r="A1003" i="1"/>
  <c r="Y1001" i="1"/>
  <c r="R1001" i="1"/>
  <c r="S1001" i="1" s="1"/>
  <c r="C1002" i="1"/>
  <c r="AA1002" i="1"/>
  <c r="Z1002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A1004" i="1" l="1"/>
  <c r="Q1003" i="1"/>
  <c r="H1003" i="1"/>
  <c r="C1003" i="1"/>
  <c r="AA1003" i="1"/>
  <c r="R1002" i="1"/>
  <c r="S1002" i="1" s="1"/>
  <c r="Z1003" i="1"/>
  <c r="Y1002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Y1003" i="1" l="1"/>
  <c r="AA1004" i="1"/>
  <c r="R1003" i="1"/>
  <c r="S1003" i="1" s="1"/>
  <c r="Z1004" i="1"/>
  <c r="C1004" i="1"/>
  <c r="Q1004" i="1"/>
  <c r="A1005" i="1"/>
  <c r="H1004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A1006" i="1" l="1"/>
  <c r="Q1005" i="1"/>
  <c r="H1005" i="1"/>
  <c r="Z1005" i="1"/>
  <c r="R1004" i="1"/>
  <c r="S1004" i="1" s="1"/>
  <c r="AA1005" i="1"/>
  <c r="Y1004" i="1"/>
  <c r="C1005" i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AA1006" i="1" l="1"/>
  <c r="Z1006" i="1"/>
  <c r="Y1005" i="1"/>
  <c r="R1005" i="1"/>
  <c r="S1005" i="1" s="1"/>
  <c r="C1006" i="1"/>
  <c r="A1007" i="1"/>
  <c r="Q1006" i="1"/>
  <c r="H1006" i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C1007" i="1" l="1"/>
  <c r="Y1006" i="1"/>
  <c r="AA1007" i="1"/>
  <c r="Z1007" i="1"/>
  <c r="R1006" i="1"/>
  <c r="S1006" i="1" s="1"/>
  <c r="A1008" i="1"/>
  <c r="Q1007" i="1"/>
  <c r="H1007" i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Y1007" i="1" l="1"/>
  <c r="C1008" i="1"/>
  <c r="AA1008" i="1"/>
  <c r="Z1008" i="1"/>
  <c r="R1007" i="1"/>
  <c r="S1007" i="1" s="1"/>
  <c r="A1009" i="1"/>
  <c r="Q1008" i="1"/>
  <c r="H1008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C1009" i="1" l="1"/>
  <c r="AA1009" i="1"/>
  <c r="R1008" i="1"/>
  <c r="S1008" i="1" s="1"/>
  <c r="Z1009" i="1"/>
  <c r="Y1008" i="1"/>
  <c r="Q1009" i="1"/>
  <c r="H1009" i="1"/>
  <c r="A1010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A1011" i="1" l="1"/>
  <c r="Q1010" i="1"/>
  <c r="H1010" i="1"/>
  <c r="AA1010" i="1"/>
  <c r="Z1010" i="1"/>
  <c r="R1009" i="1"/>
  <c r="S1009" i="1" s="1"/>
  <c r="Y1009" i="1"/>
  <c r="C1010" i="1"/>
  <c r="L865" i="1"/>
  <c r="O865" i="1" s="1"/>
  <c r="P865" i="1" s="1"/>
  <c r="X865" i="1" s="1"/>
  <c r="B865" i="1" s="1"/>
  <c r="G865" i="1"/>
  <c r="E867" i="1"/>
  <c r="U867" i="1"/>
  <c r="W867" i="1" s="1"/>
  <c r="J868" i="1"/>
  <c r="K868" i="1" s="1"/>
  <c r="N868" i="1"/>
  <c r="M868" i="1"/>
  <c r="I869" i="1"/>
  <c r="D866" i="1"/>
  <c r="F866" i="1" s="1"/>
  <c r="T1050" i="1"/>
  <c r="Y1010" i="1" l="1"/>
  <c r="C1011" i="1"/>
  <c r="AA1011" i="1"/>
  <c r="Z1011" i="1"/>
  <c r="R1010" i="1"/>
  <c r="S1010" i="1" s="1"/>
  <c r="Q1011" i="1"/>
  <c r="H1011" i="1"/>
  <c r="A1012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Q1012" i="1" l="1"/>
  <c r="A1013" i="1"/>
  <c r="H1012" i="1"/>
  <c r="AA1012" i="1"/>
  <c r="Z1012" i="1"/>
  <c r="Y1011" i="1"/>
  <c r="R1011" i="1"/>
  <c r="S1011" i="1" s="1"/>
  <c r="C1012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A1014" i="1" l="1"/>
  <c r="Q1013" i="1"/>
  <c r="H1013" i="1"/>
  <c r="R1012" i="1"/>
  <c r="S1012" i="1" s="1"/>
  <c r="Y1012" i="1"/>
  <c r="C1013" i="1"/>
  <c r="Z1013" i="1"/>
  <c r="AA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AA1014" i="1" l="1"/>
  <c r="Z1014" i="1"/>
  <c r="R1013" i="1"/>
  <c r="S1013" i="1" s="1"/>
  <c r="Y1013" i="1"/>
  <c r="C1014" i="1"/>
  <c r="A1015" i="1"/>
  <c r="Q1014" i="1"/>
  <c r="H1014" i="1"/>
  <c r="L869" i="1"/>
  <c r="G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Z1015" i="1" l="1"/>
  <c r="C1015" i="1"/>
  <c r="AA1015" i="1"/>
  <c r="R1014" i="1"/>
  <c r="S1014" i="1" s="1"/>
  <c r="Y1014" i="1"/>
  <c r="A1016" i="1"/>
  <c r="Q1015" i="1"/>
  <c r="H1015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Q1016" i="1" l="1"/>
  <c r="H1016" i="1"/>
  <c r="A1017" i="1"/>
  <c r="Z1016" i="1"/>
  <c r="R1015" i="1"/>
  <c r="S1015" i="1" s="1"/>
  <c r="C1016" i="1"/>
  <c r="AA1016" i="1"/>
  <c r="Y1015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H1017" i="1" l="1"/>
  <c r="Q1017" i="1"/>
  <c r="A1018" i="1"/>
  <c r="R1016" i="1"/>
  <c r="S1016" i="1" s="1"/>
  <c r="Y1016" i="1"/>
  <c r="C1017" i="1"/>
  <c r="AA1017" i="1"/>
  <c r="Z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Q1018" i="1" l="1"/>
  <c r="A1019" i="1"/>
  <c r="H1018" i="1"/>
  <c r="Y1017" i="1"/>
  <c r="C1018" i="1"/>
  <c r="Z1018" i="1"/>
  <c r="R1017" i="1"/>
  <c r="S1017" i="1" s="1"/>
  <c r="AA1018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A1020" i="1" l="1"/>
  <c r="H1019" i="1"/>
  <c r="Q1019" i="1"/>
  <c r="C1019" i="1"/>
  <c r="Z1019" i="1"/>
  <c r="R1018" i="1"/>
  <c r="S1018" i="1" s="1"/>
  <c r="Y1018" i="1"/>
  <c r="AA1019" i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R1019" i="1" l="1"/>
  <c r="S1019" i="1" s="1"/>
  <c r="Y1019" i="1"/>
  <c r="C1020" i="1"/>
  <c r="AA1020" i="1"/>
  <c r="Z1020" i="1"/>
  <c r="Q1020" i="1"/>
  <c r="H1020" i="1"/>
  <c r="A1021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H1021" i="1" l="1"/>
  <c r="A1022" i="1"/>
  <c r="Q1021" i="1"/>
  <c r="Z1021" i="1"/>
  <c r="C1021" i="1"/>
  <c r="AA1021" i="1"/>
  <c r="R1020" i="1"/>
  <c r="S1020" i="1" s="1"/>
  <c r="Y1020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AA1022" i="1" l="1"/>
  <c r="Z1022" i="1"/>
  <c r="R1021" i="1"/>
  <c r="U1022" i="1"/>
  <c r="W1022" i="1" s="1"/>
  <c r="C1022" i="1"/>
  <c r="A1023" i="1"/>
  <c r="Q1022" i="1"/>
  <c r="H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A1024" i="1" l="1"/>
  <c r="Q1023" i="1"/>
  <c r="H1023" i="1"/>
  <c r="R1022" i="1"/>
  <c r="S1022" i="1" s="1"/>
  <c r="Y1022" i="1"/>
  <c r="AA1023" i="1"/>
  <c r="C1023" i="1"/>
  <c r="Z1023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Z1024" i="1" l="1"/>
  <c r="Y1023" i="1"/>
  <c r="R1023" i="1"/>
  <c r="S1023" i="1" s="1"/>
  <c r="AA1024" i="1"/>
  <c r="C1024" i="1"/>
  <c r="Q1024" i="1"/>
  <c r="A1025" i="1"/>
  <c r="H1024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T1064" i="1"/>
  <c r="H1025" i="1" l="1"/>
  <c r="A1026" i="1"/>
  <c r="Q1025" i="1"/>
  <c r="AA1025" i="1"/>
  <c r="Z1025" i="1"/>
  <c r="R1024" i="1"/>
  <c r="S1024" i="1" s="1"/>
  <c r="Y1024" i="1"/>
  <c r="C1025" i="1"/>
  <c r="L880" i="1"/>
  <c r="O880" i="1" s="1"/>
  <c r="P880" i="1" s="1"/>
  <c r="X880" i="1" s="1"/>
  <c r="B880" i="1" s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A1027" i="1" l="1"/>
  <c r="Q1026" i="1"/>
  <c r="H1026" i="1"/>
  <c r="C1026" i="1"/>
  <c r="AA1026" i="1"/>
  <c r="Z1026" i="1"/>
  <c r="R1025" i="1"/>
  <c r="S1025" i="1" s="1"/>
  <c r="Y1025" i="1"/>
  <c r="L881" i="1"/>
  <c r="O881" i="1" s="1"/>
  <c r="P881" i="1" s="1"/>
  <c r="X881" i="1" s="1"/>
  <c r="B881" i="1" s="1"/>
  <c r="G881" i="1"/>
  <c r="D882" i="1"/>
  <c r="F882" i="1" s="1"/>
  <c r="U883" i="1"/>
  <c r="W883" i="1" s="1"/>
  <c r="E883" i="1"/>
  <c r="N884" i="1"/>
  <c r="I885" i="1"/>
  <c r="J884" i="1"/>
  <c r="K884" i="1" s="1"/>
  <c r="M884" i="1"/>
  <c r="T1066" i="1"/>
  <c r="C1027" i="1" l="1"/>
  <c r="AA1027" i="1"/>
  <c r="Z1027" i="1"/>
  <c r="R1026" i="1"/>
  <c r="S1026" i="1" s="1"/>
  <c r="Y1026" i="1"/>
  <c r="Q1027" i="1"/>
  <c r="H1027" i="1"/>
  <c r="A1028" i="1"/>
  <c r="G882" i="1"/>
  <c r="L882" i="1"/>
  <c r="O882" i="1" s="1"/>
  <c r="P882" i="1" s="1"/>
  <c r="X882" i="1" s="1"/>
  <c r="B882" i="1" s="1"/>
  <c r="E884" i="1"/>
  <c r="U884" i="1"/>
  <c r="W884" i="1" s="1"/>
  <c r="D883" i="1"/>
  <c r="F883" i="1" s="1"/>
  <c r="N885" i="1"/>
  <c r="M885" i="1"/>
  <c r="J885" i="1"/>
  <c r="K885" i="1" s="1"/>
  <c r="I886" i="1"/>
  <c r="T1067" i="1"/>
  <c r="H1028" i="1" l="1"/>
  <c r="A1029" i="1"/>
  <c r="Q1028" i="1"/>
  <c r="Y1027" i="1"/>
  <c r="C1028" i="1"/>
  <c r="AA1028" i="1"/>
  <c r="Z1028" i="1"/>
  <c r="R1027" i="1"/>
  <c r="S1027" i="1" s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Y1028" i="1" l="1"/>
  <c r="C1029" i="1"/>
  <c r="AA1029" i="1"/>
  <c r="Z1029" i="1"/>
  <c r="R1028" i="1"/>
  <c r="S1028" i="1" s="1"/>
  <c r="Q1029" i="1"/>
  <c r="A1030" i="1"/>
  <c r="H1029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Q1030" i="1" l="1"/>
  <c r="H1030" i="1"/>
  <c r="A1031" i="1"/>
  <c r="Y1029" i="1"/>
  <c r="C1030" i="1"/>
  <c r="AA1030" i="1"/>
  <c r="Z1030" i="1"/>
  <c r="R1029" i="1"/>
  <c r="S1029" i="1" s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Q1031" i="1" l="1"/>
  <c r="H1031" i="1"/>
  <c r="A1032" i="1"/>
  <c r="C1031" i="1"/>
  <c r="AA1031" i="1"/>
  <c r="Z1031" i="1"/>
  <c r="R1030" i="1"/>
  <c r="S1030" i="1" s="1"/>
  <c r="Y1030" i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H1032" i="1" l="1"/>
  <c r="Q1032" i="1"/>
  <c r="A1033" i="1"/>
  <c r="AA1032" i="1"/>
  <c r="Z1032" i="1"/>
  <c r="R1031" i="1"/>
  <c r="S1031" i="1" s="1"/>
  <c r="Y1031" i="1"/>
  <c r="C1032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H1033" i="1" l="1"/>
  <c r="A1034" i="1"/>
  <c r="Q1033" i="1"/>
  <c r="AA1033" i="1"/>
  <c r="Z1033" i="1"/>
  <c r="R1032" i="1"/>
  <c r="S1032" i="1" s="1"/>
  <c r="Y1032" i="1"/>
  <c r="C1033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G889" i="1"/>
  <c r="T1073" i="1"/>
  <c r="Y1033" i="1" l="1"/>
  <c r="C1034" i="1"/>
  <c r="AA1034" i="1"/>
  <c r="Z1034" i="1"/>
  <c r="R1033" i="1"/>
  <c r="S1033" i="1" s="1"/>
  <c r="Q1034" i="1"/>
  <c r="H1034" i="1"/>
  <c r="A1035" i="1"/>
  <c r="L889" i="1"/>
  <c r="O889" i="1" s="1"/>
  <c r="P889" i="1" s="1"/>
  <c r="X889" i="1" s="1"/>
  <c r="B889" i="1" s="1"/>
  <c r="M892" i="1"/>
  <c r="J892" i="1"/>
  <c r="K892" i="1" s="1"/>
  <c r="I893" i="1"/>
  <c r="N892" i="1"/>
  <c r="E891" i="1"/>
  <c r="U891" i="1"/>
  <c r="W891" i="1" s="1"/>
  <c r="D890" i="1"/>
  <c r="F890" i="1" s="1"/>
  <c r="T1074" i="1"/>
  <c r="A1036" i="1" l="1"/>
  <c r="Q1035" i="1"/>
  <c r="H1035" i="1"/>
  <c r="AA1035" i="1"/>
  <c r="C1035" i="1"/>
  <c r="Z1035" i="1"/>
  <c r="R1034" i="1"/>
  <c r="S1034" i="1" s="1"/>
  <c r="Y1034" i="1"/>
  <c r="G890" i="1"/>
  <c r="L890" i="1"/>
  <c r="O890" i="1" s="1"/>
  <c r="P890" i="1" s="1"/>
  <c r="X890" i="1" s="1"/>
  <c r="B890" i="1" s="1"/>
  <c r="D891" i="1"/>
  <c r="F891" i="1" s="1"/>
  <c r="M893" i="1"/>
  <c r="J893" i="1"/>
  <c r="K893" i="1" s="1"/>
  <c r="N893" i="1"/>
  <c r="I894" i="1"/>
  <c r="U892" i="1"/>
  <c r="W892" i="1" s="1"/>
  <c r="E892" i="1"/>
  <c r="T1075" i="1"/>
  <c r="AA1036" i="1" l="1"/>
  <c r="Z1036" i="1"/>
  <c r="C1036" i="1"/>
  <c r="R1035" i="1"/>
  <c r="S1035" i="1" s="1"/>
  <c r="Y1035" i="1"/>
  <c r="H1036" i="1"/>
  <c r="A1037" i="1"/>
  <c r="Q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C1037" i="1" l="1"/>
  <c r="Z1037" i="1"/>
  <c r="Y1036" i="1"/>
  <c r="AA1037" i="1"/>
  <c r="R1036" i="1"/>
  <c r="S1036" i="1" s="1"/>
  <c r="A1038" i="1"/>
  <c r="H1037" i="1"/>
  <c r="Q1037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Z1038" i="1" l="1"/>
  <c r="R1037" i="1"/>
  <c r="S1037" i="1" s="1"/>
  <c r="Y1037" i="1"/>
  <c r="AA1038" i="1"/>
  <c r="C1038" i="1"/>
  <c r="A1039" i="1"/>
  <c r="Q1038" i="1"/>
  <c r="H1038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Q1039" i="1" l="1"/>
  <c r="A1040" i="1"/>
  <c r="H1039" i="1"/>
  <c r="C1039" i="1"/>
  <c r="Z1039" i="1"/>
  <c r="Y1038" i="1"/>
  <c r="AA1039" i="1"/>
  <c r="R1038" i="1"/>
  <c r="S1038" i="1" s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Q1040" i="1" l="1"/>
  <c r="H1040" i="1"/>
  <c r="A1041" i="1"/>
  <c r="C1040" i="1"/>
  <c r="AA1040" i="1"/>
  <c r="Z1040" i="1"/>
  <c r="R1039" i="1"/>
  <c r="S1039" i="1" s="1"/>
  <c r="Y1039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Q1041" i="1" l="1"/>
  <c r="H1041" i="1"/>
  <c r="A1042" i="1"/>
  <c r="AA1041" i="1"/>
  <c r="Z1041" i="1"/>
  <c r="R1040" i="1"/>
  <c r="S1040" i="1" s="1"/>
  <c r="Y1040" i="1"/>
  <c r="C1041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A1043" i="1" l="1"/>
  <c r="Q1042" i="1"/>
  <c r="H1042" i="1"/>
  <c r="AA1042" i="1"/>
  <c r="Y1041" i="1"/>
  <c r="C1042" i="1"/>
  <c r="Z1042" i="1"/>
  <c r="R1041" i="1"/>
  <c r="S1041" i="1" s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C1043" i="1" l="1"/>
  <c r="AA1043" i="1"/>
  <c r="Z1043" i="1"/>
  <c r="R1042" i="1"/>
  <c r="S1042" i="1" s="1"/>
  <c r="Y1042" i="1"/>
  <c r="Q1043" i="1"/>
  <c r="H1043" i="1"/>
  <c r="A1044" i="1"/>
  <c r="L898" i="1"/>
  <c r="O898" i="1" s="1"/>
  <c r="P898" i="1" s="1"/>
  <c r="X898" i="1" s="1"/>
  <c r="B898" i="1" s="1"/>
  <c r="G898" i="1"/>
  <c r="I902" i="1"/>
  <c r="J901" i="1"/>
  <c r="K901" i="1" s="1"/>
  <c r="E900" i="1"/>
  <c r="U900" i="1"/>
  <c r="W900" i="1" s="1"/>
  <c r="D899" i="1"/>
  <c r="F899" i="1" s="1"/>
  <c r="T1083" i="1"/>
  <c r="Q1044" i="1" l="1"/>
  <c r="H1044" i="1"/>
  <c r="A1045" i="1"/>
  <c r="AA1044" i="1"/>
  <c r="Z1044" i="1"/>
  <c r="Y1043" i="1"/>
  <c r="C1044" i="1"/>
  <c r="R1043" i="1"/>
  <c r="S1043" i="1" s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U901" i="1"/>
  <c r="W901" i="1" s="1"/>
  <c r="L899" i="1"/>
  <c r="T1084" i="1"/>
  <c r="H1045" i="1" l="1"/>
  <c r="A1046" i="1"/>
  <c r="Q1045" i="1"/>
  <c r="R1044" i="1"/>
  <c r="S1044" i="1" s="1"/>
  <c r="C1045" i="1"/>
  <c r="Y1044" i="1"/>
  <c r="AA1045" i="1"/>
  <c r="Z1045" i="1"/>
  <c r="M900" i="1"/>
  <c r="M901" i="1" s="1"/>
  <c r="M902" i="1" s="1"/>
  <c r="M903" i="1" s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J903" i="1"/>
  <c r="K903" i="1" s="1"/>
  <c r="O899" i="1"/>
  <c r="P899" i="1" s="1"/>
  <c r="X899" i="1" s="1"/>
  <c r="B899" i="1" s="1"/>
  <c r="T1085" i="1"/>
  <c r="A1047" i="1" l="1"/>
  <c r="Q1046" i="1"/>
  <c r="H1046" i="1"/>
  <c r="Y1045" i="1"/>
  <c r="C1046" i="1"/>
  <c r="AA1046" i="1"/>
  <c r="Z1046" i="1"/>
  <c r="R1045" i="1"/>
  <c r="S1045" i="1" s="1"/>
  <c r="G901" i="1"/>
  <c r="L901" i="1"/>
  <c r="O901" i="1" s="1"/>
  <c r="P901" i="1" s="1"/>
  <c r="X901" i="1" s="1"/>
  <c r="B901" i="1" s="1"/>
  <c r="I905" i="1"/>
  <c r="J904" i="1"/>
  <c r="K904" i="1" s="1"/>
  <c r="N904" i="1"/>
  <c r="M904" i="1"/>
  <c r="U903" i="1"/>
  <c r="W903" i="1" s="1"/>
  <c r="E903" i="1"/>
  <c r="D902" i="1"/>
  <c r="F902" i="1" s="1"/>
  <c r="T1086" i="1"/>
  <c r="AA1047" i="1" l="1"/>
  <c r="R1046" i="1"/>
  <c r="S1046" i="1" s="1"/>
  <c r="Y1046" i="1"/>
  <c r="C1047" i="1"/>
  <c r="Z1047" i="1"/>
  <c r="A1048" i="1"/>
  <c r="Q1047" i="1"/>
  <c r="H1047" i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A1049" i="1" l="1"/>
  <c r="Q1048" i="1"/>
  <c r="H1048" i="1"/>
  <c r="AA1048" i="1"/>
  <c r="Z1048" i="1"/>
  <c r="Y1047" i="1"/>
  <c r="R1047" i="1"/>
  <c r="S1047" i="1" s="1"/>
  <c r="C1048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Z1049" i="1" l="1"/>
  <c r="C1049" i="1"/>
  <c r="Y1048" i="1"/>
  <c r="AA1049" i="1"/>
  <c r="R1048" i="1"/>
  <c r="S1048" i="1" s="1"/>
  <c r="A1050" i="1"/>
  <c r="H1049" i="1"/>
  <c r="Q1049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C1050" i="1" l="1"/>
  <c r="AA1050" i="1"/>
  <c r="Y1049" i="1"/>
  <c r="R1049" i="1"/>
  <c r="S1049" i="1" s="1"/>
  <c r="Z1050" i="1"/>
  <c r="H1050" i="1"/>
  <c r="A1051" i="1"/>
  <c r="Q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AA1051" i="1" l="1"/>
  <c r="Z1051" i="1"/>
  <c r="Y1050" i="1"/>
  <c r="C1051" i="1"/>
  <c r="R1050" i="1"/>
  <c r="S1050" i="1" s="1"/>
  <c r="A1052" i="1"/>
  <c r="Q1051" i="1"/>
  <c r="H1051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R1051" i="1" l="1"/>
  <c r="S1051" i="1" s="1"/>
  <c r="Y1051" i="1"/>
  <c r="C1052" i="1"/>
  <c r="AA1052" i="1"/>
  <c r="Z1052" i="1"/>
  <c r="H1052" i="1"/>
  <c r="A1053" i="1"/>
  <c r="Q1052" i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Z1053" i="1" l="1"/>
  <c r="R1052" i="1"/>
  <c r="S1052" i="1" s="1"/>
  <c r="Y1052" i="1"/>
  <c r="C1053" i="1"/>
  <c r="AA1053" i="1"/>
  <c r="Q1053" i="1"/>
  <c r="A1054" i="1"/>
  <c r="H1053" i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AA1054" i="1" l="1"/>
  <c r="Z1054" i="1"/>
  <c r="R1053" i="1"/>
  <c r="S1053" i="1" s="1"/>
  <c r="Y1053" i="1"/>
  <c r="C1054" i="1"/>
  <c r="Q1054" i="1"/>
  <c r="A1055" i="1"/>
  <c r="H1054" i="1"/>
  <c r="L909" i="1"/>
  <c r="O909" i="1" s="1"/>
  <c r="P909" i="1" s="1"/>
  <c r="X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Y1054" i="1" l="1"/>
  <c r="C1055" i="1"/>
  <c r="AA1055" i="1"/>
  <c r="Z1055" i="1"/>
  <c r="R1054" i="1"/>
  <c r="S1054" i="1" s="1"/>
  <c r="A1056" i="1"/>
  <c r="Q1055" i="1"/>
  <c r="H1055" i="1"/>
  <c r="L910" i="1"/>
  <c r="O910" i="1" s="1"/>
  <c r="P910" i="1" s="1"/>
  <c r="X910" i="1" s="1"/>
  <c r="B910" i="1" s="1"/>
  <c r="G910" i="1"/>
  <c r="B909" i="1"/>
  <c r="M913" i="1"/>
  <c r="J913" i="1"/>
  <c r="K913" i="1" s="1"/>
  <c r="I914" i="1"/>
  <c r="N913" i="1"/>
  <c r="E912" i="1"/>
  <c r="U912" i="1"/>
  <c r="W912" i="1" s="1"/>
  <c r="D911" i="1"/>
  <c r="F911" i="1" s="1"/>
  <c r="T1095" i="1"/>
  <c r="Y1055" i="1" l="1"/>
  <c r="C1056" i="1"/>
  <c r="R1055" i="1"/>
  <c r="S1055" i="1" s="1"/>
  <c r="AA1056" i="1"/>
  <c r="Z1056" i="1"/>
  <c r="A1057" i="1"/>
  <c r="Q1056" i="1"/>
  <c r="H1056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R1056" i="1" l="1"/>
  <c r="S1056" i="1" s="1"/>
  <c r="Z1057" i="1"/>
  <c r="Y1056" i="1"/>
  <c r="C1057" i="1"/>
  <c r="AA1057" i="1"/>
  <c r="Q1057" i="1"/>
  <c r="H1057" i="1"/>
  <c r="A1058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A1059" i="1" l="1"/>
  <c r="Q1058" i="1"/>
  <c r="H1058" i="1"/>
  <c r="Z1058" i="1"/>
  <c r="R1057" i="1"/>
  <c r="S1057" i="1" s="1"/>
  <c r="Y1057" i="1"/>
  <c r="AA1058" i="1"/>
  <c r="C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AA1059" i="1" l="1"/>
  <c r="Y1058" i="1"/>
  <c r="C1059" i="1"/>
  <c r="Z1059" i="1"/>
  <c r="R1058" i="1"/>
  <c r="S1058" i="1" s="1"/>
  <c r="A1060" i="1"/>
  <c r="Q1059" i="1"/>
  <c r="H1059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Q1060" i="1" l="1"/>
  <c r="A1061" i="1"/>
  <c r="H1060" i="1"/>
  <c r="C1060" i="1"/>
  <c r="Y1059" i="1"/>
  <c r="AA1060" i="1"/>
  <c r="Z1060" i="1"/>
  <c r="R1059" i="1"/>
  <c r="S1059" i="1" s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Q1061" i="1" l="1"/>
  <c r="H1061" i="1"/>
  <c r="A1062" i="1"/>
  <c r="AA1061" i="1"/>
  <c r="R1060" i="1"/>
  <c r="S1060" i="1" s="1"/>
  <c r="Z1061" i="1"/>
  <c r="C1061" i="1"/>
  <c r="Y1060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Q1062" i="1" l="1"/>
  <c r="H1062" i="1"/>
  <c r="A1063" i="1"/>
  <c r="Y1061" i="1"/>
  <c r="C1062" i="1"/>
  <c r="AA1062" i="1"/>
  <c r="Z1062" i="1"/>
  <c r="R1061" i="1"/>
  <c r="S1061" i="1" s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H1063" i="1" l="1"/>
  <c r="A1064" i="1"/>
  <c r="Q1063" i="1"/>
  <c r="C1063" i="1"/>
  <c r="AA1063" i="1"/>
  <c r="Z1063" i="1"/>
  <c r="R1062" i="1"/>
  <c r="S1062" i="1" s="1"/>
  <c r="Y1062" i="1"/>
  <c r="L918" i="1"/>
  <c r="O918" i="1" s="1"/>
  <c r="P918" i="1" s="1"/>
  <c r="X918" i="1" s="1"/>
  <c r="B918" i="1" s="1"/>
  <c r="G918" i="1"/>
  <c r="E920" i="1"/>
  <c r="U920" i="1"/>
  <c r="W920" i="1" s="1"/>
  <c r="N921" i="1"/>
  <c r="M921" i="1"/>
  <c r="J921" i="1"/>
  <c r="K921" i="1" s="1"/>
  <c r="I922" i="1"/>
  <c r="D919" i="1"/>
  <c r="F919" i="1" s="1"/>
  <c r="T1103" i="1"/>
  <c r="C1064" i="1" l="1"/>
  <c r="Z1064" i="1"/>
  <c r="AA1064" i="1"/>
  <c r="R1063" i="1"/>
  <c r="S1063" i="1" s="1"/>
  <c r="Y1063" i="1"/>
  <c r="Q1064" i="1"/>
  <c r="A1065" i="1"/>
  <c r="H1064" i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R1064" i="1" l="1"/>
  <c r="S1064" i="1" s="1"/>
  <c r="AA1065" i="1"/>
  <c r="C1065" i="1"/>
  <c r="Z1065" i="1"/>
  <c r="Y1064" i="1"/>
  <c r="Q1065" i="1"/>
  <c r="H1065" i="1"/>
  <c r="A1066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A1067" i="1" l="1"/>
  <c r="Q1066" i="1"/>
  <c r="H1066" i="1"/>
  <c r="AA1066" i="1"/>
  <c r="Z1066" i="1"/>
  <c r="Y1065" i="1"/>
  <c r="C1066" i="1"/>
  <c r="R1065" i="1"/>
  <c r="S1065" i="1" s="1"/>
  <c r="L921" i="1"/>
  <c r="O921" i="1" s="1"/>
  <c r="P921" i="1" s="1"/>
  <c r="X921" i="1" s="1"/>
  <c r="B921" i="1" s="1"/>
  <c r="G921" i="1"/>
  <c r="E923" i="1"/>
  <c r="U923" i="1"/>
  <c r="W923" i="1" s="1"/>
  <c r="M924" i="1"/>
  <c r="I925" i="1"/>
  <c r="J924" i="1"/>
  <c r="K924" i="1" s="1"/>
  <c r="N924" i="1"/>
  <c r="D922" i="1"/>
  <c r="F922" i="1" s="1"/>
  <c r="T1106" i="1"/>
  <c r="R1066" i="1" l="1"/>
  <c r="S1066" i="1" s="1"/>
  <c r="C1067" i="1"/>
  <c r="AA1067" i="1"/>
  <c r="Z1067" i="1"/>
  <c r="Y1066" i="1"/>
  <c r="A1068" i="1"/>
  <c r="Q1067" i="1"/>
  <c r="H1067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R1067" i="1" l="1"/>
  <c r="S1067" i="1" s="1"/>
  <c r="C1068" i="1"/>
  <c r="AA1068" i="1"/>
  <c r="Z1068" i="1"/>
  <c r="Y1067" i="1"/>
  <c r="H1068" i="1"/>
  <c r="Q1068" i="1"/>
  <c r="A1069" i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H1069" i="1" l="1"/>
  <c r="A1070" i="1"/>
  <c r="Q1069" i="1"/>
  <c r="Z1069" i="1"/>
  <c r="Y1068" i="1"/>
  <c r="R1068" i="1"/>
  <c r="S1068" i="1" s="1"/>
  <c r="C1069" i="1"/>
  <c r="AA1069" i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C1070" i="1" l="1"/>
  <c r="AA1070" i="1"/>
  <c r="Z1070" i="1"/>
  <c r="R1069" i="1"/>
  <c r="S1069" i="1" s="1"/>
  <c r="Y1069" i="1"/>
  <c r="H1070" i="1"/>
  <c r="A1071" i="1"/>
  <c r="Q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Y1070" i="1" l="1"/>
  <c r="C1071" i="1"/>
  <c r="AA1071" i="1"/>
  <c r="Z1071" i="1"/>
  <c r="R1070" i="1"/>
  <c r="S1070" i="1" s="1"/>
  <c r="A1072" i="1"/>
  <c r="H1071" i="1"/>
  <c r="Q1071" i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C1072" i="1" l="1"/>
  <c r="AA1072" i="1"/>
  <c r="Z1072" i="1"/>
  <c r="Y1071" i="1"/>
  <c r="R1071" i="1"/>
  <c r="S1071" i="1" s="1"/>
  <c r="A1073" i="1"/>
  <c r="H1072" i="1"/>
  <c r="Q1072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C1073" i="1" l="1"/>
  <c r="R1072" i="1"/>
  <c r="S1072" i="1" s="1"/>
  <c r="AA1073" i="1"/>
  <c r="Z1073" i="1"/>
  <c r="Y1072" i="1"/>
  <c r="Q1073" i="1"/>
  <c r="H1073" i="1"/>
  <c r="A1074" i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Q1074" i="1" l="1"/>
  <c r="H1074" i="1"/>
  <c r="A1075" i="1"/>
  <c r="Y1073" i="1"/>
  <c r="C1074" i="1"/>
  <c r="AA1074" i="1"/>
  <c r="Z1074" i="1"/>
  <c r="R1073" i="1"/>
  <c r="S1073" i="1" s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A1076" i="1" l="1"/>
  <c r="Q1075" i="1"/>
  <c r="H1075" i="1"/>
  <c r="R1074" i="1"/>
  <c r="S1074" i="1" s="1"/>
  <c r="AA1075" i="1"/>
  <c r="Z1075" i="1"/>
  <c r="C1075" i="1"/>
  <c r="Y1074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Y1075" i="1" l="1"/>
  <c r="C1076" i="1"/>
  <c r="Z1076" i="1"/>
  <c r="AA1076" i="1"/>
  <c r="R1075" i="1"/>
  <c r="S1075" i="1" s="1"/>
  <c r="A1077" i="1"/>
  <c r="Q1076" i="1"/>
  <c r="H1076" i="1"/>
  <c r="M931" i="1"/>
  <c r="N931" i="1" s="1"/>
  <c r="N932" i="1" s="1"/>
  <c r="N933" i="1" s="1"/>
  <c r="N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C1077" i="1" l="1"/>
  <c r="AA1077" i="1"/>
  <c r="Z1077" i="1"/>
  <c r="R1076" i="1"/>
  <c r="S1076" i="1" s="1"/>
  <c r="Y1076" i="1"/>
  <c r="H1077" i="1"/>
  <c r="A1078" i="1"/>
  <c r="Q1077" i="1"/>
  <c r="M932" i="1"/>
  <c r="M933" i="1" s="1"/>
  <c r="M934" i="1" s="1"/>
  <c r="M935" i="1" s="1"/>
  <c r="O931" i="1"/>
  <c r="P931" i="1" s="1"/>
  <c r="X931" i="1" s="1"/>
  <c r="B931" i="1" s="1"/>
  <c r="L932" i="1"/>
  <c r="O932" i="1" s="1"/>
  <c r="P932" i="1" s="1"/>
  <c r="X932" i="1" s="1"/>
  <c r="B932" i="1" s="1"/>
  <c r="G932" i="1"/>
  <c r="D933" i="1"/>
  <c r="F933" i="1" s="1"/>
  <c r="U934" i="1"/>
  <c r="W934" i="1" s="1"/>
  <c r="E934" i="1"/>
  <c r="I936" i="1"/>
  <c r="J935" i="1"/>
  <c r="K935" i="1" s="1"/>
  <c r="N935" i="1"/>
  <c r="T1117" i="1"/>
  <c r="A1079" i="1" l="1"/>
  <c r="Q1078" i="1"/>
  <c r="H1078" i="1"/>
  <c r="R1077" i="1"/>
  <c r="S1077" i="1" s="1"/>
  <c r="Y1077" i="1"/>
  <c r="Z1078" i="1"/>
  <c r="C1078" i="1"/>
  <c r="AA1078" i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Z1079" i="1" l="1"/>
  <c r="Y1078" i="1"/>
  <c r="C1079" i="1"/>
  <c r="AA1079" i="1"/>
  <c r="R1078" i="1"/>
  <c r="S1078" i="1" s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C1080" i="1" l="1"/>
  <c r="Z1080" i="1"/>
  <c r="R1079" i="1"/>
  <c r="S1079" i="1" s="1"/>
  <c r="AA1080" i="1"/>
  <c r="Y1079" i="1"/>
  <c r="H1080" i="1"/>
  <c r="A1081" i="1"/>
  <c r="Q1080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Q1081" i="1" l="1"/>
  <c r="H1081" i="1"/>
  <c r="A1082" i="1"/>
  <c r="C1081" i="1"/>
  <c r="Y1080" i="1"/>
  <c r="AA1081" i="1"/>
  <c r="Z1081" i="1"/>
  <c r="R1080" i="1"/>
  <c r="S1080" i="1" s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A1083" i="1" l="1"/>
  <c r="Q1082" i="1"/>
  <c r="H1082" i="1"/>
  <c r="Z1082" i="1"/>
  <c r="Y1081" i="1"/>
  <c r="AA1082" i="1"/>
  <c r="R1081" i="1"/>
  <c r="S1081" i="1" s="1"/>
  <c r="C1082" i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C1083" i="1" l="1"/>
  <c r="Y1082" i="1"/>
  <c r="AA1083" i="1"/>
  <c r="Z1083" i="1"/>
  <c r="R1082" i="1"/>
  <c r="S1082" i="1" s="1"/>
  <c r="A1084" i="1"/>
  <c r="H1083" i="1"/>
  <c r="Q1083" i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R1083" i="1" l="1"/>
  <c r="S1083" i="1" s="1"/>
  <c r="C1084" i="1"/>
  <c r="AA1084" i="1"/>
  <c r="Z1084" i="1"/>
  <c r="Y1083" i="1"/>
  <c r="Q1084" i="1"/>
  <c r="H1084" i="1"/>
  <c r="A1085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Q1085" i="1" l="1"/>
  <c r="A1086" i="1"/>
  <c r="H1085" i="1"/>
  <c r="C1085" i="1"/>
  <c r="AA1085" i="1"/>
  <c r="Z1085" i="1"/>
  <c r="R1084" i="1"/>
  <c r="S1084" i="1" s="1"/>
  <c r="Y1084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A1087" i="1" l="1"/>
  <c r="Q1086" i="1"/>
  <c r="H1086" i="1"/>
  <c r="Z1086" i="1"/>
  <c r="R1085" i="1"/>
  <c r="S1085" i="1" s="1"/>
  <c r="C1086" i="1"/>
  <c r="AA1086" i="1"/>
  <c r="Y1085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C1087" i="1" l="1"/>
  <c r="Y1086" i="1"/>
  <c r="AA1087" i="1"/>
  <c r="Z1087" i="1"/>
  <c r="R1086" i="1"/>
  <c r="S1086" i="1" s="1"/>
  <c r="Q1087" i="1"/>
  <c r="H1087" i="1"/>
  <c r="A1088" i="1"/>
  <c r="L942" i="1"/>
  <c r="O942" i="1" s="1"/>
  <c r="P942" i="1" s="1"/>
  <c r="X942" i="1" s="1"/>
  <c r="B942" i="1" s="1"/>
  <c r="G942" i="1"/>
  <c r="U944" i="1"/>
  <c r="W944" i="1" s="1"/>
  <c r="E944" i="1"/>
  <c r="I946" i="1"/>
  <c r="M945" i="1"/>
  <c r="N945" i="1"/>
  <c r="J945" i="1"/>
  <c r="K945" i="1" s="1"/>
  <c r="D943" i="1"/>
  <c r="F943" i="1" s="1"/>
  <c r="T1127" i="1"/>
  <c r="Q1088" i="1" l="1"/>
  <c r="H1088" i="1"/>
  <c r="A1089" i="1"/>
  <c r="R1087" i="1"/>
  <c r="S1087" i="1" s="1"/>
  <c r="Y1087" i="1"/>
  <c r="C1088" i="1"/>
  <c r="AA1088" i="1"/>
  <c r="Z1088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Q1089" i="1" l="1"/>
  <c r="H1089" i="1"/>
  <c r="A1090" i="1"/>
  <c r="C1089" i="1"/>
  <c r="AA1089" i="1"/>
  <c r="R1088" i="1"/>
  <c r="S1088" i="1" s="1"/>
  <c r="Y1088" i="1"/>
  <c r="Z1089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Q1090" i="1"/>
  <c r="A1091" i="1"/>
  <c r="Z1090" i="1"/>
  <c r="Y1089" i="1"/>
  <c r="AA1090" i="1"/>
  <c r="R1089" i="1"/>
  <c r="S1089" i="1" s="1"/>
  <c r="C1090" i="1"/>
  <c r="L945" i="1"/>
  <c r="O945" i="1" s="1"/>
  <c r="P945" i="1" s="1"/>
  <c r="X945" i="1" s="1"/>
  <c r="B945" i="1" s="1"/>
  <c r="G945" i="1"/>
  <c r="J948" i="1"/>
  <c r="K948" i="1" s="1"/>
  <c r="N948" i="1"/>
  <c r="I949" i="1"/>
  <c r="M948" i="1"/>
  <c r="U947" i="1"/>
  <c r="W947" i="1" s="1"/>
  <c r="E947" i="1"/>
  <c r="D946" i="1"/>
  <c r="F946" i="1" s="1"/>
  <c r="T1130" i="1"/>
  <c r="A1092" i="1" l="1"/>
  <c r="H1091" i="1"/>
  <c r="Q1091" i="1"/>
  <c r="Z1091" i="1"/>
  <c r="C1091" i="1"/>
  <c r="AA1091" i="1"/>
  <c r="R1090" i="1"/>
  <c r="S1090" i="1" s="1"/>
  <c r="Y1090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R1091" i="1" l="1"/>
  <c r="S1091" i="1" s="1"/>
  <c r="Y1091" i="1"/>
  <c r="Z1092" i="1"/>
  <c r="AA1092" i="1"/>
  <c r="C1092" i="1"/>
  <c r="A1093" i="1"/>
  <c r="H1092" i="1"/>
  <c r="Q1092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H1093" i="1" l="1"/>
  <c r="A1094" i="1"/>
  <c r="Q1093" i="1"/>
  <c r="R1092" i="1"/>
  <c r="S1092" i="1" s="1"/>
  <c r="C1093" i="1"/>
  <c r="AA1093" i="1"/>
  <c r="Z1093" i="1"/>
  <c r="Y1092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A1095" i="1" l="1"/>
  <c r="Q1094" i="1"/>
  <c r="H1094" i="1"/>
  <c r="Y1093" i="1"/>
  <c r="C1094" i="1"/>
  <c r="AA1094" i="1"/>
  <c r="Z1094" i="1"/>
  <c r="R1093" i="1"/>
  <c r="S1093" i="1" s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C1095" i="1" l="1"/>
  <c r="AA1095" i="1"/>
  <c r="Z1095" i="1"/>
  <c r="R1094" i="1"/>
  <c r="S1094" i="1" s="1"/>
  <c r="Y1094" i="1"/>
  <c r="A1096" i="1"/>
  <c r="H1095" i="1"/>
  <c r="Q1095" i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Q1096" i="1" l="1"/>
  <c r="A1097" i="1"/>
  <c r="H1096" i="1"/>
  <c r="C1096" i="1"/>
  <c r="AA1096" i="1"/>
  <c r="Z1096" i="1"/>
  <c r="R1095" i="1"/>
  <c r="S1095" i="1" s="1"/>
  <c r="Y1095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H1097" i="1" l="1"/>
  <c r="Q1097" i="1"/>
  <c r="A1098" i="1"/>
  <c r="Y1096" i="1"/>
  <c r="C1097" i="1"/>
  <c r="AA1097" i="1"/>
  <c r="R1096" i="1"/>
  <c r="S1096" i="1" s="1"/>
  <c r="Z1097" i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A1099" i="1" l="1"/>
  <c r="Q1098" i="1"/>
  <c r="H1098" i="1"/>
  <c r="Z1098" i="1"/>
  <c r="C1098" i="1"/>
  <c r="R1097" i="1"/>
  <c r="S1097" i="1" s="1"/>
  <c r="AA1098" i="1"/>
  <c r="Y1097" i="1"/>
  <c r="L953" i="1"/>
  <c r="O953" i="1" s="1"/>
  <c r="P953" i="1" s="1"/>
  <c r="X953" i="1" s="1"/>
  <c r="B953" i="1" s="1"/>
  <c r="G953" i="1"/>
  <c r="D954" i="1"/>
  <c r="F954" i="1" s="1"/>
  <c r="E955" i="1"/>
  <c r="U955" i="1"/>
  <c r="W955" i="1" s="1"/>
  <c r="M956" i="1"/>
  <c r="I957" i="1"/>
  <c r="J956" i="1"/>
  <c r="K956" i="1" s="1"/>
  <c r="N956" i="1"/>
  <c r="T1138" i="1"/>
  <c r="AA1099" i="1" l="1"/>
  <c r="C1099" i="1"/>
  <c r="Z1099" i="1"/>
  <c r="R1098" i="1"/>
  <c r="S1098" i="1" s="1"/>
  <c r="Y1098" i="1"/>
  <c r="A1100" i="1"/>
  <c r="Q1099" i="1"/>
  <c r="H1099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C1100" i="1" l="1"/>
  <c r="AA1100" i="1"/>
  <c r="Z1100" i="1"/>
  <c r="R1099" i="1"/>
  <c r="S1099" i="1" s="1"/>
  <c r="Y1099" i="1"/>
  <c r="Q1100" i="1"/>
  <c r="H1100" i="1"/>
  <c r="A1101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H1101" i="1" l="1"/>
  <c r="A1102" i="1"/>
  <c r="Q1101" i="1"/>
  <c r="R1100" i="1"/>
  <c r="S1100" i="1" s="1"/>
  <c r="Y1100" i="1"/>
  <c r="Z1101" i="1"/>
  <c r="AA1101" i="1"/>
  <c r="C1101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AA1102" i="1" l="1"/>
  <c r="R1101" i="1"/>
  <c r="S1101" i="1" s="1"/>
  <c r="Y1101" i="1"/>
  <c r="Z1102" i="1"/>
  <c r="C1102" i="1"/>
  <c r="A1103" i="1"/>
  <c r="Q1102" i="1"/>
  <c r="H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Z1103" i="1" l="1"/>
  <c r="C1103" i="1"/>
  <c r="AA1103" i="1"/>
  <c r="Y1102" i="1"/>
  <c r="R1102" i="1"/>
  <c r="S1102" i="1" s="1"/>
  <c r="A1104" i="1"/>
  <c r="Q1103" i="1"/>
  <c r="H1103" i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Z1104" i="1" l="1"/>
  <c r="R1103" i="1"/>
  <c r="S1103" i="1" s="1"/>
  <c r="Y1103" i="1"/>
  <c r="AA1104" i="1"/>
  <c r="C1104" i="1"/>
  <c r="A1105" i="1"/>
  <c r="Q1104" i="1"/>
  <c r="H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Z1105" i="1" l="1"/>
  <c r="R1104" i="1"/>
  <c r="S1104" i="1" s="1"/>
  <c r="Y1104" i="1"/>
  <c r="AA1105" i="1"/>
  <c r="C1105" i="1"/>
  <c r="A1106" i="1"/>
  <c r="Q1105" i="1"/>
  <c r="H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AA1106" i="1" l="1"/>
  <c r="R1105" i="1"/>
  <c r="S1105" i="1" s="1"/>
  <c r="Y1105" i="1"/>
  <c r="C1106" i="1"/>
  <c r="Z1106" i="1"/>
  <c r="Q1106" i="1"/>
  <c r="A1107" i="1"/>
  <c r="H1106" i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Z1107" i="1" l="1"/>
  <c r="Y1106" i="1"/>
  <c r="C1107" i="1"/>
  <c r="AA1107" i="1"/>
  <c r="R1106" i="1"/>
  <c r="S1106" i="1" s="1"/>
  <c r="A1108" i="1"/>
  <c r="Q1107" i="1"/>
  <c r="H1107" i="1"/>
  <c r="O960" i="1"/>
  <c r="P960" i="1" s="1"/>
  <c r="X960" i="1" s="1"/>
  <c r="B960" i="1" s="1"/>
  <c r="G962" i="1"/>
  <c r="L962" i="1"/>
  <c r="O962" i="1" s="1"/>
  <c r="P962" i="1" s="1"/>
  <c r="X962" i="1" s="1"/>
  <c r="B962" i="1" s="1"/>
  <c r="O961" i="1"/>
  <c r="P961" i="1" s="1"/>
  <c r="X961" i="1" s="1"/>
  <c r="B961" i="1" s="1"/>
  <c r="N965" i="1"/>
  <c r="M965" i="1"/>
  <c r="J965" i="1"/>
  <c r="K965" i="1" s="1"/>
  <c r="I966" i="1"/>
  <c r="E964" i="1"/>
  <c r="U964" i="1"/>
  <c r="W964" i="1" s="1"/>
  <c r="D963" i="1"/>
  <c r="F963" i="1" s="1"/>
  <c r="T1147" i="1"/>
  <c r="R1107" i="1" l="1"/>
  <c r="S1107" i="1" s="1"/>
  <c r="Y1107" i="1"/>
  <c r="Z1108" i="1"/>
  <c r="C1108" i="1"/>
  <c r="AA1108" i="1"/>
  <c r="A1109" i="1"/>
  <c r="Q1108" i="1"/>
  <c r="H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R1108" i="1" l="1"/>
  <c r="S1108" i="1" s="1"/>
  <c r="Y1108" i="1"/>
  <c r="Z1109" i="1"/>
  <c r="C1109" i="1"/>
  <c r="AA1109" i="1"/>
  <c r="H1109" i="1"/>
  <c r="Q1109" i="1"/>
  <c r="A1110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A1111" i="1" l="1"/>
  <c r="Q1110" i="1"/>
  <c r="H1110" i="1"/>
  <c r="Y1109" i="1"/>
  <c r="C1110" i="1"/>
  <c r="AA1110" i="1"/>
  <c r="Z1110" i="1"/>
  <c r="R1109" i="1"/>
  <c r="S1109" i="1" s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C1111" i="1" l="1"/>
  <c r="AA1111" i="1"/>
  <c r="R1110" i="1"/>
  <c r="S1110" i="1" s="1"/>
  <c r="Y1110" i="1"/>
  <c r="Z1111" i="1"/>
  <c r="H1111" i="1"/>
  <c r="A1112" i="1"/>
  <c r="Q1111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H1112" i="1" l="1"/>
  <c r="A1113" i="1"/>
  <c r="Q1112" i="1"/>
  <c r="C1112" i="1"/>
  <c r="AA1112" i="1"/>
  <c r="Z1112" i="1"/>
  <c r="R1111" i="1"/>
  <c r="S1111" i="1" s="1"/>
  <c r="Y1111" i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Z1113" i="1" l="1"/>
  <c r="Y1112" i="1"/>
  <c r="C1113" i="1"/>
  <c r="R1112" i="1"/>
  <c r="S1112" i="1" s="1"/>
  <c r="AA1113" i="1"/>
  <c r="A1114" i="1"/>
  <c r="Q1113" i="1"/>
  <c r="H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C1114" i="1" l="1"/>
  <c r="AA1114" i="1"/>
  <c r="R1113" i="1"/>
  <c r="S1113" i="1" s="1"/>
  <c r="Z1114" i="1"/>
  <c r="Y1113" i="1"/>
  <c r="A1115" i="1"/>
  <c r="H1114" i="1"/>
  <c r="Q1114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C1115" i="1" l="1"/>
  <c r="AA1115" i="1"/>
  <c r="Z1115" i="1"/>
  <c r="Y1114" i="1"/>
  <c r="R1114" i="1"/>
  <c r="S1114" i="1" s="1"/>
  <c r="A1116" i="1"/>
  <c r="Q1115" i="1"/>
  <c r="H1115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C1116" i="1" l="1"/>
  <c r="AA1116" i="1"/>
  <c r="Z1116" i="1"/>
  <c r="Y1115" i="1"/>
  <c r="R1115" i="1"/>
  <c r="S1115" i="1" s="1"/>
  <c r="Q1116" i="1"/>
  <c r="H1116" i="1"/>
  <c r="A1117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H1117" i="1" l="1"/>
  <c r="A1118" i="1"/>
  <c r="Q1117" i="1"/>
  <c r="Z1117" i="1"/>
  <c r="R1116" i="1"/>
  <c r="S1116" i="1" s="1"/>
  <c r="Y1116" i="1"/>
  <c r="C1117" i="1"/>
  <c r="AA1117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A1119" i="1" l="1"/>
  <c r="Q1118" i="1"/>
  <c r="H1118" i="1"/>
  <c r="Y1117" i="1"/>
  <c r="C1118" i="1"/>
  <c r="Z1118" i="1"/>
  <c r="AA1118" i="1"/>
  <c r="R1117" i="1"/>
  <c r="S1117" i="1" s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C1119" i="1" l="1"/>
  <c r="AA1119" i="1"/>
  <c r="Y1118" i="1"/>
  <c r="Z1119" i="1"/>
  <c r="R1118" i="1"/>
  <c r="S1118" i="1" s="1"/>
  <c r="A1120" i="1"/>
  <c r="H1119" i="1"/>
  <c r="Q1119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Z1120" i="1" l="1"/>
  <c r="R1119" i="1"/>
  <c r="S1119" i="1" s="1"/>
  <c r="Y1119" i="1"/>
  <c r="C1120" i="1"/>
  <c r="AA1120" i="1"/>
  <c r="Q1120" i="1"/>
  <c r="H1120" i="1"/>
  <c r="A1121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Y1120" i="1" l="1"/>
  <c r="C1121" i="1"/>
  <c r="AA1121" i="1"/>
  <c r="Z1121" i="1"/>
  <c r="R1120" i="1"/>
  <c r="S1120" i="1" s="1"/>
  <c r="Q1121" i="1"/>
  <c r="H1121" i="1"/>
  <c r="A1122" i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Q1122" i="1" l="1"/>
  <c r="A1123" i="1"/>
  <c r="H1122" i="1"/>
  <c r="R1121" i="1"/>
  <c r="S1121" i="1" s="1"/>
  <c r="Y1121" i="1"/>
  <c r="Z1122" i="1"/>
  <c r="C1122" i="1"/>
  <c r="AA1122" i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A1124" i="1" l="1"/>
  <c r="Q1123" i="1"/>
  <c r="H1123" i="1"/>
  <c r="Z1123" i="1"/>
  <c r="Y1122" i="1"/>
  <c r="R1122" i="1"/>
  <c r="S1122" i="1" s="1"/>
  <c r="C1123" i="1"/>
  <c r="AA1123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R1123" i="1" l="1"/>
  <c r="S1123" i="1" s="1"/>
  <c r="Z1124" i="1"/>
  <c r="Y1123" i="1"/>
  <c r="AA1124" i="1"/>
  <c r="C1124" i="1"/>
  <c r="Q1124" i="1"/>
  <c r="A1125" i="1"/>
  <c r="H1124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R1124" i="1" l="1"/>
  <c r="S1124" i="1" s="1"/>
  <c r="C1125" i="1"/>
  <c r="Z1125" i="1"/>
  <c r="Y1124" i="1"/>
  <c r="AA1125" i="1"/>
  <c r="Q1125" i="1"/>
  <c r="H1125" i="1"/>
  <c r="A1126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A1127" i="1" l="1"/>
  <c r="Q1126" i="1"/>
  <c r="H1126" i="1"/>
  <c r="AA1126" i="1"/>
  <c r="Z1126" i="1"/>
  <c r="R1125" i="1"/>
  <c r="S1125" i="1" s="1"/>
  <c r="C1126" i="1"/>
  <c r="Y1125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Z1127" i="1" l="1"/>
  <c r="R1126" i="1"/>
  <c r="S1126" i="1" s="1"/>
  <c r="Y1126" i="1"/>
  <c r="C1127" i="1"/>
  <c r="AA1127" i="1"/>
  <c r="Q1127" i="1"/>
  <c r="A1128" i="1"/>
  <c r="H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A1129" i="1" l="1"/>
  <c r="Q1128" i="1"/>
  <c r="H1128" i="1"/>
  <c r="Z1128" i="1"/>
  <c r="C1128" i="1"/>
  <c r="AA1128" i="1"/>
  <c r="R1127" i="1"/>
  <c r="S1127" i="1" s="1"/>
  <c r="Y1127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Z1129" i="1" l="1"/>
  <c r="R1128" i="1"/>
  <c r="S1128" i="1" s="1"/>
  <c r="C1129" i="1"/>
  <c r="AA1129" i="1"/>
  <c r="Y1128" i="1"/>
  <c r="H1129" i="1"/>
  <c r="A1130" i="1"/>
  <c r="Q1129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C1130" i="1" l="1"/>
  <c r="AA1130" i="1"/>
  <c r="Z1130" i="1"/>
  <c r="R1129" i="1"/>
  <c r="S1129" i="1" s="1"/>
  <c r="Y1129" i="1"/>
  <c r="A1131" i="1"/>
  <c r="Q1130" i="1"/>
  <c r="H1130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Z1131" i="1" l="1"/>
  <c r="Y1130" i="1"/>
  <c r="C1131" i="1"/>
  <c r="R1130" i="1"/>
  <c r="S1130" i="1" s="1"/>
  <c r="AA1131" i="1"/>
  <c r="Q1131" i="1"/>
  <c r="H1131" i="1"/>
  <c r="A1132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A1133" i="1" l="1"/>
  <c r="Q1132" i="1"/>
  <c r="H1132" i="1"/>
  <c r="Y1131" i="1"/>
  <c r="C1132" i="1"/>
  <c r="AA1132" i="1"/>
  <c r="Z1132" i="1"/>
  <c r="R1131" i="1"/>
  <c r="S1131" i="1" s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Y1132" i="1" l="1"/>
  <c r="C1133" i="1"/>
  <c r="AA1133" i="1"/>
  <c r="R1132" i="1"/>
  <c r="S1132" i="1" s="1"/>
  <c r="Z1133" i="1"/>
  <c r="Q1133" i="1"/>
  <c r="H1133" i="1"/>
  <c r="A1134" i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AA1134" i="1" l="1"/>
  <c r="Z1134" i="1"/>
  <c r="Y1133" i="1"/>
  <c r="C1134" i="1"/>
  <c r="R1133" i="1"/>
  <c r="S1133" i="1" s="1"/>
  <c r="A1135" i="1"/>
  <c r="Q1134" i="1"/>
  <c r="H1134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C1135" i="1" l="1"/>
  <c r="AA1135" i="1"/>
  <c r="Z1135" i="1"/>
  <c r="R1134" i="1"/>
  <c r="S1134" i="1" s="1"/>
  <c r="Y1134" i="1"/>
  <c r="Q1135" i="1"/>
  <c r="H1135" i="1"/>
  <c r="A1136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Q1136" i="1" l="1"/>
  <c r="H1136" i="1"/>
  <c r="A1137" i="1"/>
  <c r="C1136" i="1"/>
  <c r="R1135" i="1"/>
  <c r="S1135" i="1" s="1"/>
  <c r="Y1135" i="1"/>
  <c r="AA1136" i="1"/>
  <c r="Z1136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H1137" i="1" l="1"/>
  <c r="A1138" i="1"/>
  <c r="Q1137" i="1"/>
  <c r="Z1137" i="1"/>
  <c r="R1136" i="1"/>
  <c r="S1136" i="1" s="1"/>
  <c r="Y1136" i="1"/>
  <c r="C1137" i="1"/>
  <c r="AA1137" i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Y1137" i="1" l="1"/>
  <c r="C1138" i="1"/>
  <c r="Z1138" i="1"/>
  <c r="R1137" i="1"/>
  <c r="S1137" i="1" s="1"/>
  <c r="AA1138" i="1"/>
  <c r="A1139" i="1"/>
  <c r="Q1138" i="1"/>
  <c r="H1138" i="1"/>
  <c r="O992" i="1"/>
  <c r="P992" i="1" s="1"/>
  <c r="X992" i="1" s="1"/>
  <c r="B992" i="1" s="1"/>
  <c r="O991" i="1"/>
  <c r="P991" i="1" s="1"/>
  <c r="X991" i="1" s="1"/>
  <c r="B991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H1139" i="1" l="1"/>
  <c r="Q1139" i="1"/>
  <c r="A1140" i="1"/>
  <c r="Z1139" i="1"/>
  <c r="C1139" i="1"/>
  <c r="AA1139" i="1"/>
  <c r="R1138" i="1"/>
  <c r="S1138" i="1" s="1"/>
  <c r="Y1138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C1140" i="1" l="1"/>
  <c r="Y1139" i="1"/>
  <c r="AA1140" i="1"/>
  <c r="Z1140" i="1"/>
  <c r="R1139" i="1"/>
  <c r="S1139" i="1" s="1"/>
  <c r="A1141" i="1"/>
  <c r="Q1140" i="1"/>
  <c r="H1140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Z1141" i="1" l="1"/>
  <c r="R1140" i="1"/>
  <c r="S1140" i="1" s="1"/>
  <c r="Y1140" i="1"/>
  <c r="AA1141" i="1"/>
  <c r="C1141" i="1"/>
  <c r="A1142" i="1"/>
  <c r="Q1141" i="1"/>
  <c r="H1141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Z1142" i="1" l="1"/>
  <c r="R1141" i="1"/>
  <c r="S1141" i="1" s="1"/>
  <c r="AA1142" i="1"/>
  <c r="Y1141" i="1"/>
  <c r="C1142" i="1"/>
  <c r="A1143" i="1"/>
  <c r="Q1142" i="1"/>
  <c r="H1142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H1143" i="1" l="1"/>
  <c r="A1144" i="1"/>
  <c r="Q1143" i="1"/>
  <c r="C1143" i="1"/>
  <c r="Z1143" i="1"/>
  <c r="R1142" i="1"/>
  <c r="S1142" i="1" s="1"/>
  <c r="Y1142" i="1"/>
  <c r="AA1143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R1143" i="1" l="1"/>
  <c r="S1143" i="1" s="1"/>
  <c r="Y1143" i="1"/>
  <c r="C1144" i="1"/>
  <c r="AA1144" i="1"/>
  <c r="Z1144" i="1"/>
  <c r="H1144" i="1"/>
  <c r="A1145" i="1"/>
  <c r="Q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Z1145" i="1" l="1"/>
  <c r="R1144" i="1"/>
  <c r="S1144" i="1" s="1"/>
  <c r="Y1144" i="1"/>
  <c r="AA1145" i="1"/>
  <c r="C1145" i="1"/>
  <c r="A1146" i="1"/>
  <c r="Q1145" i="1"/>
  <c r="H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A1147" i="1" l="1"/>
  <c r="Q1146" i="1"/>
  <c r="H1146" i="1"/>
  <c r="AA1146" i="1"/>
  <c r="Z1146" i="1"/>
  <c r="R1145" i="1"/>
  <c r="S1145" i="1" s="1"/>
  <c r="C1146" i="1"/>
  <c r="Y1145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C1147" i="1" l="1"/>
  <c r="AA1147" i="1"/>
  <c r="R1146" i="1"/>
  <c r="S1146" i="1" s="1"/>
  <c r="Z1147" i="1"/>
  <c r="Y1146" i="1"/>
  <c r="Q1147" i="1"/>
  <c r="H1147" i="1"/>
  <c r="A1148" i="1"/>
  <c r="G1002" i="1"/>
  <c r="L1002" i="1"/>
  <c r="O1002" i="1" s="1"/>
  <c r="P1002" i="1" s="1"/>
  <c r="X1002" i="1" s="1"/>
  <c r="B1002" i="1" s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C1148" i="1" l="1"/>
  <c r="AA1148" i="1"/>
  <c r="R1147" i="1"/>
  <c r="S1147" i="1" s="1"/>
  <c r="Y1147" i="1"/>
  <c r="Z1148" i="1"/>
  <c r="A1149" i="1"/>
  <c r="Q1148" i="1"/>
  <c r="H1148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Y1148" i="1" l="1"/>
  <c r="AA1149" i="1"/>
  <c r="R1148" i="1"/>
  <c r="S1148" i="1" s="1"/>
  <c r="C1149" i="1"/>
  <c r="Z1149" i="1"/>
  <c r="Q1149" i="1"/>
  <c r="H1149" i="1"/>
  <c r="A1150" i="1"/>
  <c r="G1004" i="1"/>
  <c r="L1004" i="1"/>
  <c r="O1004" i="1" s="1"/>
  <c r="P1004" i="1" s="1"/>
  <c r="X1004" i="1" s="1"/>
  <c r="B1004" i="1" s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AA1150" i="1" l="1"/>
  <c r="R1149" i="1"/>
  <c r="S1149" i="1" s="1"/>
  <c r="Y1149" i="1"/>
  <c r="Z1150" i="1"/>
  <c r="C1150" i="1"/>
  <c r="A1151" i="1"/>
  <c r="Q1150" i="1"/>
  <c r="H1150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R1150" i="1" l="1"/>
  <c r="S1150" i="1" s="1"/>
  <c r="Y1150" i="1"/>
  <c r="C1151" i="1"/>
  <c r="Z1151" i="1"/>
  <c r="AA1151" i="1"/>
  <c r="A1152" i="1"/>
  <c r="Q1151" i="1"/>
  <c r="H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A1153" i="1" l="1"/>
  <c r="Q1152" i="1"/>
  <c r="H1152" i="1"/>
  <c r="AA1152" i="1"/>
  <c r="Z1152" i="1"/>
  <c r="R1151" i="1"/>
  <c r="S1151" i="1" s="1"/>
  <c r="C1152" i="1"/>
  <c r="Y1151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Z1153" i="1" l="1"/>
  <c r="R1152" i="1"/>
  <c r="S1152" i="1" s="1"/>
  <c r="Y1152" i="1"/>
  <c r="C1153" i="1"/>
  <c r="AA1153" i="1"/>
  <c r="H1153" i="1"/>
  <c r="A1154" i="1"/>
  <c r="Q1153" i="1"/>
  <c r="L1008" i="1"/>
  <c r="O1008" i="1" s="1"/>
  <c r="P1008" i="1" s="1"/>
  <c r="X1008" i="1" s="1"/>
  <c r="B1008" i="1" s="1"/>
  <c r="G1008" i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Q1154" i="1" l="1"/>
  <c r="A1155" i="1"/>
  <c r="H1154" i="1"/>
  <c r="AA1154" i="1"/>
  <c r="Z1154" i="1"/>
  <c r="R1153" i="1"/>
  <c r="S1153" i="1" s="1"/>
  <c r="Y1153" i="1"/>
  <c r="C1154" i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Q1155" i="1" l="1"/>
  <c r="H1155" i="1"/>
  <c r="A1156" i="1"/>
  <c r="C1155" i="1"/>
  <c r="AA1155" i="1"/>
  <c r="Z1155" i="1"/>
  <c r="Y1154" i="1"/>
  <c r="R1154" i="1"/>
  <c r="S1154" i="1" s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Q1156" i="1" l="1"/>
  <c r="H1156" i="1"/>
  <c r="A1157" i="1"/>
  <c r="C1156" i="1"/>
  <c r="AA1156" i="1"/>
  <c r="Z1156" i="1"/>
  <c r="R1155" i="1"/>
  <c r="S1155" i="1" s="1"/>
  <c r="Y1155" i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Q1157" i="1" l="1"/>
  <c r="H1157" i="1"/>
  <c r="A1158" i="1"/>
  <c r="R1156" i="1"/>
  <c r="S1156" i="1" s="1"/>
  <c r="C1157" i="1"/>
  <c r="AA1157" i="1"/>
  <c r="Z1157" i="1"/>
  <c r="Y1156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H1158" i="1" l="1"/>
  <c r="A1159" i="1"/>
  <c r="Q1158" i="1"/>
  <c r="Z1158" i="1"/>
  <c r="R1157" i="1"/>
  <c r="S1157" i="1" s="1"/>
  <c r="Y1157" i="1"/>
  <c r="C1158" i="1"/>
  <c r="AA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A1160" i="1" l="1"/>
  <c r="Q1159" i="1"/>
  <c r="H1159" i="1"/>
  <c r="R1158" i="1"/>
  <c r="S1158" i="1" s="1"/>
  <c r="C1159" i="1"/>
  <c r="AA1159" i="1"/>
  <c r="Y1158" i="1"/>
  <c r="Z1159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C1160" i="1" l="1"/>
  <c r="AA1160" i="1"/>
  <c r="Z1160" i="1"/>
  <c r="R1159" i="1"/>
  <c r="S1159" i="1" s="1"/>
  <c r="Y1159" i="1"/>
  <c r="A1161" i="1"/>
  <c r="Q1160" i="1"/>
  <c r="H1160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R1160" i="1" l="1"/>
  <c r="S1160" i="1" s="1"/>
  <c r="Y1160" i="1"/>
  <c r="Z1161" i="1"/>
  <c r="AA1161" i="1"/>
  <c r="C1161" i="1"/>
  <c r="Q1161" i="1"/>
  <c r="H1161" i="1"/>
  <c r="A1162" i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A1163" i="1" l="1"/>
  <c r="Q1162" i="1"/>
  <c r="H1162" i="1"/>
  <c r="C1162" i="1"/>
  <c r="AA1162" i="1"/>
  <c r="Y1161" i="1"/>
  <c r="R1161" i="1"/>
  <c r="S1161" i="1" s="1"/>
  <c r="Z1162" i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Z1163" i="1" l="1"/>
  <c r="R1162" i="1"/>
  <c r="S1162" i="1" s="1"/>
  <c r="Y1162" i="1"/>
  <c r="C1163" i="1"/>
  <c r="AA1163" i="1"/>
  <c r="A1164" i="1"/>
  <c r="Q1163" i="1"/>
  <c r="H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A1165" i="1" l="1"/>
  <c r="Q1164" i="1"/>
  <c r="H1164" i="1"/>
  <c r="C1164" i="1"/>
  <c r="AA1164" i="1"/>
  <c r="Z1164" i="1"/>
  <c r="R1163" i="1"/>
  <c r="S1163" i="1" s="1"/>
  <c r="Y1163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Y1164" i="1" l="1"/>
  <c r="R1164" i="1"/>
  <c r="S1164" i="1" s="1"/>
  <c r="C1165" i="1"/>
  <c r="AA1165" i="1"/>
  <c r="Z1165" i="1"/>
  <c r="H1165" i="1"/>
  <c r="A1166" i="1"/>
  <c r="Q1165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Z1166" i="1" l="1"/>
  <c r="R1165" i="1"/>
  <c r="S1165" i="1" s="1"/>
  <c r="AA1166" i="1"/>
  <c r="Y1165" i="1"/>
  <c r="C1166" i="1"/>
  <c r="A1167" i="1"/>
  <c r="Q1166" i="1"/>
  <c r="H1166" i="1"/>
  <c r="L1021" i="1"/>
  <c r="D1022" i="1"/>
  <c r="E1023" i="1"/>
  <c r="U1023" i="1"/>
  <c r="W1023" i="1" s="1"/>
  <c r="J1024" i="1"/>
  <c r="K1024" i="1" s="1"/>
  <c r="I1025" i="1"/>
  <c r="G1021" i="1"/>
  <c r="T1206" i="1"/>
  <c r="C1167" i="1" l="1"/>
  <c r="AA1167" i="1"/>
  <c r="Z1167" i="1"/>
  <c r="R1166" i="1"/>
  <c r="S1166" i="1" s="1"/>
  <c r="Y1166" i="1"/>
  <c r="Q1167" i="1"/>
  <c r="H1167" i="1"/>
  <c r="A1168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Q1168" i="1" l="1"/>
  <c r="H1168" i="1"/>
  <c r="A1169" i="1"/>
  <c r="C1168" i="1"/>
  <c r="AA1168" i="1"/>
  <c r="R1167" i="1"/>
  <c r="S1167" i="1" s="1"/>
  <c r="Y1167" i="1"/>
  <c r="Z1168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H1169" i="1" l="1"/>
  <c r="A1170" i="1"/>
  <c r="Q1169" i="1"/>
  <c r="Y1168" i="1"/>
  <c r="Z1169" i="1"/>
  <c r="R1168" i="1"/>
  <c r="S1168" i="1" s="1"/>
  <c r="C1169" i="1"/>
  <c r="AA1169" i="1"/>
  <c r="L1024" i="1"/>
  <c r="O1024" i="1" s="1"/>
  <c r="P1024" i="1" s="1"/>
  <c r="X1024" i="1" s="1"/>
  <c r="B1024" i="1" s="1"/>
  <c r="N1027" i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Y1169" i="1" l="1"/>
  <c r="C1170" i="1"/>
  <c r="AA1170" i="1"/>
  <c r="Z1170" i="1"/>
  <c r="R1169" i="1"/>
  <c r="S1169" i="1" s="1"/>
  <c r="A1171" i="1"/>
  <c r="Q1170" i="1"/>
  <c r="H1170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A1172" i="1" l="1"/>
  <c r="Q1171" i="1"/>
  <c r="H1171" i="1"/>
  <c r="Y1170" i="1"/>
  <c r="Z1171" i="1"/>
  <c r="C1171" i="1"/>
  <c r="AA1171" i="1"/>
  <c r="R1170" i="1"/>
  <c r="S1170" i="1" s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C1172" i="1" l="1"/>
  <c r="AA1172" i="1"/>
  <c r="Z1172" i="1"/>
  <c r="R1171" i="1"/>
  <c r="S1171" i="1" s="1"/>
  <c r="Y1171" i="1"/>
  <c r="A1173" i="1"/>
  <c r="Q1172" i="1"/>
  <c r="H1172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H1173" i="1" l="1"/>
  <c r="A1174" i="1"/>
  <c r="Q1173" i="1"/>
  <c r="C1173" i="1"/>
  <c r="Z1173" i="1"/>
  <c r="R1172" i="1"/>
  <c r="S1172" i="1" s="1"/>
  <c r="Y1172" i="1"/>
  <c r="AA1173" i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A1175" i="1" l="1"/>
  <c r="H1174" i="1"/>
  <c r="Q1174" i="1"/>
  <c r="R1173" i="1"/>
  <c r="S1173" i="1" s="1"/>
  <c r="Y1173" i="1"/>
  <c r="C1174" i="1"/>
  <c r="AA1174" i="1"/>
  <c r="Z1174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Y1174" i="1" l="1"/>
  <c r="C1175" i="1"/>
  <c r="AA1175" i="1"/>
  <c r="Z1175" i="1"/>
  <c r="R1174" i="1"/>
  <c r="S1174" i="1" s="1"/>
  <c r="A1176" i="1"/>
  <c r="Q1175" i="1"/>
  <c r="H1175" i="1"/>
  <c r="F1030" i="1"/>
  <c r="L1030" i="1"/>
  <c r="O1030" i="1" s="1"/>
  <c r="P1030" i="1" s="1"/>
  <c r="X1030" i="1" s="1"/>
  <c r="B1030" i="1" s="1"/>
  <c r="E1032" i="1"/>
  <c r="U1032" i="1"/>
  <c r="W1032" i="1" s="1"/>
  <c r="D1031" i="1"/>
  <c r="G1030" i="1"/>
  <c r="I1034" i="1"/>
  <c r="N1033" i="1"/>
  <c r="M1033" i="1"/>
  <c r="J1033" i="1"/>
  <c r="K1033" i="1" s="1"/>
  <c r="T1215" i="1"/>
  <c r="R1175" i="1" l="1"/>
  <c r="S1175" i="1" s="1"/>
  <c r="C1176" i="1"/>
  <c r="AA1176" i="1"/>
  <c r="Z1176" i="1"/>
  <c r="Y1175" i="1"/>
  <c r="A1177" i="1"/>
  <c r="Q1176" i="1"/>
  <c r="H1176" i="1"/>
  <c r="F1031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T1216" i="1"/>
  <c r="Z1177" i="1" l="1"/>
  <c r="AA1177" i="1"/>
  <c r="Y1176" i="1"/>
  <c r="C1177" i="1"/>
  <c r="R1176" i="1"/>
  <c r="S1176" i="1" s="1"/>
  <c r="H1177" i="1"/>
  <c r="A1178" i="1"/>
  <c r="Q1177" i="1"/>
  <c r="F1032" i="1"/>
  <c r="G1032" i="1"/>
  <c r="D1033" i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Z1178" i="1" l="1"/>
  <c r="C1178" i="1"/>
  <c r="R1177" i="1"/>
  <c r="S1177" i="1" s="1"/>
  <c r="AA1178" i="1"/>
  <c r="Y1177" i="1"/>
  <c r="A1179" i="1"/>
  <c r="Q1178" i="1"/>
  <c r="H1178" i="1"/>
  <c r="F1033" i="1"/>
  <c r="L1033" i="1"/>
  <c r="O1033" i="1" s="1"/>
  <c r="P1033" i="1" s="1"/>
  <c r="X1033" i="1" s="1"/>
  <c r="B1033" i="1" s="1"/>
  <c r="G1033" i="1"/>
  <c r="D1034" i="1"/>
  <c r="F1034" i="1" s="1"/>
  <c r="E1035" i="1"/>
  <c r="U1035" i="1"/>
  <c r="W1035" i="1" s="1"/>
  <c r="I1037" i="1"/>
  <c r="J1036" i="1"/>
  <c r="K1036" i="1" s="1"/>
  <c r="N1036" i="1"/>
  <c r="M1036" i="1"/>
  <c r="T1218" i="1"/>
  <c r="Q1179" i="1" l="1"/>
  <c r="H1179" i="1"/>
  <c r="A1180" i="1"/>
  <c r="R1178" i="1"/>
  <c r="S1178" i="1" s="1"/>
  <c r="Y1178" i="1"/>
  <c r="C1179" i="1"/>
  <c r="AA1179" i="1"/>
  <c r="Z1179" i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A1181" i="1" l="1"/>
  <c r="Q1180" i="1"/>
  <c r="H1180" i="1"/>
  <c r="R1179" i="1"/>
  <c r="S1179" i="1" s="1"/>
  <c r="C1180" i="1"/>
  <c r="Y1179" i="1"/>
  <c r="AA1180" i="1"/>
  <c r="Z1180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Z1181" i="1" l="1"/>
  <c r="R1180" i="1"/>
  <c r="S1180" i="1" s="1"/>
  <c r="C1181" i="1"/>
  <c r="Y1180" i="1"/>
  <c r="AA1181" i="1"/>
  <c r="H1181" i="1"/>
  <c r="A1182" i="1"/>
  <c r="Q1181" i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AA1182" i="1" l="1"/>
  <c r="Z1182" i="1"/>
  <c r="C1182" i="1"/>
  <c r="R1181" i="1"/>
  <c r="S1181" i="1" s="1"/>
  <c r="Y1181" i="1"/>
  <c r="H1182" i="1"/>
  <c r="A1183" i="1"/>
  <c r="Q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R1182" i="1" l="1"/>
  <c r="S1182" i="1" s="1"/>
  <c r="C1183" i="1"/>
  <c r="AA1183" i="1"/>
  <c r="Z1183" i="1"/>
  <c r="Y1182" i="1"/>
  <c r="Q1183" i="1"/>
  <c r="H1183" i="1"/>
  <c r="A1184" i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A1185" i="1" l="1"/>
  <c r="Q1184" i="1"/>
  <c r="H1184" i="1"/>
  <c r="Y1183" i="1"/>
  <c r="C1184" i="1"/>
  <c r="AA1184" i="1"/>
  <c r="Z1184" i="1"/>
  <c r="R1183" i="1"/>
  <c r="S1183" i="1" s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Z1185" i="1" l="1"/>
  <c r="R1184" i="1"/>
  <c r="S1184" i="1" s="1"/>
  <c r="Y1184" i="1"/>
  <c r="AA1185" i="1"/>
  <c r="C1185" i="1"/>
  <c r="H1185" i="1"/>
  <c r="A1186" i="1"/>
  <c r="Q1185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A1187" i="1" l="1"/>
  <c r="Q1186" i="1"/>
  <c r="H1186" i="1"/>
  <c r="Z1186" i="1"/>
  <c r="R1185" i="1"/>
  <c r="S1185" i="1" s="1"/>
  <c r="C1186" i="1"/>
  <c r="AA1186" i="1"/>
  <c r="Y1185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R1186" i="1" l="1"/>
  <c r="S1186" i="1" s="1"/>
  <c r="Y1186" i="1"/>
  <c r="C1187" i="1"/>
  <c r="AA1187" i="1"/>
  <c r="Z1187" i="1"/>
  <c r="A1188" i="1"/>
  <c r="Q1187" i="1"/>
  <c r="H1187" i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A1189" i="1" l="1"/>
  <c r="Q1188" i="1"/>
  <c r="H1188" i="1"/>
  <c r="C1188" i="1"/>
  <c r="AA1188" i="1"/>
  <c r="Z1188" i="1"/>
  <c r="R1187" i="1"/>
  <c r="S1187" i="1" s="1"/>
  <c r="Y1187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C1189" i="1" l="1"/>
  <c r="AA1189" i="1"/>
  <c r="Z1189" i="1"/>
  <c r="R1188" i="1"/>
  <c r="S1188" i="1" s="1"/>
  <c r="Y1188" i="1"/>
  <c r="Q1189" i="1"/>
  <c r="H1189" i="1"/>
  <c r="A1190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Z1190" i="1" l="1"/>
  <c r="R1189" i="1"/>
  <c r="S1189" i="1" s="1"/>
  <c r="Y1189" i="1"/>
  <c r="C1190" i="1"/>
  <c r="AA1190" i="1"/>
  <c r="A1191" i="1"/>
  <c r="Q1190" i="1"/>
  <c r="H1190" i="1"/>
  <c r="L1045" i="1"/>
  <c r="O1045" i="1" s="1"/>
  <c r="P1045" i="1" s="1"/>
  <c r="X1045" i="1" s="1"/>
  <c r="B1045" i="1" s="1"/>
  <c r="G1045" i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AA1191" i="1" l="1"/>
  <c r="Z1191" i="1"/>
  <c r="C1191" i="1"/>
  <c r="Y1190" i="1"/>
  <c r="R1190" i="1"/>
  <c r="S1190" i="1" s="1"/>
  <c r="Q1191" i="1"/>
  <c r="H1191" i="1"/>
  <c r="A1192" i="1"/>
  <c r="L1046" i="1"/>
  <c r="O1046" i="1" s="1"/>
  <c r="P1046" i="1" s="1"/>
  <c r="X1046" i="1" s="1"/>
  <c r="B1046" i="1" s="1"/>
  <c r="G1046" i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H1192" i="1" l="1"/>
  <c r="A1193" i="1"/>
  <c r="Q1192" i="1"/>
  <c r="Z1192" i="1"/>
  <c r="R1191" i="1"/>
  <c r="S1191" i="1" s="1"/>
  <c r="Y1191" i="1"/>
  <c r="C1192" i="1"/>
  <c r="AA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Y1192" i="1" l="1"/>
  <c r="Z1193" i="1"/>
  <c r="R1192" i="1"/>
  <c r="S1192" i="1" s="1"/>
  <c r="C1193" i="1"/>
  <c r="AA1193" i="1"/>
  <c r="H1193" i="1"/>
  <c r="A1194" i="1"/>
  <c r="Q1193" i="1"/>
  <c r="L1048" i="1"/>
  <c r="O1048" i="1" s="1"/>
  <c r="P1048" i="1" s="1"/>
  <c r="X1048" i="1" s="1"/>
  <c r="B1048" i="1" s="1"/>
  <c r="G1048" i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Z1194" i="1" l="1"/>
  <c r="R1193" i="1"/>
  <c r="S1193" i="1" s="1"/>
  <c r="Y1193" i="1"/>
  <c r="C1194" i="1"/>
  <c r="AA1194" i="1"/>
  <c r="A1195" i="1"/>
  <c r="Q1194" i="1"/>
  <c r="H1194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C1195" i="1" l="1"/>
  <c r="AA1195" i="1"/>
  <c r="Z1195" i="1"/>
  <c r="Y1194" i="1"/>
  <c r="R1194" i="1"/>
  <c r="S1194" i="1" s="1"/>
  <c r="A1196" i="1"/>
  <c r="Q1195" i="1"/>
  <c r="H1195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Z1196" i="1" l="1"/>
  <c r="R1195" i="1"/>
  <c r="S1195" i="1" s="1"/>
  <c r="C1196" i="1"/>
  <c r="AA1196" i="1"/>
  <c r="Y1195" i="1"/>
  <c r="Q1196" i="1"/>
  <c r="H1196" i="1"/>
  <c r="A1197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Z1197" i="1" l="1"/>
  <c r="R1196" i="1"/>
  <c r="S1196" i="1" s="1"/>
  <c r="Y1196" i="1"/>
  <c r="C1197" i="1"/>
  <c r="AA1197" i="1"/>
  <c r="H1197" i="1"/>
  <c r="Q1197" i="1"/>
  <c r="A1198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A1199" i="1" l="1"/>
  <c r="H1198" i="1"/>
  <c r="Q1198" i="1"/>
  <c r="Y1197" i="1"/>
  <c r="C1198" i="1"/>
  <c r="Z1198" i="1"/>
  <c r="R1197" i="1"/>
  <c r="S1197" i="1" s="1"/>
  <c r="AA1198" i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C1199" i="1" l="1"/>
  <c r="AA1199" i="1"/>
  <c r="Z1199" i="1"/>
  <c r="R1198" i="1"/>
  <c r="S1198" i="1" s="1"/>
  <c r="Y1198" i="1"/>
  <c r="Q1199" i="1"/>
  <c r="H1199" i="1"/>
  <c r="A1200" i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Q1200" i="1" l="1"/>
  <c r="H1200" i="1"/>
  <c r="A1201" i="1"/>
  <c r="Z1200" i="1"/>
  <c r="C1200" i="1"/>
  <c r="AA1200" i="1"/>
  <c r="Y1199" i="1"/>
  <c r="R1199" i="1"/>
  <c r="S1199" i="1" s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A1202" i="1" l="1"/>
  <c r="H1201" i="1"/>
  <c r="Q1201" i="1"/>
  <c r="Z1201" i="1"/>
  <c r="R1200" i="1"/>
  <c r="S1200" i="1" s="1"/>
  <c r="Y1200" i="1"/>
  <c r="AA1201" i="1"/>
  <c r="C1201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AA1202" i="1" l="1"/>
  <c r="Y1201" i="1"/>
  <c r="Z1202" i="1"/>
  <c r="R1201" i="1"/>
  <c r="S1201" i="1" s="1"/>
  <c r="C1202" i="1"/>
  <c r="Q1202" i="1"/>
  <c r="A1203" i="1"/>
  <c r="H1202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R1202" i="1" l="1"/>
  <c r="S1202" i="1" s="1"/>
  <c r="C1203" i="1"/>
  <c r="Y1202" i="1"/>
  <c r="AA1203" i="1"/>
  <c r="Z1203" i="1"/>
  <c r="H1203" i="1"/>
  <c r="A1204" i="1"/>
  <c r="Q1203" i="1"/>
  <c r="L1058" i="1"/>
  <c r="O1058" i="1" s="1"/>
  <c r="P1058" i="1" s="1"/>
  <c r="X1058" i="1" s="1"/>
  <c r="B1058" i="1" s="1"/>
  <c r="G1058" i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A1205" i="1" l="1"/>
  <c r="Q1204" i="1"/>
  <c r="H1204" i="1"/>
  <c r="C1204" i="1"/>
  <c r="AA1204" i="1"/>
  <c r="U1204" i="1"/>
  <c r="W1204" i="1" s="1"/>
  <c r="Z1204" i="1"/>
  <c r="R1203" i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Z1205" i="1" l="1"/>
  <c r="R1204" i="1"/>
  <c r="S1204" i="1" s="1"/>
  <c r="Y1204" i="1"/>
  <c r="C1205" i="1"/>
  <c r="AA1205" i="1"/>
  <c r="Q1205" i="1"/>
  <c r="H1205" i="1"/>
  <c r="A1206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H1206" i="1" l="1"/>
  <c r="A1207" i="1"/>
  <c r="Q1206" i="1"/>
  <c r="C1206" i="1"/>
  <c r="AA1206" i="1"/>
  <c r="Z1206" i="1"/>
  <c r="R1205" i="1"/>
  <c r="S1205" i="1" s="1"/>
  <c r="Y1205" i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A1208" i="1" l="1"/>
  <c r="Q1207" i="1"/>
  <c r="H1207" i="1"/>
  <c r="AA1207" i="1"/>
  <c r="Z1207" i="1"/>
  <c r="R1206" i="1"/>
  <c r="S1206" i="1" s="1"/>
  <c r="Y1206" i="1"/>
  <c r="C1207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Z1208" i="1" l="1"/>
  <c r="C1208" i="1"/>
  <c r="AA1208" i="1"/>
  <c r="R1207" i="1"/>
  <c r="S1207" i="1" s="1"/>
  <c r="Y1207" i="1"/>
  <c r="A1209" i="1"/>
  <c r="Q1208" i="1"/>
  <c r="H1208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R1208" i="1" l="1"/>
  <c r="S1208" i="1" s="1"/>
  <c r="Y1208" i="1"/>
  <c r="AA1209" i="1"/>
  <c r="C1209" i="1"/>
  <c r="Z1209" i="1"/>
  <c r="Q1209" i="1"/>
  <c r="H1209" i="1"/>
  <c r="A1210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C1210" i="1" l="1"/>
  <c r="AA1210" i="1"/>
  <c r="R1209" i="1"/>
  <c r="S1209" i="1" s="1"/>
  <c r="Z1210" i="1"/>
  <c r="Y1209" i="1"/>
  <c r="A1211" i="1"/>
  <c r="Q1210" i="1"/>
  <c r="H1210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Y1210" i="1" l="1"/>
  <c r="C1211" i="1"/>
  <c r="Z1211" i="1"/>
  <c r="R1210" i="1"/>
  <c r="S1210" i="1" s="1"/>
  <c r="AA1211" i="1"/>
  <c r="Q1211" i="1"/>
  <c r="H1211" i="1"/>
  <c r="A1212" i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A1213" i="1" l="1"/>
  <c r="Q1212" i="1"/>
  <c r="H1212" i="1"/>
  <c r="Z1212" i="1"/>
  <c r="R1211" i="1"/>
  <c r="S1211" i="1" s="1"/>
  <c r="C1212" i="1"/>
  <c r="Y1211" i="1"/>
  <c r="AA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AA1213" i="1" l="1"/>
  <c r="Y1212" i="1"/>
  <c r="Z1213" i="1"/>
  <c r="R1212" i="1"/>
  <c r="S1212" i="1" s="1"/>
  <c r="C1213" i="1"/>
  <c r="Q1213" i="1"/>
  <c r="H1213" i="1"/>
  <c r="A1214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C1214" i="1" l="1"/>
  <c r="AA1214" i="1"/>
  <c r="Y1213" i="1"/>
  <c r="Z1214" i="1"/>
  <c r="R1213" i="1"/>
  <c r="S1213" i="1" s="1"/>
  <c r="A1215" i="1"/>
  <c r="H1214" i="1"/>
  <c r="Q1214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H1215" i="1" l="1"/>
  <c r="A1216" i="1"/>
  <c r="Q1215" i="1"/>
  <c r="Z1215" i="1"/>
  <c r="Y1214" i="1"/>
  <c r="R1214" i="1"/>
  <c r="S1214" i="1" s="1"/>
  <c r="C1215" i="1"/>
  <c r="AA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AA1216" i="1" l="1"/>
  <c r="Z1216" i="1"/>
  <c r="Y1215" i="1"/>
  <c r="C1216" i="1"/>
  <c r="R1215" i="1"/>
  <c r="S1215" i="1" s="1"/>
  <c r="Q1216" i="1"/>
  <c r="H1216" i="1"/>
  <c r="A1217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H1217" i="1" l="1"/>
  <c r="A1218" i="1"/>
  <c r="Q1217" i="1"/>
  <c r="C1217" i="1"/>
  <c r="Z1217" i="1"/>
  <c r="R1216" i="1"/>
  <c r="S1216" i="1" s="1"/>
  <c r="Y1216" i="1"/>
  <c r="AA1217" i="1"/>
  <c r="G1072" i="1"/>
  <c r="L1072" i="1"/>
  <c r="O1072" i="1" s="1"/>
  <c r="P1072" i="1" s="1"/>
  <c r="X1072" i="1" s="1"/>
  <c r="B1072" i="1" s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Z1218" i="1" l="1"/>
  <c r="R1217" i="1"/>
  <c r="S1217" i="1" s="1"/>
  <c r="Y1217" i="1"/>
  <c r="C1218" i="1"/>
  <c r="AA1218" i="1"/>
  <c r="A1219" i="1"/>
  <c r="Q1218" i="1"/>
  <c r="H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C1219" i="1" l="1"/>
  <c r="AA1219" i="1"/>
  <c r="Z1219" i="1"/>
  <c r="Y1218" i="1"/>
  <c r="R1218" i="1"/>
  <c r="S1218" i="1" s="1"/>
  <c r="A1220" i="1"/>
  <c r="Q1219" i="1"/>
  <c r="H1219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C1220" i="1" l="1"/>
  <c r="AA1220" i="1"/>
  <c r="R1219" i="1"/>
  <c r="S1219" i="1" s="1"/>
  <c r="Y1219" i="1"/>
  <c r="Z1220" i="1"/>
  <c r="A1221" i="1"/>
  <c r="H1220" i="1"/>
  <c r="Q1220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Z1221" i="1" l="1"/>
  <c r="R1220" i="1"/>
  <c r="S1220" i="1" s="1"/>
  <c r="Y1220" i="1"/>
  <c r="C1221" i="1"/>
  <c r="AA1221" i="1"/>
  <c r="Q1221" i="1"/>
  <c r="H1221" i="1"/>
  <c r="A1222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Z1222" i="1" l="1"/>
  <c r="R1221" i="1"/>
  <c r="S1221" i="1" s="1"/>
  <c r="Y1221" i="1"/>
  <c r="C1222" i="1"/>
  <c r="AA1222" i="1"/>
  <c r="Q1222" i="1"/>
  <c r="H1222" i="1"/>
  <c r="A1223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Q1223" i="1" l="1"/>
  <c r="A1224" i="1"/>
  <c r="H1223" i="1"/>
  <c r="R1222" i="1"/>
  <c r="S1222" i="1" s="1"/>
  <c r="Y1222" i="1"/>
  <c r="C1223" i="1"/>
  <c r="Z1223" i="1"/>
  <c r="AA1223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A1225" i="1" l="1"/>
  <c r="H1224" i="1"/>
  <c r="Q1224" i="1"/>
  <c r="C1224" i="1"/>
  <c r="AA1224" i="1"/>
  <c r="Z1224" i="1"/>
  <c r="R1223" i="1"/>
  <c r="S1223" i="1" s="1"/>
  <c r="Y1223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C1225" i="1" l="1"/>
  <c r="AA1225" i="1"/>
  <c r="R1224" i="1"/>
  <c r="S1224" i="1" s="1"/>
  <c r="Z1225" i="1"/>
  <c r="Y1224" i="1"/>
  <c r="Q1225" i="1"/>
  <c r="H1225" i="1"/>
  <c r="A1226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Q1226" i="1" l="1"/>
  <c r="A1227" i="1"/>
  <c r="H1226" i="1"/>
  <c r="AA1226" i="1"/>
  <c r="Z1226" i="1"/>
  <c r="C1226" i="1"/>
  <c r="R1225" i="1"/>
  <c r="S1225" i="1" s="1"/>
  <c r="Y1225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Q1227" i="1" l="1"/>
  <c r="H1227" i="1"/>
  <c r="A1228" i="1"/>
  <c r="C1227" i="1"/>
  <c r="AA1227" i="1"/>
  <c r="Z1227" i="1"/>
  <c r="R1226" i="1"/>
  <c r="S1226" i="1" s="1"/>
  <c r="Y1226" i="1"/>
  <c r="L1082" i="1"/>
  <c r="O1082" i="1" s="1"/>
  <c r="P1082" i="1" s="1"/>
  <c r="X1082" i="1" s="1"/>
  <c r="B1082" i="1" s="1"/>
  <c r="G1082" i="1"/>
  <c r="U1084" i="1"/>
  <c r="W1084" i="1" s="1"/>
  <c r="E1084" i="1"/>
  <c r="J1085" i="1"/>
  <c r="K1085" i="1" s="1"/>
  <c r="I1086" i="1"/>
  <c r="D1083" i="1"/>
  <c r="F1083" i="1" s="1"/>
  <c r="T1267" i="1"/>
  <c r="Q1228" i="1" l="1"/>
  <c r="A1229" i="1"/>
  <c r="H1228" i="1"/>
  <c r="Z1228" i="1"/>
  <c r="R1227" i="1"/>
  <c r="S1227" i="1" s="1"/>
  <c r="Y1227" i="1"/>
  <c r="C1228" i="1"/>
  <c r="AA1228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Q1229" i="1" l="1"/>
  <c r="A1230" i="1"/>
  <c r="H1229" i="1"/>
  <c r="Z1229" i="1"/>
  <c r="C1229" i="1"/>
  <c r="AA1229" i="1"/>
  <c r="R1228" i="1"/>
  <c r="S1228" i="1" s="1"/>
  <c r="Y1228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A1231" i="1" l="1"/>
  <c r="H1230" i="1"/>
  <c r="Q1230" i="1"/>
  <c r="Z1230" i="1"/>
  <c r="R1229" i="1"/>
  <c r="S1229" i="1" s="1"/>
  <c r="Y1229" i="1"/>
  <c r="AA1230" i="1"/>
  <c r="C1230" i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C1231" i="1" l="1"/>
  <c r="AA1231" i="1"/>
  <c r="R1230" i="1"/>
  <c r="S1230" i="1" s="1"/>
  <c r="Z1231" i="1"/>
  <c r="Y1230" i="1"/>
  <c r="A1232" i="1"/>
  <c r="H1231" i="1"/>
  <c r="Q1231" i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U1088" i="1"/>
  <c r="W1088" i="1" s="1"/>
  <c r="D1087" i="1"/>
  <c r="F1087" i="1" s="1"/>
  <c r="T1271" i="1"/>
  <c r="C1232" i="1" l="1"/>
  <c r="AA1232" i="1"/>
  <c r="Z1232" i="1"/>
  <c r="R1231" i="1"/>
  <c r="S1231" i="1" s="1"/>
  <c r="Y1231" i="1"/>
  <c r="H1232" i="1"/>
  <c r="A1233" i="1"/>
  <c r="Q1232" i="1"/>
  <c r="O1085" i="1"/>
  <c r="P1085" i="1" s="1"/>
  <c r="X1085" i="1" s="1"/>
  <c r="B1085" i="1" s="1"/>
  <c r="O1086" i="1"/>
  <c r="P1086" i="1" s="1"/>
  <c r="X1086" i="1" s="1"/>
  <c r="B1086" i="1" s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Q1233" i="1" l="1"/>
  <c r="A1234" i="1"/>
  <c r="H1233" i="1"/>
  <c r="Z1233" i="1"/>
  <c r="R1232" i="1"/>
  <c r="S1232" i="1" s="1"/>
  <c r="Y1232" i="1"/>
  <c r="C1233" i="1"/>
  <c r="AA1233" i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A1235" i="1" l="1"/>
  <c r="Q1234" i="1"/>
  <c r="H1234" i="1"/>
  <c r="Z1234" i="1"/>
  <c r="C1234" i="1"/>
  <c r="R1233" i="1"/>
  <c r="S1233" i="1" s="1"/>
  <c r="Y1233" i="1"/>
  <c r="AA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C1235" i="1" l="1"/>
  <c r="AA1235" i="1"/>
  <c r="Z1235" i="1"/>
  <c r="R1234" i="1"/>
  <c r="S1234" i="1" s="1"/>
  <c r="Y1234" i="1"/>
  <c r="A1236" i="1"/>
  <c r="Q1235" i="1"/>
  <c r="H1235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R1235" i="1" l="1"/>
  <c r="S1235" i="1" s="1"/>
  <c r="Y1235" i="1"/>
  <c r="C1236" i="1"/>
  <c r="AA1236" i="1"/>
  <c r="Z1236" i="1"/>
  <c r="A1237" i="1"/>
  <c r="H1236" i="1"/>
  <c r="Q1236" i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AA1237" i="1" l="1"/>
  <c r="Z1237" i="1"/>
  <c r="Y1236" i="1"/>
  <c r="R1236" i="1"/>
  <c r="S1236" i="1" s="1"/>
  <c r="C1237" i="1"/>
  <c r="Q1237" i="1"/>
  <c r="H1237" i="1"/>
  <c r="A1238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A1239" i="1" l="1"/>
  <c r="Q1238" i="1"/>
  <c r="H1238" i="1"/>
  <c r="Y1237" i="1"/>
  <c r="C1238" i="1"/>
  <c r="Z1238" i="1"/>
  <c r="AA1238" i="1"/>
  <c r="R1237" i="1"/>
  <c r="S1237" i="1" s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Y1238" i="1" l="1"/>
  <c r="Z1239" i="1"/>
  <c r="C1239" i="1"/>
  <c r="AA1239" i="1"/>
  <c r="R1238" i="1"/>
  <c r="S1238" i="1" s="1"/>
  <c r="A1240" i="1"/>
  <c r="Q1239" i="1"/>
  <c r="H1239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AA1240" i="1" l="1"/>
  <c r="Z1240" i="1"/>
  <c r="R1239" i="1"/>
  <c r="S1239" i="1" s="1"/>
  <c r="C1240" i="1"/>
  <c r="Y1239" i="1"/>
  <c r="A1241" i="1"/>
  <c r="Q1240" i="1"/>
  <c r="H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C1241" i="1" l="1"/>
  <c r="AA1241" i="1"/>
  <c r="R1240" i="1"/>
  <c r="S1240" i="1" s="1"/>
  <c r="Y1240" i="1"/>
  <c r="Z1241" i="1"/>
  <c r="A1242" i="1"/>
  <c r="Q1241" i="1"/>
  <c r="H1241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AA1242" i="1" l="1"/>
  <c r="Z1242" i="1"/>
  <c r="R1241" i="1"/>
  <c r="S1241" i="1" s="1"/>
  <c r="C1242" i="1"/>
  <c r="Y1241" i="1"/>
  <c r="A1243" i="1"/>
  <c r="H1242" i="1"/>
  <c r="Q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C1243" i="1" l="1"/>
  <c r="Z1243" i="1"/>
  <c r="Y1242" i="1"/>
  <c r="AA1243" i="1"/>
  <c r="R1242" i="1"/>
  <c r="S1242" i="1" s="1"/>
  <c r="Q1243" i="1"/>
  <c r="H1243" i="1"/>
  <c r="A1244" i="1"/>
  <c r="G1098" i="1"/>
  <c r="L1098" i="1"/>
  <c r="O1098" i="1" s="1"/>
  <c r="P1098" i="1" s="1"/>
  <c r="X1098" i="1" s="1"/>
  <c r="B1098" i="1" s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A1245" i="1" l="1"/>
  <c r="Q1244" i="1"/>
  <c r="H1244" i="1"/>
  <c r="R1243" i="1"/>
  <c r="S1243" i="1" s="1"/>
  <c r="Y1243" i="1"/>
  <c r="Z1244" i="1"/>
  <c r="C1244" i="1"/>
  <c r="AA1244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R1244" i="1" l="1"/>
  <c r="S1244" i="1" s="1"/>
  <c r="Y1244" i="1"/>
  <c r="C1245" i="1"/>
  <c r="AA1245" i="1"/>
  <c r="Z1245" i="1"/>
  <c r="A1246" i="1"/>
  <c r="Q1245" i="1"/>
  <c r="H1245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AA1246" i="1" l="1"/>
  <c r="Z1246" i="1"/>
  <c r="Y1245" i="1"/>
  <c r="R1245" i="1"/>
  <c r="S1245" i="1" s="1"/>
  <c r="C1246" i="1"/>
  <c r="H1246" i="1"/>
  <c r="A1247" i="1"/>
  <c r="Q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Q1247" i="1" l="1"/>
  <c r="H1247" i="1"/>
  <c r="A1248" i="1"/>
  <c r="C1247" i="1"/>
  <c r="AA1247" i="1"/>
  <c r="R1246" i="1"/>
  <c r="S1246" i="1" s="1"/>
  <c r="Y1246" i="1"/>
  <c r="Z1247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Q1248" i="1" l="1"/>
  <c r="H1248" i="1"/>
  <c r="A1249" i="1"/>
  <c r="R1247" i="1"/>
  <c r="S1247" i="1" s="1"/>
  <c r="Y1247" i="1"/>
  <c r="C1248" i="1"/>
  <c r="Z1248" i="1"/>
  <c r="AA1248" i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Q1249" i="1" l="1"/>
  <c r="H1249" i="1"/>
  <c r="A1250" i="1"/>
  <c r="Y1248" i="1"/>
  <c r="AA1249" i="1"/>
  <c r="Z1249" i="1"/>
  <c r="C1249" i="1"/>
  <c r="R1248" i="1"/>
  <c r="S1248" i="1" s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A1251" i="1" l="1"/>
  <c r="Q1250" i="1"/>
  <c r="H1250" i="1"/>
  <c r="Y1249" i="1"/>
  <c r="C1250" i="1"/>
  <c r="AA1250" i="1"/>
  <c r="Z1250" i="1"/>
  <c r="R1249" i="1"/>
  <c r="S1249" i="1" s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R1250" i="1" l="1"/>
  <c r="S1250" i="1" s="1"/>
  <c r="Y1250" i="1"/>
  <c r="C1251" i="1"/>
  <c r="Z1251" i="1"/>
  <c r="AA1251" i="1"/>
  <c r="A1252" i="1"/>
  <c r="Q1251" i="1"/>
  <c r="H1251" i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A1253" i="1" l="1"/>
  <c r="Q1252" i="1"/>
  <c r="H1252" i="1"/>
  <c r="R1251" i="1"/>
  <c r="S1251" i="1" s="1"/>
  <c r="Y1251" i="1"/>
  <c r="C1252" i="1"/>
  <c r="AA1252" i="1"/>
  <c r="Z1252" i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R1252" i="1" l="1"/>
  <c r="S1252" i="1" s="1"/>
  <c r="C1253" i="1"/>
  <c r="Z1253" i="1"/>
  <c r="Y1252" i="1"/>
  <c r="AA1253" i="1"/>
  <c r="H1253" i="1"/>
  <c r="A1254" i="1"/>
  <c r="Q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Z1254" i="1" l="1"/>
  <c r="R1253" i="1"/>
  <c r="S1253" i="1" s="1"/>
  <c r="Y1253" i="1"/>
  <c r="C1254" i="1"/>
  <c r="AA1254" i="1"/>
  <c r="A1255" i="1"/>
  <c r="Q1254" i="1"/>
  <c r="H1254" i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R1254" i="1" l="1"/>
  <c r="S1254" i="1" s="1"/>
  <c r="C1255" i="1"/>
  <c r="AA1255" i="1"/>
  <c r="Z1255" i="1"/>
  <c r="Y1254" i="1"/>
  <c r="A1256" i="1"/>
  <c r="Q1255" i="1"/>
  <c r="H1255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Z1256" i="1" l="1"/>
  <c r="R1255" i="1"/>
  <c r="S1255" i="1" s="1"/>
  <c r="Y1255" i="1"/>
  <c r="C1256" i="1"/>
  <c r="AA1256" i="1"/>
  <c r="A1257" i="1"/>
  <c r="H1256" i="1"/>
  <c r="Q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H1257" i="1" l="1"/>
  <c r="A1258" i="1"/>
  <c r="Q1257" i="1"/>
  <c r="Z1257" i="1"/>
  <c r="R1256" i="1"/>
  <c r="S1256" i="1" s="1"/>
  <c r="Y1256" i="1"/>
  <c r="C1257" i="1"/>
  <c r="AA1257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Z1258" i="1" l="1"/>
  <c r="Y1257" i="1"/>
  <c r="R1257" i="1"/>
  <c r="S1257" i="1" s="1"/>
  <c r="C1258" i="1"/>
  <c r="AA1258" i="1"/>
  <c r="A1259" i="1"/>
  <c r="H1258" i="1"/>
  <c r="Q1258" i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U1115" i="1"/>
  <c r="W1115" i="1" s="1"/>
  <c r="T1298" i="1"/>
  <c r="Q1259" i="1" l="1"/>
  <c r="H1259" i="1"/>
  <c r="A1260" i="1"/>
  <c r="C1259" i="1"/>
  <c r="AA1259" i="1"/>
  <c r="R1258" i="1"/>
  <c r="S1258" i="1" s="1"/>
  <c r="Z1259" i="1"/>
  <c r="Y1258" i="1"/>
  <c r="N1113" i="1"/>
  <c r="N1114" i="1" s="1"/>
  <c r="N1115" i="1" s="1"/>
  <c r="N1116" i="1" s="1"/>
  <c r="G1114" i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Q1260" i="1" l="1"/>
  <c r="H1260" i="1"/>
  <c r="A1261" i="1"/>
  <c r="C1260" i="1"/>
  <c r="Y1259" i="1"/>
  <c r="AA1260" i="1"/>
  <c r="Z1260" i="1"/>
  <c r="R1259" i="1"/>
  <c r="S1259" i="1" s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Q1261" i="1" l="1"/>
  <c r="H1261" i="1"/>
  <c r="A1262" i="1"/>
  <c r="Z1261" i="1"/>
  <c r="R1260" i="1"/>
  <c r="S1260" i="1" s="1"/>
  <c r="Y1260" i="1"/>
  <c r="C1261" i="1"/>
  <c r="AA1261" i="1"/>
  <c r="L1116" i="1"/>
  <c r="O1116" i="1" s="1"/>
  <c r="P1116" i="1" s="1"/>
  <c r="X1116" i="1" s="1"/>
  <c r="B1116" i="1" s="1"/>
  <c r="G1116" i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Q1262" i="1" l="1"/>
  <c r="H1262" i="1"/>
  <c r="A1263" i="1"/>
  <c r="Y1261" i="1"/>
  <c r="C1262" i="1"/>
  <c r="AA1262" i="1"/>
  <c r="R1261" i="1"/>
  <c r="S1261" i="1" s="1"/>
  <c r="Z1262" i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A1264" i="1" l="1"/>
  <c r="H1263" i="1"/>
  <c r="Q1263" i="1"/>
  <c r="R1262" i="1"/>
  <c r="S1262" i="1" s="1"/>
  <c r="Y1262" i="1"/>
  <c r="Z1263" i="1"/>
  <c r="C1263" i="1"/>
  <c r="AA1263" i="1"/>
  <c r="L1118" i="1"/>
  <c r="O1118" i="1" s="1"/>
  <c r="P1118" i="1" s="1"/>
  <c r="X1118" i="1" s="1"/>
  <c r="B1118" i="1" s="1"/>
  <c r="G1118" i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C1264" i="1" l="1"/>
  <c r="AA1264" i="1"/>
  <c r="Z1264" i="1"/>
  <c r="R1263" i="1"/>
  <c r="S1263" i="1" s="1"/>
  <c r="Y1263" i="1"/>
  <c r="H1264" i="1"/>
  <c r="A1265" i="1"/>
  <c r="Q1264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R1264" i="1" l="1"/>
  <c r="S1264" i="1" s="1"/>
  <c r="Y1264" i="1"/>
  <c r="C1265" i="1"/>
  <c r="AA1265" i="1"/>
  <c r="Z1265" i="1"/>
  <c r="Q1265" i="1"/>
  <c r="H1265" i="1"/>
  <c r="A1266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Y1265" i="1" l="1"/>
  <c r="C1266" i="1"/>
  <c r="Z1266" i="1"/>
  <c r="R1265" i="1"/>
  <c r="S1265" i="1" s="1"/>
  <c r="AA1266" i="1"/>
  <c r="H1266" i="1"/>
  <c r="A1267" i="1"/>
  <c r="Q1266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A1268" i="1" l="1"/>
  <c r="Q1267" i="1"/>
  <c r="H1267" i="1"/>
  <c r="Y1266" i="1"/>
  <c r="AA1267" i="1"/>
  <c r="Z1267" i="1"/>
  <c r="C1267" i="1"/>
  <c r="R1266" i="1"/>
  <c r="S1266" i="1" s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Z1268" i="1" l="1"/>
  <c r="R1267" i="1"/>
  <c r="S1267" i="1" s="1"/>
  <c r="C1268" i="1"/>
  <c r="Y1267" i="1"/>
  <c r="AA1268" i="1"/>
  <c r="A1269" i="1"/>
  <c r="H1268" i="1"/>
  <c r="Q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R1268" i="1" l="1"/>
  <c r="S1268" i="1" s="1"/>
  <c r="Y1268" i="1"/>
  <c r="AA1269" i="1"/>
  <c r="Z1269" i="1"/>
  <c r="C1269" i="1"/>
  <c r="Q1269" i="1"/>
  <c r="A1270" i="1"/>
  <c r="H1269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A1271" i="1" l="1"/>
  <c r="Q1270" i="1"/>
  <c r="H1270" i="1"/>
  <c r="AA1270" i="1"/>
  <c r="Z1270" i="1"/>
  <c r="R1269" i="1"/>
  <c r="S1269" i="1" s="1"/>
  <c r="C1270" i="1"/>
  <c r="Y1269" i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R1270" i="1" l="1"/>
  <c r="S1270" i="1" s="1"/>
  <c r="Y1270" i="1"/>
  <c r="C1271" i="1"/>
  <c r="Z1271" i="1"/>
  <c r="AA1271" i="1"/>
  <c r="A1272" i="1"/>
  <c r="Q1271" i="1"/>
  <c r="H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Y1271" i="1" l="1"/>
  <c r="AA1272" i="1"/>
  <c r="Z1272" i="1"/>
  <c r="C1272" i="1"/>
  <c r="R1271" i="1"/>
  <c r="S1271" i="1" s="1"/>
  <c r="A1273" i="1"/>
  <c r="Q1272" i="1"/>
  <c r="H1272" i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C1273" i="1" l="1"/>
  <c r="AA1273" i="1"/>
  <c r="Z1273" i="1"/>
  <c r="R1272" i="1"/>
  <c r="S1272" i="1" s="1"/>
  <c r="Y1272" i="1"/>
  <c r="Q1273" i="1"/>
  <c r="H1273" i="1"/>
  <c r="A1274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A1275" i="1" l="1"/>
  <c r="H1274" i="1"/>
  <c r="Q1274" i="1"/>
  <c r="Z1274" i="1"/>
  <c r="R1273" i="1"/>
  <c r="S1273" i="1" s="1"/>
  <c r="Y1273" i="1"/>
  <c r="AA1274" i="1"/>
  <c r="C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C1275" i="1" l="1"/>
  <c r="R1274" i="1"/>
  <c r="S1274" i="1" s="1"/>
  <c r="AA1275" i="1"/>
  <c r="Z1275" i="1"/>
  <c r="Y1274" i="1"/>
  <c r="A1276" i="1"/>
  <c r="Q1275" i="1"/>
  <c r="H1275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C1276" i="1" l="1"/>
  <c r="AA1276" i="1"/>
  <c r="Z1276" i="1"/>
  <c r="R1275" i="1"/>
  <c r="S1275" i="1" s="1"/>
  <c r="Y1275" i="1"/>
  <c r="Q1276" i="1"/>
  <c r="H1276" i="1"/>
  <c r="A1277" i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Y1276" i="1" l="1"/>
  <c r="Z1277" i="1"/>
  <c r="R1276" i="1"/>
  <c r="S1276" i="1" s="1"/>
  <c r="C1277" i="1"/>
  <c r="AA1277" i="1"/>
  <c r="H1277" i="1"/>
  <c r="Q1277" i="1"/>
  <c r="A1278" i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Z1278" i="1" l="1"/>
  <c r="Y1277" i="1"/>
  <c r="R1277" i="1"/>
  <c r="S1277" i="1" s="1"/>
  <c r="C1278" i="1"/>
  <c r="AA1278" i="1"/>
  <c r="A1279" i="1"/>
  <c r="Q1278" i="1"/>
  <c r="H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C1279" i="1" l="1"/>
  <c r="R1278" i="1"/>
  <c r="S1278" i="1" s="1"/>
  <c r="Y1278" i="1"/>
  <c r="AA1279" i="1"/>
  <c r="Z1279" i="1"/>
  <c r="A1280" i="1"/>
  <c r="Q1279" i="1"/>
  <c r="H1279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C1280" i="1" l="1"/>
  <c r="AA1280" i="1"/>
  <c r="Z1280" i="1"/>
  <c r="R1279" i="1"/>
  <c r="S1279" i="1" s="1"/>
  <c r="Y1279" i="1"/>
  <c r="Q1280" i="1"/>
  <c r="A1281" i="1"/>
  <c r="H1280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Z1281" i="1" l="1"/>
  <c r="R1280" i="1"/>
  <c r="S1280" i="1" s="1"/>
  <c r="Y1280" i="1"/>
  <c r="C1281" i="1"/>
  <c r="AA1281" i="1"/>
  <c r="H1281" i="1"/>
  <c r="Q1281" i="1"/>
  <c r="A1282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A1283" i="1" l="1"/>
  <c r="Q1282" i="1"/>
  <c r="H1282" i="1"/>
  <c r="AA1282" i="1"/>
  <c r="C1282" i="1"/>
  <c r="Z1282" i="1"/>
  <c r="R1281" i="1"/>
  <c r="S1281" i="1" s="1"/>
  <c r="Y1281" i="1"/>
  <c r="G1137" i="1"/>
  <c r="L1137" i="1"/>
  <c r="O1137" i="1" s="1"/>
  <c r="P1137" i="1" s="1"/>
  <c r="X1137" i="1" s="1"/>
  <c r="B1137" i="1" s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C1283" i="1" l="1"/>
  <c r="Z1283" i="1"/>
  <c r="R1282" i="1"/>
  <c r="S1282" i="1" s="1"/>
  <c r="Y1282" i="1"/>
  <c r="AA1283" i="1"/>
  <c r="Q1283" i="1"/>
  <c r="H1283" i="1"/>
  <c r="A1284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AA1284" i="1" l="1"/>
  <c r="Z1284" i="1"/>
  <c r="R1283" i="1"/>
  <c r="S1283" i="1" s="1"/>
  <c r="Y1283" i="1"/>
  <c r="C1284" i="1"/>
  <c r="A1285" i="1"/>
  <c r="Q1284" i="1"/>
  <c r="H1284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Q1285" i="1" l="1"/>
  <c r="H1285" i="1"/>
  <c r="A1286" i="1"/>
  <c r="AA1285" i="1"/>
  <c r="C1285" i="1"/>
  <c r="Z1285" i="1"/>
  <c r="R1284" i="1"/>
  <c r="S1284" i="1" s="1"/>
  <c r="Y1284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A1287" i="1" l="1"/>
  <c r="Q1286" i="1"/>
  <c r="H1286" i="1"/>
  <c r="AA1286" i="1"/>
  <c r="Z1286" i="1"/>
  <c r="R1285" i="1"/>
  <c r="S1285" i="1" s="1"/>
  <c r="Y1285" i="1"/>
  <c r="C1286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C1287" i="1" l="1"/>
  <c r="R1286" i="1"/>
  <c r="S1286" i="1" s="1"/>
  <c r="Y1286" i="1"/>
  <c r="Z1287" i="1"/>
  <c r="AA1287" i="1"/>
  <c r="Q1287" i="1"/>
  <c r="H1287" i="1"/>
  <c r="A1288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Q1288" i="1" l="1"/>
  <c r="A1289" i="1"/>
  <c r="H1288" i="1"/>
  <c r="Y1287" i="1"/>
  <c r="Z1288" i="1"/>
  <c r="AA1288" i="1"/>
  <c r="R1287" i="1"/>
  <c r="S1287" i="1" s="1"/>
  <c r="C1288" i="1"/>
  <c r="G1143" i="1"/>
  <c r="L1143" i="1"/>
  <c r="M1144" i="1" s="1"/>
  <c r="D1144" i="1"/>
  <c r="F1144" i="1" s="1"/>
  <c r="I1147" i="1"/>
  <c r="J1146" i="1"/>
  <c r="K1146" i="1" s="1"/>
  <c r="E1145" i="1"/>
  <c r="U1145" i="1"/>
  <c r="W1145" i="1" s="1"/>
  <c r="T1328" i="1"/>
  <c r="H1289" i="1" l="1"/>
  <c r="A1290" i="1"/>
  <c r="Q1289" i="1"/>
  <c r="Z1289" i="1"/>
  <c r="R1288" i="1"/>
  <c r="S1288" i="1" s="1"/>
  <c r="Y1288" i="1"/>
  <c r="AA1289" i="1"/>
  <c r="C1289" i="1"/>
  <c r="O1143" i="1"/>
  <c r="P1143" i="1" s="1"/>
  <c r="X1143" i="1" s="1"/>
  <c r="B1143" i="1" s="1"/>
  <c r="G1144" i="1"/>
  <c r="L1144" i="1"/>
  <c r="U1146" i="1"/>
  <c r="W1146" i="1" s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A1291" i="1" l="1"/>
  <c r="Q1290" i="1"/>
  <c r="H1290" i="1"/>
  <c r="C1290" i="1"/>
  <c r="AA1290" i="1"/>
  <c r="Y1289" i="1"/>
  <c r="Z1290" i="1"/>
  <c r="R1289" i="1"/>
  <c r="S1289" i="1" s="1"/>
  <c r="I1149" i="1"/>
  <c r="J1148" i="1"/>
  <c r="K1148" i="1" s="1"/>
  <c r="N1148" i="1"/>
  <c r="M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C1291" i="1" l="1"/>
  <c r="AA1291" i="1"/>
  <c r="Z1291" i="1"/>
  <c r="R1290" i="1"/>
  <c r="S1290" i="1" s="1"/>
  <c r="Y1290" i="1"/>
  <c r="Q1291" i="1"/>
  <c r="H1291" i="1"/>
  <c r="A1292" i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A1293" i="1" l="1"/>
  <c r="Q1292" i="1"/>
  <c r="H1292" i="1"/>
  <c r="C1292" i="1"/>
  <c r="AA1292" i="1"/>
  <c r="Z1292" i="1"/>
  <c r="R1291" i="1"/>
  <c r="S1291" i="1" s="1"/>
  <c r="Y1291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Z1293" i="1" l="1"/>
  <c r="Y1292" i="1"/>
  <c r="AA1293" i="1"/>
  <c r="R1292" i="1"/>
  <c r="S1292" i="1" s="1"/>
  <c r="C1293" i="1"/>
  <c r="A1294" i="1"/>
  <c r="Q1293" i="1"/>
  <c r="H1293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A1295" i="1" l="1"/>
  <c r="H1294" i="1"/>
  <c r="Q1294" i="1"/>
  <c r="Y1293" i="1"/>
  <c r="C1294" i="1"/>
  <c r="AA1294" i="1"/>
  <c r="Z1294" i="1"/>
  <c r="R1293" i="1"/>
  <c r="S1293" i="1" s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AA1295" i="1" l="1"/>
  <c r="R1294" i="1"/>
  <c r="S1294" i="1" s="1"/>
  <c r="C1295" i="1"/>
  <c r="Z1295" i="1"/>
  <c r="Y1294" i="1"/>
  <c r="Q1295" i="1"/>
  <c r="H1295" i="1"/>
  <c r="A1296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H1296" i="1" l="1"/>
  <c r="A1297" i="1"/>
  <c r="Q1296" i="1"/>
  <c r="Y1295" i="1"/>
  <c r="AA1296" i="1"/>
  <c r="R1295" i="1"/>
  <c r="S1295" i="1" s="1"/>
  <c r="C1296" i="1"/>
  <c r="Z1296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Y1296" i="1" l="1"/>
  <c r="C1297" i="1"/>
  <c r="AA1297" i="1"/>
  <c r="Z1297" i="1"/>
  <c r="R1296" i="1"/>
  <c r="S1296" i="1" s="1"/>
  <c r="Q1297" i="1"/>
  <c r="H1297" i="1"/>
  <c r="A1298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AA1298" i="1"/>
  <c r="Z1298" i="1"/>
  <c r="R1297" i="1"/>
  <c r="S1297" i="1" s="1"/>
  <c r="Y1297" i="1"/>
  <c r="C1298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C1299" i="1" l="1"/>
  <c r="Y1298" i="1"/>
  <c r="AA1299" i="1"/>
  <c r="R1298" i="1"/>
  <c r="S1298" i="1" s="1"/>
  <c r="Z1299" i="1"/>
  <c r="Q1299" i="1"/>
  <c r="A1300" i="1"/>
  <c r="H1299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A1301" i="1" l="1"/>
  <c r="Q1300" i="1"/>
  <c r="H1300" i="1"/>
  <c r="R1299" i="1"/>
  <c r="S1299" i="1" s="1"/>
  <c r="Y1299" i="1"/>
  <c r="Z1300" i="1"/>
  <c r="AA1300" i="1"/>
  <c r="C1300" i="1"/>
  <c r="G1155" i="1"/>
  <c r="L1155" i="1"/>
  <c r="O1155" i="1" s="1"/>
  <c r="P1155" i="1" s="1"/>
  <c r="X1155" i="1" s="1"/>
  <c r="B1155" i="1" s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Y1300" i="1" l="1"/>
  <c r="AA1301" i="1"/>
  <c r="C1301" i="1"/>
  <c r="Z1301" i="1"/>
  <c r="R1300" i="1"/>
  <c r="S1300" i="1" s="1"/>
  <c r="Q1301" i="1"/>
  <c r="H1301" i="1"/>
  <c r="A1302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A1303" i="1" l="1"/>
  <c r="Q1302" i="1"/>
  <c r="H1302" i="1"/>
  <c r="Z1302" i="1"/>
  <c r="R1301" i="1"/>
  <c r="S1301" i="1" s="1"/>
  <c r="Y1301" i="1"/>
  <c r="C1302" i="1"/>
  <c r="AA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C1303" i="1" l="1"/>
  <c r="Y1302" i="1"/>
  <c r="AA1303" i="1"/>
  <c r="Z1303" i="1"/>
  <c r="R1302" i="1"/>
  <c r="S1302" i="1" s="1"/>
  <c r="Q1303" i="1"/>
  <c r="A1304" i="1"/>
  <c r="H1303" i="1"/>
  <c r="L1158" i="1"/>
  <c r="O1158" i="1" s="1"/>
  <c r="P1158" i="1" s="1"/>
  <c r="X1158" i="1" s="1"/>
  <c r="B1158" i="1" s="1"/>
  <c r="G1158" i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Q1304" i="1" l="1"/>
  <c r="H1304" i="1"/>
  <c r="A1305" i="1"/>
  <c r="Z1304" i="1"/>
  <c r="C1304" i="1"/>
  <c r="AA1304" i="1"/>
  <c r="Y1303" i="1"/>
  <c r="R1303" i="1"/>
  <c r="S1303" i="1" s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H1305" i="1" l="1"/>
  <c r="A1306" i="1"/>
  <c r="Q1305" i="1"/>
  <c r="Z1305" i="1"/>
  <c r="C1305" i="1"/>
  <c r="Y1304" i="1"/>
  <c r="R1304" i="1"/>
  <c r="S1304" i="1" s="1"/>
  <c r="AA1305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H1306" i="1" l="1"/>
  <c r="A1307" i="1"/>
  <c r="Q1306" i="1"/>
  <c r="AA1306" i="1"/>
  <c r="Z1306" i="1"/>
  <c r="R1305" i="1"/>
  <c r="S1305" i="1" s="1"/>
  <c r="Y1305" i="1"/>
  <c r="C1306" i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Y1306" i="1" l="1"/>
  <c r="C1307" i="1"/>
  <c r="Z1307" i="1"/>
  <c r="AA1307" i="1"/>
  <c r="R1306" i="1"/>
  <c r="S1306" i="1" s="1"/>
  <c r="A1308" i="1"/>
  <c r="Q1307" i="1"/>
  <c r="H1307" i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AA1308" i="1" l="1"/>
  <c r="C1308" i="1"/>
  <c r="Y1307" i="1"/>
  <c r="Z1308" i="1"/>
  <c r="R1307" i="1"/>
  <c r="S1307" i="1" s="1"/>
  <c r="Q1308" i="1"/>
  <c r="H1308" i="1"/>
  <c r="A1309" i="1"/>
  <c r="G1163" i="1"/>
  <c r="L1163" i="1"/>
  <c r="O1163" i="1" s="1"/>
  <c r="P1163" i="1" s="1"/>
  <c r="X1163" i="1" s="1"/>
  <c r="B1163" i="1" s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R1308" i="1" l="1"/>
  <c r="S1308" i="1" s="1"/>
  <c r="Y1308" i="1"/>
  <c r="C1309" i="1"/>
  <c r="AA1309" i="1"/>
  <c r="Z1309" i="1"/>
  <c r="H1309" i="1"/>
  <c r="Q1309" i="1"/>
  <c r="A1310" i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R1309" i="1" l="1"/>
  <c r="S1309" i="1" s="1"/>
  <c r="Y1309" i="1"/>
  <c r="C1310" i="1"/>
  <c r="AA1310" i="1"/>
  <c r="Z1310" i="1"/>
  <c r="A1311" i="1"/>
  <c r="Q1310" i="1"/>
  <c r="H1310" i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Y1310" i="1" l="1"/>
  <c r="C1311" i="1"/>
  <c r="AA1311" i="1"/>
  <c r="Z1311" i="1"/>
  <c r="R1310" i="1"/>
  <c r="S1310" i="1" s="1"/>
  <c r="A1312" i="1"/>
  <c r="Q1311" i="1"/>
  <c r="H1311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Q1312" i="1" l="1"/>
  <c r="H1312" i="1"/>
  <c r="A1313" i="1"/>
  <c r="C1312" i="1"/>
  <c r="R1311" i="1"/>
  <c r="S1311" i="1" s="1"/>
  <c r="AA1312" i="1"/>
  <c r="Y1311" i="1"/>
  <c r="Z1312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Q1313" i="1" l="1"/>
  <c r="H1313" i="1"/>
  <c r="A1314" i="1"/>
  <c r="AA1313" i="1"/>
  <c r="Y1312" i="1"/>
  <c r="Z1313" i="1"/>
  <c r="C1313" i="1"/>
  <c r="R1312" i="1"/>
  <c r="S1312" i="1" s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A1315" i="1" l="1"/>
  <c r="Q1314" i="1"/>
  <c r="H1314" i="1"/>
  <c r="Z1314" i="1"/>
  <c r="R1313" i="1"/>
  <c r="S1313" i="1" s="1"/>
  <c r="AA1314" i="1"/>
  <c r="Y1313" i="1"/>
  <c r="C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C1315" i="1" l="1"/>
  <c r="AA1315" i="1"/>
  <c r="Z1315" i="1"/>
  <c r="R1314" i="1"/>
  <c r="S1314" i="1" s="1"/>
  <c r="Y1314" i="1"/>
  <c r="A1316" i="1"/>
  <c r="Q1315" i="1"/>
  <c r="H1315" i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AA1316" i="1" l="1"/>
  <c r="R1315" i="1"/>
  <c r="S1315" i="1" s="1"/>
  <c r="Y1315" i="1"/>
  <c r="Z1316" i="1"/>
  <c r="C1316" i="1"/>
  <c r="Q1316" i="1"/>
  <c r="H1316" i="1"/>
  <c r="A1317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H1317" i="1" l="1"/>
  <c r="A1318" i="1"/>
  <c r="Q1317" i="1"/>
  <c r="Z1317" i="1"/>
  <c r="R1316" i="1"/>
  <c r="S1316" i="1" s="1"/>
  <c r="Y1316" i="1"/>
  <c r="C1317" i="1"/>
  <c r="AA1317" i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Z1318" i="1" l="1"/>
  <c r="R1317" i="1"/>
  <c r="S1317" i="1" s="1"/>
  <c r="C1318" i="1"/>
  <c r="Y1317" i="1"/>
  <c r="AA1318" i="1"/>
  <c r="A1319" i="1"/>
  <c r="Q1318" i="1"/>
  <c r="H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AA1319" i="1" l="1"/>
  <c r="Z1319" i="1"/>
  <c r="Y1318" i="1"/>
  <c r="C1319" i="1"/>
  <c r="R1318" i="1"/>
  <c r="S1318" i="1" s="1"/>
  <c r="A1320" i="1"/>
  <c r="Q1319" i="1"/>
  <c r="H1319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R1319" i="1" l="1"/>
  <c r="S1319" i="1" s="1"/>
  <c r="Y1319" i="1"/>
  <c r="C1320" i="1"/>
  <c r="AA1320" i="1"/>
  <c r="Z1320" i="1"/>
  <c r="Q1320" i="1"/>
  <c r="H1320" i="1"/>
  <c r="A1321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Y1320" i="1" l="1"/>
  <c r="R1320" i="1"/>
  <c r="S1320" i="1" s="1"/>
  <c r="Z1321" i="1"/>
  <c r="AA1321" i="1"/>
  <c r="C1321" i="1"/>
  <c r="Q1321" i="1"/>
  <c r="A1322" i="1"/>
  <c r="H1321" i="1"/>
  <c r="L1176" i="1"/>
  <c r="O1176" i="1" s="1"/>
  <c r="P1176" i="1" s="1"/>
  <c r="X1176" i="1" s="1"/>
  <c r="B1176" i="1" s="1"/>
  <c r="G1176" i="1"/>
  <c r="U1178" i="1"/>
  <c r="W1178" i="1" s="1"/>
  <c r="E1178" i="1"/>
  <c r="I1180" i="1"/>
  <c r="J1179" i="1"/>
  <c r="K1179" i="1" s="1"/>
  <c r="D1177" i="1"/>
  <c r="F1177" i="1" s="1"/>
  <c r="T1361" i="1"/>
  <c r="A1323" i="1" l="1"/>
  <c r="H1322" i="1"/>
  <c r="Q1322" i="1"/>
  <c r="AA1322" i="1"/>
  <c r="Z1322" i="1"/>
  <c r="R1321" i="1"/>
  <c r="S1321" i="1" s="1"/>
  <c r="Y1321" i="1"/>
  <c r="C1322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C1323" i="1" l="1"/>
  <c r="Z1323" i="1"/>
  <c r="R1322" i="1"/>
  <c r="S1322" i="1" s="1"/>
  <c r="Y1322" i="1"/>
  <c r="AA1323" i="1"/>
  <c r="H1323" i="1"/>
  <c r="A1324" i="1"/>
  <c r="Q1323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AA1324" i="1" l="1"/>
  <c r="C1324" i="1"/>
  <c r="Y1323" i="1"/>
  <c r="Z1324" i="1"/>
  <c r="R1323" i="1"/>
  <c r="S1323" i="1" s="1"/>
  <c r="H1324" i="1"/>
  <c r="A1325" i="1"/>
  <c r="Q1324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Z1325" i="1" l="1"/>
  <c r="R1324" i="1"/>
  <c r="S1324" i="1" s="1"/>
  <c r="Y1324" i="1"/>
  <c r="AA1325" i="1"/>
  <c r="C1325" i="1"/>
  <c r="Q1325" i="1"/>
  <c r="H1325" i="1"/>
  <c r="A1326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AA1326" i="1" l="1"/>
  <c r="Z1326" i="1"/>
  <c r="C1326" i="1"/>
  <c r="Y1325" i="1"/>
  <c r="R1325" i="1"/>
  <c r="S1325" i="1" s="1"/>
  <c r="Q1326" i="1"/>
  <c r="A1327" i="1"/>
  <c r="H1326" i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Q1327" i="1" l="1"/>
  <c r="H1327" i="1"/>
  <c r="A1328" i="1"/>
  <c r="Y1326" i="1"/>
  <c r="Z1327" i="1"/>
  <c r="C1327" i="1"/>
  <c r="AA1327" i="1"/>
  <c r="R1326" i="1"/>
  <c r="S1326" i="1" s="1"/>
  <c r="G1182" i="1"/>
  <c r="L1182" i="1"/>
  <c r="O1182" i="1" s="1"/>
  <c r="P1182" i="1" s="1"/>
  <c r="X1182" i="1" s="1"/>
  <c r="B1182" i="1" s="1"/>
  <c r="O1180" i="1"/>
  <c r="P1180" i="1" s="1"/>
  <c r="X1180" i="1" s="1"/>
  <c r="B1180" i="1" s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Q1328" i="1" l="1"/>
  <c r="A1329" i="1"/>
  <c r="H1328" i="1"/>
  <c r="AA1328" i="1"/>
  <c r="Z1328" i="1"/>
  <c r="Y1327" i="1"/>
  <c r="C1328" i="1"/>
  <c r="R1327" i="1"/>
  <c r="S1327" i="1" s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Q1329" i="1" l="1"/>
  <c r="H1329" i="1"/>
  <c r="A1330" i="1"/>
  <c r="R1328" i="1"/>
  <c r="S1328" i="1" s="1"/>
  <c r="Z1329" i="1"/>
  <c r="Y1328" i="1"/>
  <c r="AA1329" i="1"/>
  <c r="C1329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Q1330" i="1" l="1"/>
  <c r="H1330" i="1"/>
  <c r="A1331" i="1"/>
  <c r="C1330" i="1"/>
  <c r="AA1330" i="1"/>
  <c r="Y1329" i="1"/>
  <c r="Z1330" i="1"/>
  <c r="R1329" i="1"/>
  <c r="S1329" i="1" s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A1332" i="1" l="1"/>
  <c r="Q1331" i="1"/>
  <c r="H1331" i="1"/>
  <c r="C1331" i="1"/>
  <c r="AA1331" i="1"/>
  <c r="Y1330" i="1"/>
  <c r="R1330" i="1"/>
  <c r="S1330" i="1" s="1"/>
  <c r="Z1331" i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R1331" i="1" l="1"/>
  <c r="S1331" i="1" s="1"/>
  <c r="Y1331" i="1"/>
  <c r="C1332" i="1"/>
  <c r="Z1332" i="1"/>
  <c r="AA1332" i="1"/>
  <c r="A1333" i="1"/>
  <c r="Q1332" i="1"/>
  <c r="H1332" i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Z1333" i="1" l="1"/>
  <c r="R1332" i="1"/>
  <c r="S1332" i="1" s="1"/>
  <c r="Y1332" i="1"/>
  <c r="C1333" i="1"/>
  <c r="AA1333" i="1"/>
  <c r="A1334" i="1"/>
  <c r="H1333" i="1"/>
  <c r="Q1333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A1335" i="1" l="1"/>
  <c r="Q1334" i="1"/>
  <c r="H1334" i="1"/>
  <c r="Z1334" i="1"/>
  <c r="R1333" i="1"/>
  <c r="S1333" i="1" s="1"/>
  <c r="Y1333" i="1"/>
  <c r="C1334" i="1"/>
  <c r="AA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C1335" i="1" l="1"/>
  <c r="AA1335" i="1"/>
  <c r="Y1334" i="1"/>
  <c r="Z1335" i="1"/>
  <c r="R1334" i="1"/>
  <c r="S1334" i="1" s="1"/>
  <c r="A1336" i="1"/>
  <c r="Q1335" i="1"/>
  <c r="H1335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A1337" i="1" l="1"/>
  <c r="Q1336" i="1"/>
  <c r="H1336" i="1"/>
  <c r="C1336" i="1"/>
  <c r="Y1335" i="1"/>
  <c r="AA1336" i="1"/>
  <c r="Z1336" i="1"/>
  <c r="R1335" i="1"/>
  <c r="S1335" i="1" s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Y1336" i="1" l="1"/>
  <c r="C1337" i="1"/>
  <c r="AA1337" i="1"/>
  <c r="Z1337" i="1"/>
  <c r="R1336" i="1"/>
  <c r="S1336" i="1" s="1"/>
  <c r="Q1337" i="1"/>
  <c r="H1337" i="1"/>
  <c r="A1338" i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A1339" i="1" l="1"/>
  <c r="Q1338" i="1"/>
  <c r="H1338" i="1"/>
  <c r="Y1337" i="1"/>
  <c r="C1338" i="1"/>
  <c r="AA1338" i="1"/>
  <c r="Z1338" i="1"/>
  <c r="R1337" i="1"/>
  <c r="S1337" i="1" s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AA1339" i="1" l="1"/>
  <c r="Y1338" i="1"/>
  <c r="C1339" i="1"/>
  <c r="Z1339" i="1"/>
  <c r="R1338" i="1"/>
  <c r="S1338" i="1" s="1"/>
  <c r="A1340" i="1"/>
  <c r="Q1339" i="1"/>
  <c r="H1339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Y1339" i="1" l="1"/>
  <c r="C1340" i="1"/>
  <c r="AA1340" i="1"/>
  <c r="Z1340" i="1"/>
  <c r="R1339" i="1"/>
  <c r="S1339" i="1" s="1"/>
  <c r="Q1340" i="1"/>
  <c r="H1340" i="1"/>
  <c r="A1341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Q1341" i="1" l="1"/>
  <c r="H1341" i="1"/>
  <c r="A1342" i="1"/>
  <c r="Y1340" i="1"/>
  <c r="C1341" i="1"/>
  <c r="AA1341" i="1"/>
  <c r="Z1341" i="1"/>
  <c r="R1340" i="1"/>
  <c r="S1340" i="1" s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Q1342" i="1" l="1"/>
  <c r="H1342" i="1"/>
  <c r="A1343" i="1"/>
  <c r="Y1341" i="1"/>
  <c r="C1342" i="1"/>
  <c r="AA1342" i="1"/>
  <c r="Z1342" i="1"/>
  <c r="R1341" i="1"/>
  <c r="S1341" i="1" s="1"/>
  <c r="G1197" i="1"/>
  <c r="L1197" i="1"/>
  <c r="O1197" i="1" s="1"/>
  <c r="P1197" i="1" s="1"/>
  <c r="X1197" i="1" s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Q1343" i="1" l="1"/>
  <c r="H1343" i="1"/>
  <c r="A1344" i="1"/>
  <c r="Z1343" i="1"/>
  <c r="C1343" i="1"/>
  <c r="AA1343" i="1"/>
  <c r="R1342" i="1"/>
  <c r="S1342" i="1" s="1"/>
  <c r="Y1342" i="1"/>
  <c r="G1198" i="1"/>
  <c r="L1198" i="1"/>
  <c r="O1198" i="1" s="1"/>
  <c r="P1198" i="1" s="1"/>
  <c r="X1198" i="1" s="1"/>
  <c r="B1198" i="1" s="1"/>
  <c r="B1197" i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A1345" i="1" l="1"/>
  <c r="H1344" i="1"/>
  <c r="Q1344" i="1"/>
  <c r="Z1344" i="1"/>
  <c r="C1344" i="1"/>
  <c r="AA1344" i="1"/>
  <c r="R1343" i="1"/>
  <c r="S1343" i="1" s="1"/>
  <c r="Y1343" i="1"/>
  <c r="G1199" i="1"/>
  <c r="L1199" i="1"/>
  <c r="O1199" i="1" s="1"/>
  <c r="P1199" i="1" s="1"/>
  <c r="X1199" i="1" s="1"/>
  <c r="B1199" i="1" s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R1344" i="1" l="1"/>
  <c r="S1344" i="1" s="1"/>
  <c r="AA1345" i="1"/>
  <c r="C1345" i="1"/>
  <c r="Z1345" i="1"/>
  <c r="Y1344" i="1"/>
  <c r="Q1345" i="1"/>
  <c r="A1346" i="1"/>
  <c r="H1345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Y1345" i="1" l="1"/>
  <c r="C1346" i="1"/>
  <c r="R1345" i="1"/>
  <c r="S1345" i="1" s="1"/>
  <c r="AA1346" i="1"/>
  <c r="Z1346" i="1"/>
  <c r="Q1346" i="1"/>
  <c r="H1346" i="1"/>
  <c r="A1347" i="1"/>
  <c r="G1201" i="1"/>
  <c r="L1201" i="1"/>
  <c r="O1201" i="1" s="1"/>
  <c r="P1201" i="1" s="1"/>
  <c r="X1201" i="1" s="1"/>
  <c r="B1201" i="1" s="1"/>
  <c r="U1203" i="1"/>
  <c r="W1203" i="1" s="1"/>
  <c r="E1203" i="1"/>
  <c r="I1205" i="1"/>
  <c r="J1204" i="1"/>
  <c r="K1204" i="1" s="1"/>
  <c r="E1204" i="1" s="1"/>
  <c r="D1202" i="1"/>
  <c r="F1202" i="1" s="1"/>
  <c r="T1386" i="1"/>
  <c r="Z1347" i="1" l="1"/>
  <c r="R1346" i="1"/>
  <c r="S1346" i="1" s="1"/>
  <c r="Y1346" i="1"/>
  <c r="C1347" i="1"/>
  <c r="AA1347" i="1"/>
  <c r="A1348" i="1"/>
  <c r="Q1347" i="1"/>
  <c r="H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A1349" i="1" l="1"/>
  <c r="Q1348" i="1"/>
  <c r="H1348" i="1"/>
  <c r="C1348" i="1"/>
  <c r="AA1348" i="1"/>
  <c r="Z1348" i="1"/>
  <c r="R1347" i="1"/>
  <c r="S1347" i="1" s="1"/>
  <c r="Y1347" i="1"/>
  <c r="J1206" i="1"/>
  <c r="K1206" i="1" s="1"/>
  <c r="I1207" i="1"/>
  <c r="L1203" i="1"/>
  <c r="E1205" i="1"/>
  <c r="U1205" i="1"/>
  <c r="W1205" i="1" s="1"/>
  <c r="D1204" i="1"/>
  <c r="G1203" i="1"/>
  <c r="T1388" i="1"/>
  <c r="AA1349" i="1" l="1"/>
  <c r="Z1349" i="1"/>
  <c r="R1348" i="1"/>
  <c r="S1348" i="1" s="1"/>
  <c r="Y1348" i="1"/>
  <c r="C1349" i="1"/>
  <c r="H1349" i="1"/>
  <c r="Q1349" i="1"/>
  <c r="A1350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1351" i="1" l="1"/>
  <c r="H1350" i="1"/>
  <c r="Q1350" i="1"/>
  <c r="AA1350" i="1"/>
  <c r="Z1350" i="1"/>
  <c r="R1349" i="1"/>
  <c r="S1349" i="1" s="1"/>
  <c r="Y1349" i="1"/>
  <c r="C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R1350" i="1" l="1"/>
  <c r="S1350" i="1" s="1"/>
  <c r="Y1350" i="1"/>
  <c r="AA1351" i="1"/>
  <c r="Z1351" i="1"/>
  <c r="C1351" i="1"/>
  <c r="A1352" i="1"/>
  <c r="Q1351" i="1"/>
  <c r="H1351" i="1"/>
  <c r="F1206" i="1"/>
  <c r="Y1203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A1353" i="1" l="1"/>
  <c r="H1352" i="1"/>
  <c r="Q1352" i="1"/>
  <c r="C1352" i="1"/>
  <c r="AA1352" i="1"/>
  <c r="Z1352" i="1"/>
  <c r="R1351" i="1"/>
  <c r="S1351" i="1" s="1"/>
  <c r="Y1351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C1353" i="1" l="1"/>
  <c r="AA1353" i="1"/>
  <c r="Z1353" i="1"/>
  <c r="R1352" i="1"/>
  <c r="S1352" i="1" s="1"/>
  <c r="Y1352" i="1"/>
  <c r="Q1353" i="1"/>
  <c r="H1353" i="1"/>
  <c r="A1354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Z1354" i="1" l="1"/>
  <c r="R1353" i="1"/>
  <c r="S1353" i="1" s="1"/>
  <c r="AA1354" i="1"/>
  <c r="Y1353" i="1"/>
  <c r="C1354" i="1"/>
  <c r="A1355" i="1"/>
  <c r="Q1354" i="1"/>
  <c r="H1354" i="1"/>
  <c r="F1209" i="1"/>
  <c r="G1209" i="1"/>
  <c r="L1209" i="1"/>
  <c r="O1209" i="1" s="1"/>
  <c r="P1209" i="1" s="1"/>
  <c r="X1209" i="1" s="1"/>
  <c r="B1209" i="1" s="1"/>
  <c r="J1212" i="1"/>
  <c r="K1212" i="1" s="1"/>
  <c r="I1213" i="1"/>
  <c r="N1212" i="1"/>
  <c r="M1212" i="1"/>
  <c r="E1211" i="1"/>
  <c r="U1211" i="1"/>
  <c r="W1211" i="1" s="1"/>
  <c r="D1210" i="1"/>
  <c r="T1394" i="1"/>
  <c r="C1355" i="1" l="1"/>
  <c r="AA1355" i="1"/>
  <c r="Y1354" i="1"/>
  <c r="Z1355" i="1"/>
  <c r="R1354" i="1"/>
  <c r="S1354" i="1" s="1"/>
  <c r="A1356" i="1"/>
  <c r="Q1355" i="1"/>
  <c r="H1355" i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C1356" i="1" l="1"/>
  <c r="AA1356" i="1"/>
  <c r="R1355" i="1"/>
  <c r="S1355" i="1" s="1"/>
  <c r="Z1356" i="1"/>
  <c r="Y1355" i="1"/>
  <c r="Q1356" i="1"/>
  <c r="H1356" i="1"/>
  <c r="A1357" i="1"/>
  <c r="F1211" i="1"/>
  <c r="L1211" i="1"/>
  <c r="O1211" i="1" s="1"/>
  <c r="P1211" i="1" s="1"/>
  <c r="X1211" i="1" s="1"/>
  <c r="B1211" i="1" s="1"/>
  <c r="E1213" i="1"/>
  <c r="U1213" i="1"/>
  <c r="W1213" i="1" s="1"/>
  <c r="D1212" i="1"/>
  <c r="N1214" i="1"/>
  <c r="M1214" i="1"/>
  <c r="I1215" i="1"/>
  <c r="J1214" i="1"/>
  <c r="K1214" i="1" s="1"/>
  <c r="G1211" i="1"/>
  <c r="T1396" i="1"/>
  <c r="A1358" i="1" l="1"/>
  <c r="Q1357" i="1"/>
  <c r="H1357" i="1"/>
  <c r="Z1357" i="1"/>
  <c r="R1356" i="1"/>
  <c r="S1356" i="1" s="1"/>
  <c r="Y1356" i="1"/>
  <c r="C1357" i="1"/>
  <c r="AA1357" i="1"/>
  <c r="F1212" i="1"/>
  <c r="G1212" i="1"/>
  <c r="L1212" i="1"/>
  <c r="O1212" i="1" s="1"/>
  <c r="P1212" i="1" s="1"/>
  <c r="X1212" i="1" s="1"/>
  <c r="B1212" i="1" s="1"/>
  <c r="J1215" i="1"/>
  <c r="K1215" i="1" s="1"/>
  <c r="I1216" i="1"/>
  <c r="N1215" i="1"/>
  <c r="M1215" i="1"/>
  <c r="U1214" i="1"/>
  <c r="W1214" i="1" s="1"/>
  <c r="E1214" i="1"/>
  <c r="D1213" i="1"/>
  <c r="F1213" i="1" s="1"/>
  <c r="T1397" i="1"/>
  <c r="Y1357" i="1" l="1"/>
  <c r="C1358" i="1"/>
  <c r="AA1358" i="1"/>
  <c r="Z1358" i="1"/>
  <c r="R1357" i="1"/>
  <c r="S1357" i="1" s="1"/>
  <c r="H1358" i="1"/>
  <c r="A1359" i="1"/>
  <c r="Q1358" i="1"/>
  <c r="G1213" i="1"/>
  <c r="L1213" i="1"/>
  <c r="O1213" i="1" s="1"/>
  <c r="P1213" i="1" s="1"/>
  <c r="D1214" i="1"/>
  <c r="F1214" i="1" s="1"/>
  <c r="I1217" i="1"/>
  <c r="N1216" i="1"/>
  <c r="J1216" i="1"/>
  <c r="K1216" i="1" s="1"/>
  <c r="M1216" i="1"/>
  <c r="E1215" i="1"/>
  <c r="U1215" i="1"/>
  <c r="W1215" i="1" s="1"/>
  <c r="T1398" i="1"/>
  <c r="AA1359" i="1" l="1"/>
  <c r="Z1359" i="1"/>
  <c r="R1358" i="1"/>
  <c r="S1358" i="1" s="1"/>
  <c r="Y1358" i="1"/>
  <c r="C1359" i="1"/>
  <c r="Q1359" i="1"/>
  <c r="H1359" i="1"/>
  <c r="A1360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F1215" i="1" s="1"/>
  <c r="T1399" i="1"/>
  <c r="Z1360" i="1" l="1"/>
  <c r="R1359" i="1"/>
  <c r="S1359" i="1" s="1"/>
  <c r="Y1359" i="1"/>
  <c r="C1360" i="1"/>
  <c r="AA1360" i="1"/>
  <c r="A1361" i="1"/>
  <c r="H1360" i="1"/>
  <c r="Q1360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F1216" i="1" s="1"/>
  <c r="L1216" i="1"/>
  <c r="O1216" i="1" s="1"/>
  <c r="P1216" i="1" s="1"/>
  <c r="X1216" i="1" s="1"/>
  <c r="B1216" i="1" s="1"/>
  <c r="T1400" i="1"/>
  <c r="Q1361" i="1" l="1"/>
  <c r="A1362" i="1"/>
  <c r="H1361" i="1"/>
  <c r="Y1360" i="1"/>
  <c r="C1361" i="1"/>
  <c r="AA1361" i="1"/>
  <c r="Z1361" i="1"/>
  <c r="R1360" i="1"/>
  <c r="S1360" i="1" s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A1363" i="1" l="1"/>
  <c r="Q1362" i="1"/>
  <c r="H1362" i="1"/>
  <c r="C1362" i="1"/>
  <c r="R1361" i="1"/>
  <c r="S1361" i="1" s="1"/>
  <c r="AA1362" i="1"/>
  <c r="Z1362" i="1"/>
  <c r="Y1361" i="1"/>
  <c r="G1217" i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Z1363" i="1" l="1"/>
  <c r="R1362" i="1"/>
  <c r="S1362" i="1" s="1"/>
  <c r="Y1362" i="1"/>
  <c r="C1363" i="1"/>
  <c r="AA1363" i="1"/>
  <c r="A1364" i="1"/>
  <c r="Q1363" i="1"/>
  <c r="H1363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Y1363" i="1" l="1"/>
  <c r="C1364" i="1"/>
  <c r="AA1364" i="1"/>
  <c r="Z1364" i="1"/>
  <c r="R1363" i="1"/>
  <c r="S1363" i="1" s="1"/>
  <c r="A1365" i="1"/>
  <c r="Q1364" i="1"/>
  <c r="H1364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AA1365" i="1" l="1"/>
  <c r="Z1365" i="1"/>
  <c r="C1365" i="1"/>
  <c r="R1364" i="1"/>
  <c r="S1364" i="1" s="1"/>
  <c r="Y1364" i="1"/>
  <c r="Q1365" i="1"/>
  <c r="H1365" i="1"/>
  <c r="A1366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A1367" i="1" l="1"/>
  <c r="Q1366" i="1"/>
  <c r="H1366" i="1"/>
  <c r="C1366" i="1"/>
  <c r="AA1366" i="1"/>
  <c r="Z1366" i="1"/>
  <c r="R1365" i="1"/>
  <c r="S1365" i="1" s="1"/>
  <c r="Y1365" i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R1366" i="1" l="1"/>
  <c r="S1366" i="1" s="1"/>
  <c r="Y1366" i="1"/>
  <c r="C1367" i="1"/>
  <c r="AA1367" i="1"/>
  <c r="Z1367" i="1"/>
  <c r="A1368" i="1"/>
  <c r="Q1367" i="1"/>
  <c r="H1367" i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Y1367" i="1" l="1"/>
  <c r="C1368" i="1"/>
  <c r="AA1368" i="1"/>
  <c r="Z1368" i="1"/>
  <c r="R1367" i="1"/>
  <c r="S1367" i="1" s="1"/>
  <c r="A1369" i="1"/>
  <c r="H1368" i="1"/>
  <c r="Q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C1369" i="1" l="1"/>
  <c r="R1368" i="1"/>
  <c r="S1368" i="1" s="1"/>
  <c r="Y1368" i="1"/>
  <c r="AA1369" i="1"/>
  <c r="Z1369" i="1"/>
  <c r="H1369" i="1"/>
  <c r="Q1369" i="1"/>
  <c r="A1370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A1371" i="1" l="1"/>
  <c r="H1370" i="1"/>
  <c r="Q1370" i="1"/>
  <c r="Y1369" i="1"/>
  <c r="C1370" i="1"/>
  <c r="Z1370" i="1"/>
  <c r="AA1370" i="1"/>
  <c r="R1369" i="1"/>
  <c r="S1369" i="1" s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C1371" i="1" l="1"/>
  <c r="AA1371" i="1"/>
  <c r="Y1370" i="1"/>
  <c r="Z1371" i="1"/>
  <c r="R1370" i="1"/>
  <c r="S1370" i="1" s="1"/>
  <c r="H1371" i="1"/>
  <c r="A1372" i="1"/>
  <c r="Q1371" i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A1373" i="1" l="1"/>
  <c r="Q1372" i="1"/>
  <c r="H1372" i="1"/>
  <c r="Y1371" i="1"/>
  <c r="AA1372" i="1"/>
  <c r="C1372" i="1"/>
  <c r="Z1372" i="1"/>
  <c r="R1371" i="1"/>
  <c r="S1371" i="1" s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R1372" i="1" l="1"/>
  <c r="S1372" i="1" s="1"/>
  <c r="C1373" i="1"/>
  <c r="Z1373" i="1"/>
  <c r="Y1372" i="1"/>
  <c r="AA1373" i="1"/>
  <c r="H1373" i="1"/>
  <c r="A1374" i="1"/>
  <c r="Q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Z1374" i="1" l="1"/>
  <c r="R1373" i="1"/>
  <c r="S1373" i="1" s="1"/>
  <c r="Y1373" i="1"/>
  <c r="C1374" i="1"/>
  <c r="AA1374" i="1"/>
  <c r="Q1374" i="1"/>
  <c r="H1374" i="1"/>
  <c r="A1375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Z1375" i="1" l="1"/>
  <c r="AA1375" i="1"/>
  <c r="R1374" i="1"/>
  <c r="S1374" i="1" s="1"/>
  <c r="Y1374" i="1"/>
  <c r="C1375" i="1"/>
  <c r="A1376" i="1"/>
  <c r="Q1375" i="1"/>
  <c r="H1375" i="1"/>
  <c r="L1230" i="1"/>
  <c r="O1230" i="1" s="1"/>
  <c r="P1230" i="1" s="1"/>
  <c r="X1230" i="1" s="1"/>
  <c r="B1230" i="1" s="1"/>
  <c r="G1230" i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Y1375" i="1" l="1"/>
  <c r="C1376" i="1"/>
  <c r="AA1376" i="1"/>
  <c r="Z1376" i="1"/>
  <c r="R1375" i="1"/>
  <c r="S1375" i="1" s="1"/>
  <c r="H1376" i="1"/>
  <c r="A1377" i="1"/>
  <c r="Q1376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AA1377" i="1" l="1"/>
  <c r="Z1377" i="1"/>
  <c r="R1376" i="1"/>
  <c r="S1376" i="1" s="1"/>
  <c r="Y1376" i="1"/>
  <c r="C1377" i="1"/>
  <c r="Q1377" i="1"/>
  <c r="H1377" i="1"/>
  <c r="A1378" i="1"/>
  <c r="L1232" i="1"/>
  <c r="O1232" i="1" s="1"/>
  <c r="P1232" i="1" s="1"/>
  <c r="X1232" i="1" s="1"/>
  <c r="B1232" i="1" s="1"/>
  <c r="G1232" i="1"/>
  <c r="J1235" i="1"/>
  <c r="K1235" i="1" s="1"/>
  <c r="I1236" i="1"/>
  <c r="E1234" i="1"/>
  <c r="U1234" i="1"/>
  <c r="W1234" i="1" s="1"/>
  <c r="D1233" i="1"/>
  <c r="F1233" i="1" s="1"/>
  <c r="T1417" i="1"/>
  <c r="Q1378" i="1" l="1"/>
  <c r="A1379" i="1"/>
  <c r="H1378" i="1"/>
  <c r="Z1378" i="1"/>
  <c r="R1377" i="1"/>
  <c r="S1377" i="1" s="1"/>
  <c r="C1378" i="1"/>
  <c r="AA1378" i="1"/>
  <c r="Y1377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A1380" i="1" l="1"/>
  <c r="Q1379" i="1"/>
  <c r="H1379" i="1"/>
  <c r="R1378" i="1"/>
  <c r="S1378" i="1" s="1"/>
  <c r="C1379" i="1"/>
  <c r="AA1379" i="1"/>
  <c r="Z1379" i="1"/>
  <c r="Y1378" i="1"/>
  <c r="G1234" i="1"/>
  <c r="L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AA1380" i="1" l="1"/>
  <c r="C1380" i="1"/>
  <c r="Z1380" i="1"/>
  <c r="R1379" i="1"/>
  <c r="S1379" i="1" s="1"/>
  <c r="Y1379" i="1"/>
  <c r="A1381" i="1"/>
  <c r="H1380" i="1"/>
  <c r="Q1380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Q1381" i="1" l="1"/>
  <c r="H1381" i="1"/>
  <c r="A1382" i="1"/>
  <c r="Y1380" i="1"/>
  <c r="C1381" i="1"/>
  <c r="AA1381" i="1"/>
  <c r="Z1381" i="1"/>
  <c r="R1380" i="1"/>
  <c r="S1380" i="1" s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A1383" i="1" l="1"/>
  <c r="H1382" i="1"/>
  <c r="Q1382" i="1"/>
  <c r="Z1382" i="1"/>
  <c r="Y1381" i="1"/>
  <c r="C1382" i="1"/>
  <c r="R1381" i="1"/>
  <c r="S1381" i="1" s="1"/>
  <c r="AA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C1383" i="1" l="1"/>
  <c r="AA1383" i="1"/>
  <c r="Z1383" i="1"/>
  <c r="Y1382" i="1"/>
  <c r="R1382" i="1"/>
  <c r="S1382" i="1" s="1"/>
  <c r="H1383" i="1"/>
  <c r="A1384" i="1"/>
  <c r="Q1383" i="1"/>
  <c r="G1238" i="1"/>
  <c r="L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Y1383" i="1" l="1"/>
  <c r="C1384" i="1"/>
  <c r="Z1384" i="1"/>
  <c r="R1383" i="1"/>
  <c r="S1383" i="1" s="1"/>
  <c r="AA1384" i="1"/>
  <c r="H1384" i="1"/>
  <c r="Q1384" i="1"/>
  <c r="A1385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A1386" i="1" l="1"/>
  <c r="Q1385" i="1"/>
  <c r="H1385" i="1"/>
  <c r="Z1385" i="1"/>
  <c r="R1384" i="1"/>
  <c r="S1384" i="1" s="1"/>
  <c r="Y1384" i="1"/>
  <c r="C1385" i="1"/>
  <c r="AA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R1385" i="1" l="1"/>
  <c r="S1385" i="1" s="1"/>
  <c r="Y1385" i="1"/>
  <c r="C1386" i="1"/>
  <c r="AA1386" i="1"/>
  <c r="Z1386" i="1"/>
  <c r="A1387" i="1"/>
  <c r="Q1386" i="1"/>
  <c r="H1386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A1388" i="1" l="1"/>
  <c r="Q1387" i="1"/>
  <c r="H1387" i="1"/>
  <c r="Z1387" i="1"/>
  <c r="U1387" i="1"/>
  <c r="W1387" i="1" s="1"/>
  <c r="R1386" i="1"/>
  <c r="C1387" i="1"/>
  <c r="AA1387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Z1388" i="1" l="1"/>
  <c r="R1387" i="1"/>
  <c r="S1387" i="1" s="1"/>
  <c r="Y1387" i="1"/>
  <c r="C1388" i="1"/>
  <c r="AA1388" i="1"/>
  <c r="Q1388" i="1"/>
  <c r="H1388" i="1"/>
  <c r="A1389" i="1"/>
  <c r="L1243" i="1"/>
  <c r="O1243" i="1" s="1"/>
  <c r="P1243" i="1" s="1"/>
  <c r="X1243" i="1" s="1"/>
  <c r="B1243" i="1" s="1"/>
  <c r="G1243" i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Q1389" i="1" l="1"/>
  <c r="A1390" i="1"/>
  <c r="H1389" i="1"/>
  <c r="R1388" i="1"/>
  <c r="S1388" i="1" s="1"/>
  <c r="C1389" i="1"/>
  <c r="AA1389" i="1"/>
  <c r="Z1389" i="1"/>
  <c r="Y1388" i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H1390" i="1" l="1"/>
  <c r="A1391" i="1"/>
  <c r="Q1390" i="1"/>
  <c r="C1390" i="1"/>
  <c r="AA1390" i="1"/>
  <c r="Z1390" i="1"/>
  <c r="R1389" i="1"/>
  <c r="S1389" i="1" s="1"/>
  <c r="Y1389" i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C1391" i="1" l="1"/>
  <c r="R1390" i="1"/>
  <c r="S1390" i="1" s="1"/>
  <c r="Y1390" i="1"/>
  <c r="AA1391" i="1"/>
  <c r="Z1391" i="1"/>
  <c r="Q1391" i="1"/>
  <c r="H1391" i="1"/>
  <c r="A1392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Q1392" i="1" l="1"/>
  <c r="A1393" i="1"/>
  <c r="H1392" i="1"/>
  <c r="AA1392" i="1"/>
  <c r="R1391" i="1"/>
  <c r="S1391" i="1" s="1"/>
  <c r="C1392" i="1"/>
  <c r="Z1392" i="1"/>
  <c r="Y1391" i="1"/>
  <c r="G1247" i="1"/>
  <c r="L1247" i="1"/>
  <c r="O1247" i="1" s="1"/>
  <c r="P1247" i="1" s="1"/>
  <c r="X1247" i="1" s="1"/>
  <c r="B1247" i="1" s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Q1393" i="1" l="1"/>
  <c r="A1394" i="1"/>
  <c r="H1393" i="1"/>
  <c r="AA1393" i="1"/>
  <c r="Y1392" i="1"/>
  <c r="Z1393" i="1"/>
  <c r="R1392" i="1"/>
  <c r="S1392" i="1" s="1"/>
  <c r="C1393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A1395" i="1" l="1"/>
  <c r="H1394" i="1"/>
  <c r="Q1394" i="1"/>
  <c r="C1394" i="1"/>
  <c r="Z1394" i="1"/>
  <c r="AA1394" i="1"/>
  <c r="R1393" i="1"/>
  <c r="S1393" i="1" s="1"/>
  <c r="Y1393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C1395" i="1" l="1"/>
  <c r="Z1395" i="1"/>
  <c r="AA1395" i="1"/>
  <c r="R1394" i="1"/>
  <c r="S1394" i="1" s="1"/>
  <c r="Y1394" i="1"/>
  <c r="Q1395" i="1"/>
  <c r="H1395" i="1"/>
  <c r="A1396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A1397" i="1" l="1"/>
  <c r="Q1396" i="1"/>
  <c r="H1396" i="1"/>
  <c r="AA1396" i="1"/>
  <c r="C1396" i="1"/>
  <c r="Y1395" i="1"/>
  <c r="Z1396" i="1"/>
  <c r="R1395" i="1"/>
  <c r="S1395" i="1" s="1"/>
  <c r="G1251" i="1"/>
  <c r="L1251" i="1"/>
  <c r="O1251" i="1" s="1"/>
  <c r="P1251" i="1" s="1"/>
  <c r="X1251" i="1" s="1"/>
  <c r="B1251" i="1" s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Z1397" i="1" l="1"/>
  <c r="R1396" i="1"/>
  <c r="S1396" i="1" s="1"/>
  <c r="Y1396" i="1"/>
  <c r="C1397" i="1"/>
  <c r="AA1397" i="1"/>
  <c r="Q1397" i="1"/>
  <c r="A1398" i="1"/>
  <c r="H1397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Q1398" i="1" l="1"/>
  <c r="H1398" i="1"/>
  <c r="A1399" i="1"/>
  <c r="Y1397" i="1"/>
  <c r="C1398" i="1"/>
  <c r="AA1398" i="1"/>
  <c r="Z1398" i="1"/>
  <c r="R1397" i="1"/>
  <c r="S1397" i="1" s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A1400" i="1" l="1"/>
  <c r="Q1399" i="1"/>
  <c r="H1399" i="1"/>
  <c r="R1398" i="1"/>
  <c r="S1398" i="1" s="1"/>
  <c r="C1399" i="1"/>
  <c r="AA1399" i="1"/>
  <c r="Z1399" i="1"/>
  <c r="Y1398" i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C1400" i="1" l="1"/>
  <c r="AA1400" i="1"/>
  <c r="Z1400" i="1"/>
  <c r="R1399" i="1"/>
  <c r="S1399" i="1" s="1"/>
  <c r="Y1399" i="1"/>
  <c r="H1400" i="1"/>
  <c r="A1401" i="1"/>
  <c r="Q1400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C1401" i="1" l="1"/>
  <c r="AA1401" i="1"/>
  <c r="R1400" i="1"/>
  <c r="S1400" i="1" s="1"/>
  <c r="Y1400" i="1"/>
  <c r="Z1401" i="1"/>
  <c r="Q1401" i="1"/>
  <c r="A1402" i="1"/>
  <c r="H1401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C1402" i="1" l="1"/>
  <c r="AA1402" i="1"/>
  <c r="Y1401" i="1"/>
  <c r="Z1402" i="1"/>
  <c r="R1401" i="1"/>
  <c r="S1401" i="1" s="1"/>
  <c r="A1403" i="1"/>
  <c r="Q1402" i="1"/>
  <c r="H1402" i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Q1403" i="1" l="1"/>
  <c r="H1403" i="1"/>
  <c r="A1404" i="1"/>
  <c r="AA1403" i="1"/>
  <c r="R1402" i="1"/>
  <c r="S1402" i="1" s="1"/>
  <c r="C1403" i="1"/>
  <c r="Z1403" i="1"/>
  <c r="Y1402" i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Q1404" i="1" l="1"/>
  <c r="H1404" i="1"/>
  <c r="A1405" i="1"/>
  <c r="C1404" i="1"/>
  <c r="AA1404" i="1"/>
  <c r="Z1404" i="1"/>
  <c r="R1403" i="1"/>
  <c r="S1403" i="1" s="1"/>
  <c r="Y1403" i="1"/>
  <c r="G1259" i="1"/>
  <c r="L1259" i="1"/>
  <c r="O1259" i="1" s="1"/>
  <c r="P1259" i="1" s="1"/>
  <c r="X1259" i="1" s="1"/>
  <c r="B1259" i="1" s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Q1405" i="1" l="1"/>
  <c r="H1405" i="1"/>
  <c r="A1406" i="1"/>
  <c r="AA1405" i="1"/>
  <c r="R1404" i="1"/>
  <c r="S1404" i="1" s="1"/>
  <c r="Z1405" i="1"/>
  <c r="C1405" i="1"/>
  <c r="Y1404" i="1"/>
  <c r="L1260" i="1"/>
  <c r="O1260" i="1" s="1"/>
  <c r="P1260" i="1" s="1"/>
  <c r="X1260" i="1" s="1"/>
  <c r="B1260" i="1" s="1"/>
  <c r="G1260" i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A1407" i="1" l="1"/>
  <c r="Q1406" i="1"/>
  <c r="H1406" i="1"/>
  <c r="AA1406" i="1"/>
  <c r="Z1406" i="1"/>
  <c r="R1405" i="1"/>
  <c r="S1405" i="1" s="1"/>
  <c r="Y1405" i="1"/>
  <c r="C1406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Z1407" i="1" l="1"/>
  <c r="R1406" i="1"/>
  <c r="S1406" i="1" s="1"/>
  <c r="Y1406" i="1"/>
  <c r="C1407" i="1"/>
  <c r="AA1407" i="1"/>
  <c r="Q1407" i="1"/>
  <c r="H1407" i="1"/>
  <c r="A1408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A1409" i="1" l="1"/>
  <c r="Q1408" i="1"/>
  <c r="H1408" i="1"/>
  <c r="C1408" i="1"/>
  <c r="R1407" i="1"/>
  <c r="S1407" i="1" s="1"/>
  <c r="Y1407" i="1"/>
  <c r="AA1408" i="1"/>
  <c r="Z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R1408" i="1"/>
  <c r="S1408" i="1" s="1"/>
  <c r="Y1408" i="1"/>
  <c r="C1409" i="1"/>
  <c r="AA1409" i="1"/>
  <c r="Q1409" i="1"/>
  <c r="H1409" i="1"/>
  <c r="A1410" i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U1266" i="1"/>
  <c r="W1266" i="1" s="1"/>
  <c r="D1265" i="1"/>
  <c r="F1265" i="1" s="1"/>
  <c r="T1449" i="1"/>
  <c r="Q1410" i="1" l="1"/>
  <c r="H1410" i="1"/>
  <c r="A1411" i="1"/>
  <c r="Y1409" i="1"/>
  <c r="C1410" i="1"/>
  <c r="AA1410" i="1"/>
  <c r="Z1410" i="1"/>
  <c r="R1409" i="1"/>
  <c r="S1409" i="1" s="1"/>
  <c r="M1265" i="1"/>
  <c r="M1266" i="1" s="1"/>
  <c r="M1267" i="1" s="1"/>
  <c r="M1268" i="1" s="1"/>
  <c r="N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Q1411" i="1" l="1"/>
  <c r="H1411" i="1"/>
  <c r="A1412" i="1"/>
  <c r="C1411" i="1"/>
  <c r="AA1411" i="1"/>
  <c r="R1410" i="1"/>
  <c r="S1410" i="1" s="1"/>
  <c r="Y1410" i="1"/>
  <c r="Z1411" i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Q1412" i="1" l="1"/>
  <c r="H1412" i="1"/>
  <c r="A1413" i="1"/>
  <c r="C1412" i="1"/>
  <c r="AA1412" i="1"/>
  <c r="Z1412" i="1"/>
  <c r="R1411" i="1"/>
  <c r="S1411" i="1" s="1"/>
  <c r="Y1411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A1414" i="1" l="1"/>
  <c r="Q1413" i="1"/>
  <c r="H1413" i="1"/>
  <c r="Z1413" i="1"/>
  <c r="R1412" i="1"/>
  <c r="S1412" i="1" s="1"/>
  <c r="C1413" i="1"/>
  <c r="AA1413" i="1"/>
  <c r="Y1412" i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Y1413" i="1" l="1"/>
  <c r="Z1414" i="1"/>
  <c r="C1414" i="1"/>
  <c r="AA1414" i="1"/>
  <c r="R1413" i="1"/>
  <c r="S1413" i="1" s="1"/>
  <c r="H1414" i="1"/>
  <c r="A1415" i="1"/>
  <c r="Q1414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AA1415" i="1" l="1"/>
  <c r="R1414" i="1"/>
  <c r="S1414" i="1" s="1"/>
  <c r="C1415" i="1"/>
  <c r="Z1415" i="1"/>
  <c r="Y1414" i="1"/>
  <c r="H1415" i="1"/>
  <c r="Q1415" i="1"/>
  <c r="A1416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Q1416" i="1" l="1"/>
  <c r="A1417" i="1"/>
  <c r="H1416" i="1"/>
  <c r="R1415" i="1"/>
  <c r="S1415" i="1" s="1"/>
  <c r="C1416" i="1"/>
  <c r="AA1416" i="1"/>
  <c r="Y1415" i="1"/>
  <c r="Z1416" i="1"/>
  <c r="G1271" i="1"/>
  <c r="L1271" i="1"/>
  <c r="O1271" i="1" s="1"/>
  <c r="P1271" i="1" s="1"/>
  <c r="X1271" i="1" s="1"/>
  <c r="B1271" i="1" s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Q1417" i="1" l="1"/>
  <c r="A1418" i="1"/>
  <c r="H1417" i="1"/>
  <c r="R1416" i="1"/>
  <c r="S1416" i="1" s="1"/>
  <c r="C1417" i="1"/>
  <c r="Y1416" i="1"/>
  <c r="AA1417" i="1"/>
  <c r="Z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H1418" i="1" l="1"/>
  <c r="Q1418" i="1"/>
  <c r="A1419" i="1"/>
  <c r="AA1418" i="1"/>
  <c r="R1417" i="1"/>
  <c r="S1417" i="1" s="1"/>
  <c r="Z1418" i="1"/>
  <c r="Y1417" i="1"/>
  <c r="C1418" i="1"/>
  <c r="G1273" i="1"/>
  <c r="L1273" i="1"/>
  <c r="O1273" i="1" s="1"/>
  <c r="P1273" i="1" s="1"/>
  <c r="X1273" i="1" s="1"/>
  <c r="B1273" i="1" s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A1420" i="1" l="1"/>
  <c r="Q1419" i="1"/>
  <c r="H1419" i="1"/>
  <c r="Z1419" i="1"/>
  <c r="R1418" i="1"/>
  <c r="S1418" i="1" s="1"/>
  <c r="Y1418" i="1"/>
  <c r="C1419" i="1"/>
  <c r="AA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C1420" i="1" l="1"/>
  <c r="R1419" i="1"/>
  <c r="S1419" i="1" s="1"/>
  <c r="AA1420" i="1"/>
  <c r="Z1420" i="1"/>
  <c r="Y1419" i="1"/>
  <c r="A1421" i="1"/>
  <c r="Q1420" i="1"/>
  <c r="H1420" i="1"/>
  <c r="L1275" i="1"/>
  <c r="O1275" i="1" s="1"/>
  <c r="P1275" i="1" s="1"/>
  <c r="X1275" i="1" s="1"/>
  <c r="B1275" i="1" s="1"/>
  <c r="G1275" i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Y1420" i="1" l="1"/>
  <c r="AA1421" i="1"/>
  <c r="C1421" i="1"/>
  <c r="Z1421" i="1"/>
  <c r="R1420" i="1"/>
  <c r="S1420" i="1" s="1"/>
  <c r="Q1421" i="1"/>
  <c r="H1421" i="1"/>
  <c r="A1422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Y1421" i="1" l="1"/>
  <c r="C1422" i="1"/>
  <c r="R1421" i="1"/>
  <c r="S1421" i="1" s="1"/>
  <c r="Z1422" i="1"/>
  <c r="AA1422" i="1"/>
  <c r="A1423" i="1"/>
  <c r="H1422" i="1"/>
  <c r="Q1422" i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1424" i="1" l="1"/>
  <c r="H1423" i="1"/>
  <c r="Q1423" i="1"/>
  <c r="AA1423" i="1"/>
  <c r="Z1423" i="1"/>
  <c r="R1422" i="1"/>
  <c r="S1422" i="1" s="1"/>
  <c r="Y1422" i="1"/>
  <c r="C1423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AA1424" i="1" l="1"/>
  <c r="Y1423" i="1"/>
  <c r="Z1424" i="1"/>
  <c r="R1423" i="1"/>
  <c r="S1423" i="1" s="1"/>
  <c r="C1424" i="1"/>
  <c r="A1425" i="1"/>
  <c r="Q1424" i="1"/>
  <c r="H1424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Y1424" i="1" l="1"/>
  <c r="AA1425" i="1"/>
  <c r="C1425" i="1"/>
  <c r="Z1425" i="1"/>
  <c r="R1424" i="1"/>
  <c r="S1424" i="1" s="1"/>
  <c r="Q1425" i="1"/>
  <c r="H1425" i="1"/>
  <c r="A1426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Q1426" i="1" l="1"/>
  <c r="A1427" i="1"/>
  <c r="H1426" i="1"/>
  <c r="Z1426" i="1"/>
  <c r="Y1425" i="1"/>
  <c r="C1426" i="1"/>
  <c r="AA1426" i="1"/>
  <c r="R1425" i="1"/>
  <c r="S1425" i="1" s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Q1427" i="1" l="1"/>
  <c r="H1427" i="1"/>
  <c r="A1428" i="1"/>
  <c r="C1427" i="1"/>
  <c r="AA1427" i="1"/>
  <c r="Z1427" i="1"/>
  <c r="R1426" i="1"/>
  <c r="S1426" i="1" s="1"/>
  <c r="Y1426" i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Q1428" i="1" l="1"/>
  <c r="H1428" i="1"/>
  <c r="A1429" i="1"/>
  <c r="C1428" i="1"/>
  <c r="Z1428" i="1"/>
  <c r="AA1428" i="1"/>
  <c r="R1427" i="1"/>
  <c r="S1427" i="1" s="1"/>
  <c r="Y1427" i="1"/>
  <c r="G1283" i="1"/>
  <c r="L1283" i="1"/>
  <c r="O1283" i="1" s="1"/>
  <c r="P1283" i="1" s="1"/>
  <c r="X1283" i="1" s="1"/>
  <c r="B1283" i="1" s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Q1429" i="1" l="1"/>
  <c r="H1429" i="1"/>
  <c r="A1430" i="1"/>
  <c r="Z1429" i="1"/>
  <c r="R1428" i="1"/>
  <c r="S1428" i="1" s="1"/>
  <c r="Y1428" i="1"/>
  <c r="AA1429" i="1"/>
  <c r="C1429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A1431" i="1" l="1"/>
  <c r="H1430" i="1"/>
  <c r="Q1430" i="1"/>
  <c r="Y1429" i="1"/>
  <c r="C1430" i="1"/>
  <c r="AA1430" i="1"/>
  <c r="R1429" i="1"/>
  <c r="S1429" i="1" s="1"/>
  <c r="Z1430" i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C1431" i="1" l="1"/>
  <c r="R1430" i="1"/>
  <c r="S1430" i="1" s="1"/>
  <c r="Y1430" i="1"/>
  <c r="AA1431" i="1"/>
  <c r="Z1431" i="1"/>
  <c r="Q1431" i="1"/>
  <c r="H1431" i="1"/>
  <c r="A1432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H1432" i="1" l="1"/>
  <c r="Q1432" i="1"/>
  <c r="A1433" i="1"/>
  <c r="Z1432" i="1"/>
  <c r="Y1431" i="1"/>
  <c r="R1431" i="1"/>
  <c r="S1431" i="1" s="1"/>
  <c r="C1432" i="1"/>
  <c r="AA1432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A1434" i="1" l="1"/>
  <c r="Q1433" i="1"/>
  <c r="H1433" i="1"/>
  <c r="Y1432" i="1"/>
  <c r="AA1433" i="1"/>
  <c r="Z1433" i="1"/>
  <c r="C1433" i="1"/>
  <c r="R1432" i="1"/>
  <c r="S1432" i="1" s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AA1434" i="1" l="1"/>
  <c r="R1433" i="1"/>
  <c r="S1433" i="1" s="1"/>
  <c r="C1434" i="1"/>
  <c r="Z1434" i="1"/>
  <c r="Y1433" i="1"/>
  <c r="H1434" i="1"/>
  <c r="A1435" i="1"/>
  <c r="Q1434" i="1"/>
  <c r="G1289" i="1"/>
  <c r="L1289" i="1"/>
  <c r="O1289" i="1" s="1"/>
  <c r="P1289" i="1" s="1"/>
  <c r="X1289" i="1" s="1"/>
  <c r="B1289" i="1" s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C1435" i="1" l="1"/>
  <c r="AA1435" i="1"/>
  <c r="Y1434" i="1"/>
  <c r="Z1435" i="1"/>
  <c r="R1434" i="1"/>
  <c r="S1434" i="1" s="1"/>
  <c r="A1436" i="1"/>
  <c r="Q1435" i="1"/>
  <c r="H1435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Q1436" i="1" l="1"/>
  <c r="A1437" i="1"/>
  <c r="H1436" i="1"/>
  <c r="C1436" i="1"/>
  <c r="AA1436" i="1"/>
  <c r="Z1436" i="1"/>
  <c r="R1435" i="1"/>
  <c r="S1435" i="1" s="1"/>
  <c r="Y1435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Q1437" i="1" l="1"/>
  <c r="H1437" i="1"/>
  <c r="A1438" i="1"/>
  <c r="C1437" i="1"/>
  <c r="Z1437" i="1"/>
  <c r="R1436" i="1"/>
  <c r="S1436" i="1" s="1"/>
  <c r="Y1436" i="1"/>
  <c r="AA1437" i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A1439" i="1" l="1"/>
  <c r="Q1438" i="1"/>
  <c r="H1438" i="1"/>
  <c r="AA1438" i="1"/>
  <c r="R1437" i="1"/>
  <c r="S1437" i="1" s="1"/>
  <c r="Z1438" i="1"/>
  <c r="C1438" i="1"/>
  <c r="Y1437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AA1439" i="1" l="1"/>
  <c r="C1439" i="1"/>
  <c r="Z1439" i="1"/>
  <c r="R1438" i="1"/>
  <c r="S1438" i="1" s="1"/>
  <c r="Y1438" i="1"/>
  <c r="Q1439" i="1"/>
  <c r="A1440" i="1"/>
  <c r="H1439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Z1440" i="1" l="1"/>
  <c r="Y1439" i="1"/>
  <c r="C1440" i="1"/>
  <c r="R1439" i="1"/>
  <c r="S1439" i="1" s="1"/>
  <c r="AA1440" i="1"/>
  <c r="A1441" i="1"/>
  <c r="Q1440" i="1"/>
  <c r="H1440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C1441" i="1" l="1"/>
  <c r="Z1441" i="1"/>
  <c r="R1440" i="1"/>
  <c r="S1440" i="1" s="1"/>
  <c r="Y1440" i="1"/>
  <c r="AA1441" i="1"/>
  <c r="Q1441" i="1"/>
  <c r="A1442" i="1"/>
  <c r="H1441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A1443" i="1" l="1"/>
  <c r="Q1442" i="1"/>
  <c r="H1442" i="1"/>
  <c r="AA1442" i="1"/>
  <c r="R1441" i="1"/>
  <c r="S1441" i="1" s="1"/>
  <c r="Y1441" i="1"/>
  <c r="C1442" i="1"/>
  <c r="Z1442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C1443" i="1" l="1"/>
  <c r="AA1443" i="1"/>
  <c r="R1442" i="1"/>
  <c r="S1442" i="1" s="1"/>
  <c r="Y1442" i="1"/>
  <c r="Z1443" i="1"/>
  <c r="Q1443" i="1"/>
  <c r="A1444" i="1"/>
  <c r="H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C1444" i="1" l="1"/>
  <c r="Y1443" i="1"/>
  <c r="AA1444" i="1"/>
  <c r="R1443" i="1"/>
  <c r="S1443" i="1" s="1"/>
  <c r="Z1444" i="1"/>
  <c r="A1445" i="1"/>
  <c r="H1444" i="1"/>
  <c r="Q1444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A1446" i="1" l="1"/>
  <c r="Q1445" i="1"/>
  <c r="H1445" i="1"/>
  <c r="Z1445" i="1"/>
  <c r="R1444" i="1"/>
  <c r="S1444" i="1" s="1"/>
  <c r="Y1444" i="1"/>
  <c r="AA1445" i="1"/>
  <c r="C1445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AA1446" i="1" l="1"/>
  <c r="Y1445" i="1"/>
  <c r="C1446" i="1"/>
  <c r="R1445" i="1"/>
  <c r="S1445" i="1" s="1"/>
  <c r="Z1446" i="1"/>
  <c r="H1446" i="1"/>
  <c r="Q1446" i="1"/>
  <c r="A1447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A1448" i="1" l="1"/>
  <c r="Q1447" i="1"/>
  <c r="H1447" i="1"/>
  <c r="AA1447" i="1"/>
  <c r="Z1447" i="1"/>
  <c r="R1446" i="1"/>
  <c r="S1446" i="1" s="1"/>
  <c r="C1447" i="1"/>
  <c r="Y1446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Y1447" i="1" l="1"/>
  <c r="Z1448" i="1"/>
  <c r="C1448" i="1"/>
  <c r="AA1448" i="1"/>
  <c r="R1447" i="1"/>
  <c r="S1447" i="1" s="1"/>
  <c r="A1449" i="1"/>
  <c r="H1448" i="1"/>
  <c r="Q1448" i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Q1449" i="1" l="1"/>
  <c r="A1450" i="1"/>
  <c r="H1449" i="1"/>
  <c r="AA1449" i="1"/>
  <c r="C1449" i="1"/>
  <c r="Z1449" i="1"/>
  <c r="R1448" i="1"/>
  <c r="S1448" i="1" s="1"/>
  <c r="Y1448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Q1450" i="1" l="1"/>
  <c r="A1451" i="1"/>
  <c r="H1450" i="1"/>
  <c r="AA1450" i="1"/>
  <c r="R1449" i="1"/>
  <c r="S1449" i="1" s="1"/>
  <c r="Y1449" i="1"/>
  <c r="Z1450" i="1"/>
  <c r="C1450" i="1"/>
  <c r="G1305" i="1"/>
  <c r="L1305" i="1"/>
  <c r="O1305" i="1" s="1"/>
  <c r="P1305" i="1" s="1"/>
  <c r="X1305" i="1" s="1"/>
  <c r="B1305" i="1" s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A1452" i="1" l="1"/>
  <c r="H1451" i="1"/>
  <c r="Q1451" i="1"/>
  <c r="R1450" i="1"/>
  <c r="S1450" i="1" s="1"/>
  <c r="C1451" i="1"/>
  <c r="AA1451" i="1"/>
  <c r="Z1451" i="1"/>
  <c r="Y1450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C1452" i="1" l="1"/>
  <c r="AA1452" i="1"/>
  <c r="Z1452" i="1"/>
  <c r="R1451" i="1"/>
  <c r="S1451" i="1" s="1"/>
  <c r="Y1451" i="1"/>
  <c r="Q1452" i="1"/>
  <c r="H1452" i="1"/>
  <c r="A1453" i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H1453" i="1" l="1"/>
  <c r="A1454" i="1"/>
  <c r="Q1453" i="1"/>
  <c r="Z1453" i="1"/>
  <c r="Y1452" i="1"/>
  <c r="C1453" i="1"/>
  <c r="R1452" i="1"/>
  <c r="S1452" i="1" s="1"/>
  <c r="AA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A1455" i="1" l="1"/>
  <c r="H1454" i="1"/>
  <c r="Q1454" i="1"/>
  <c r="AA1454" i="1"/>
  <c r="R1453" i="1"/>
  <c r="S1453" i="1" s="1"/>
  <c r="Z1454" i="1"/>
  <c r="Y1453" i="1"/>
  <c r="C1454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Z1455" i="1" l="1"/>
  <c r="R1454" i="1"/>
  <c r="S1454" i="1" s="1"/>
  <c r="Y1454" i="1"/>
  <c r="AA1455" i="1"/>
  <c r="C1455" i="1"/>
  <c r="A1456" i="1"/>
  <c r="Q1455" i="1"/>
  <c r="H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C1456" i="1" l="1"/>
  <c r="AA1456" i="1"/>
  <c r="Z1456" i="1"/>
  <c r="R1455" i="1"/>
  <c r="S1455" i="1" s="1"/>
  <c r="Y1455" i="1"/>
  <c r="A1457" i="1"/>
  <c r="Q1456" i="1"/>
  <c r="H1456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A1458" i="1" l="1"/>
  <c r="Q1457" i="1"/>
  <c r="H1457" i="1"/>
  <c r="Z1457" i="1"/>
  <c r="R1456" i="1"/>
  <c r="S1456" i="1" s="1"/>
  <c r="C1457" i="1"/>
  <c r="Y1456" i="1"/>
  <c r="AA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Y1457" i="1" l="1"/>
  <c r="Z1458" i="1"/>
  <c r="C1458" i="1"/>
  <c r="AA1458" i="1"/>
  <c r="R1457" i="1"/>
  <c r="S1457" i="1" s="1"/>
  <c r="H1458" i="1"/>
  <c r="Q1458" i="1"/>
  <c r="A1459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Q1459" i="1" l="1"/>
  <c r="H1459" i="1"/>
  <c r="A1460" i="1"/>
  <c r="C1459" i="1"/>
  <c r="AA1459" i="1"/>
  <c r="Y1458" i="1"/>
  <c r="Z1459" i="1"/>
  <c r="R1458" i="1"/>
  <c r="S1458" i="1" s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A1461" i="1" l="1"/>
  <c r="Q1460" i="1"/>
  <c r="H1460" i="1"/>
  <c r="R1459" i="1"/>
  <c r="S1459" i="1" s="1"/>
  <c r="C1460" i="1"/>
  <c r="Z1460" i="1"/>
  <c r="Y1459" i="1"/>
  <c r="AA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Y1460" i="1" l="1"/>
  <c r="Z1461" i="1"/>
  <c r="R1460" i="1"/>
  <c r="S1460" i="1" s="1"/>
  <c r="AA1461" i="1"/>
  <c r="C1461" i="1"/>
  <c r="H1461" i="1"/>
  <c r="A1462" i="1"/>
  <c r="Q1461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Y1461" i="1" l="1"/>
  <c r="AA1462" i="1"/>
  <c r="R1461" i="1"/>
  <c r="S1461" i="1" s="1"/>
  <c r="C1462" i="1"/>
  <c r="Z1462" i="1"/>
  <c r="A1463" i="1"/>
  <c r="H1462" i="1"/>
  <c r="Q1462" i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C1463" i="1" l="1"/>
  <c r="AA1463" i="1"/>
  <c r="Y1462" i="1"/>
  <c r="Z1463" i="1"/>
  <c r="R1462" i="1"/>
  <c r="S1462" i="1" s="1"/>
  <c r="Q1463" i="1"/>
  <c r="H1463" i="1"/>
  <c r="A1464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A1465" i="1" l="1"/>
  <c r="Q1464" i="1"/>
  <c r="H1464" i="1"/>
  <c r="AA1464" i="1"/>
  <c r="Z1464" i="1"/>
  <c r="R1463" i="1"/>
  <c r="S1463" i="1" s="1"/>
  <c r="Y1463" i="1"/>
  <c r="C1464" i="1"/>
  <c r="G1319" i="1"/>
  <c r="L1319" i="1"/>
  <c r="O1319" i="1" s="1"/>
  <c r="P1319" i="1" s="1"/>
  <c r="X1319" i="1" s="1"/>
  <c r="B1319" i="1" s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Z1465" i="1" l="1"/>
  <c r="R1464" i="1"/>
  <c r="S1464" i="1" s="1"/>
  <c r="Y1464" i="1"/>
  <c r="AA1465" i="1"/>
  <c r="C1465" i="1"/>
  <c r="Q1465" i="1"/>
  <c r="H1465" i="1"/>
  <c r="A1466" i="1"/>
  <c r="L1320" i="1"/>
  <c r="O1320" i="1" s="1"/>
  <c r="P1320" i="1" s="1"/>
  <c r="X1320" i="1" s="1"/>
  <c r="B1320" i="1" s="1"/>
  <c r="G1320" i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A1467" i="1" l="1"/>
  <c r="Q1466" i="1"/>
  <c r="H1466" i="1"/>
  <c r="R1465" i="1"/>
  <c r="S1465" i="1" s="1"/>
  <c r="Z1466" i="1"/>
  <c r="C1466" i="1"/>
  <c r="AA1466" i="1"/>
  <c r="Y1465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AA1467" i="1" l="1"/>
  <c r="C1467" i="1"/>
  <c r="Z1467" i="1"/>
  <c r="R1466" i="1"/>
  <c r="S1466" i="1" s="1"/>
  <c r="Y1466" i="1"/>
  <c r="Q1467" i="1"/>
  <c r="H1467" i="1"/>
  <c r="A1468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A1469" i="1" l="1"/>
  <c r="H1468" i="1"/>
  <c r="Q1468" i="1"/>
  <c r="Z1468" i="1"/>
  <c r="R1467" i="1"/>
  <c r="S1467" i="1" s="1"/>
  <c r="Y1467" i="1"/>
  <c r="C1468" i="1"/>
  <c r="AA1468" i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Y1468" i="1"/>
  <c r="C1469" i="1"/>
  <c r="R1468" i="1"/>
  <c r="S1468" i="1" s="1"/>
  <c r="AA1469" i="1"/>
  <c r="Q1469" i="1"/>
  <c r="H1469" i="1"/>
  <c r="A1470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A1471" i="1" l="1"/>
  <c r="H1470" i="1"/>
  <c r="Q1470" i="1"/>
  <c r="C1470" i="1"/>
  <c r="Y1469" i="1"/>
  <c r="AA1470" i="1"/>
  <c r="R1469" i="1"/>
  <c r="S1469" i="1" s="1"/>
  <c r="Z1470" i="1"/>
  <c r="M1325" i="1"/>
  <c r="M1326" i="1" s="1"/>
  <c r="M1327" i="1" s="1"/>
  <c r="M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AA1471" i="1" l="1"/>
  <c r="Z1471" i="1"/>
  <c r="R1470" i="1"/>
  <c r="S1470" i="1" s="1"/>
  <c r="C1471" i="1"/>
  <c r="Y1470" i="1"/>
  <c r="A1472" i="1"/>
  <c r="H1471" i="1"/>
  <c r="Q1471" i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U1328" i="1"/>
  <c r="W1328" i="1" s="1"/>
  <c r="T1511" i="1"/>
  <c r="Z1472" i="1" l="1"/>
  <c r="AA1472" i="1"/>
  <c r="C1472" i="1"/>
  <c r="R1471" i="1"/>
  <c r="S1471" i="1" s="1"/>
  <c r="Y1471" i="1"/>
  <c r="A1473" i="1"/>
  <c r="Q1472" i="1"/>
  <c r="H1472" i="1"/>
  <c r="O1325" i="1"/>
  <c r="P1325" i="1" s="1"/>
  <c r="X1325" i="1" s="1"/>
  <c r="B1325" i="1" s="1"/>
  <c r="O1326" i="1"/>
  <c r="P1326" i="1" s="1"/>
  <c r="X1326" i="1" s="1"/>
  <c r="B1326" i="1" s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Q1473" i="1" l="1"/>
  <c r="H1473" i="1"/>
  <c r="A1474" i="1"/>
  <c r="Z1473" i="1"/>
  <c r="R1472" i="1"/>
  <c r="S1472" i="1" s="1"/>
  <c r="Y1472" i="1"/>
  <c r="AA1473" i="1"/>
  <c r="C1473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H1474" i="1" l="1"/>
  <c r="A1475" i="1"/>
  <c r="Q1474" i="1"/>
  <c r="Y1473" i="1"/>
  <c r="C1474" i="1"/>
  <c r="Z1474" i="1"/>
  <c r="AA1474" i="1"/>
  <c r="R1473" i="1"/>
  <c r="S1473" i="1" s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C1475" i="1" l="1"/>
  <c r="AA1475" i="1"/>
  <c r="Z1475" i="1"/>
  <c r="R1474" i="1"/>
  <c r="S1474" i="1" s="1"/>
  <c r="Y1474" i="1"/>
  <c r="H1475" i="1"/>
  <c r="A1476" i="1"/>
  <c r="Q1475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C1476" i="1" l="1"/>
  <c r="R1475" i="1"/>
  <c r="S1475" i="1" s="1"/>
  <c r="AA1476" i="1"/>
  <c r="Z1476" i="1"/>
  <c r="Y1475" i="1"/>
  <c r="Q1476" i="1"/>
  <c r="H1476" i="1"/>
  <c r="A1477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H1477" i="1" l="1"/>
  <c r="A1478" i="1"/>
  <c r="Q1477" i="1"/>
  <c r="Z1477" i="1"/>
  <c r="Y1476" i="1"/>
  <c r="R1476" i="1"/>
  <c r="S1476" i="1" s="1"/>
  <c r="C1477" i="1"/>
  <c r="AA1477" i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AA1478" i="1" l="1"/>
  <c r="R1477" i="1"/>
  <c r="S1477" i="1" s="1"/>
  <c r="Z1478" i="1"/>
  <c r="Y1477" i="1"/>
  <c r="C1478" i="1"/>
  <c r="A1479" i="1"/>
  <c r="H1478" i="1"/>
  <c r="Q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A1480" i="1" l="1"/>
  <c r="Q1479" i="1"/>
  <c r="H1479" i="1"/>
  <c r="C1479" i="1"/>
  <c r="AA1479" i="1"/>
  <c r="R1478" i="1"/>
  <c r="S1478" i="1" s="1"/>
  <c r="Z1479" i="1"/>
  <c r="Y1478" i="1"/>
  <c r="G1334" i="1"/>
  <c r="L1334" i="1"/>
  <c r="O1334" i="1" s="1"/>
  <c r="P1334" i="1" s="1"/>
  <c r="X1334" i="1" s="1"/>
  <c r="B1334" i="1" s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C1480" i="1" l="1"/>
  <c r="AA1480" i="1"/>
  <c r="Z1480" i="1"/>
  <c r="R1479" i="1"/>
  <c r="S1479" i="1" s="1"/>
  <c r="Y1479" i="1"/>
  <c r="Q1480" i="1"/>
  <c r="H1480" i="1"/>
  <c r="A1481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H1481" i="1" l="1"/>
  <c r="Q1481" i="1"/>
  <c r="A1482" i="1"/>
  <c r="R1480" i="1"/>
  <c r="S1480" i="1" s="1"/>
  <c r="Y1480" i="1"/>
  <c r="AA1481" i="1"/>
  <c r="C1481" i="1"/>
  <c r="Z1481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A1483" i="1" l="1"/>
  <c r="H1482" i="1"/>
  <c r="Q1482" i="1"/>
  <c r="Z1482" i="1"/>
  <c r="Y1481" i="1"/>
  <c r="AA1482" i="1"/>
  <c r="R1481" i="1"/>
  <c r="S1481" i="1" s="1"/>
  <c r="C1482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C1483" i="1" l="1"/>
  <c r="Z1483" i="1"/>
  <c r="AA1483" i="1"/>
  <c r="R1482" i="1"/>
  <c r="S1482" i="1" s="1"/>
  <c r="Y1482" i="1"/>
  <c r="Q1483" i="1"/>
  <c r="H1483" i="1"/>
  <c r="A1484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C1484" i="1" l="1"/>
  <c r="Y1483" i="1"/>
  <c r="AA1484" i="1"/>
  <c r="Z1484" i="1"/>
  <c r="R1483" i="1"/>
  <c r="S1483" i="1" s="1"/>
  <c r="Q1484" i="1"/>
  <c r="H1484" i="1"/>
  <c r="A1485" i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Q1485" i="1" l="1"/>
  <c r="H1485" i="1"/>
  <c r="A1486" i="1"/>
  <c r="Z1485" i="1"/>
  <c r="AA1485" i="1"/>
  <c r="C1485" i="1"/>
  <c r="Y1484" i="1"/>
  <c r="R1484" i="1"/>
  <c r="S1484" i="1" s="1"/>
  <c r="G1340" i="1"/>
  <c r="L1340" i="1"/>
  <c r="O1340" i="1" s="1"/>
  <c r="P1340" i="1" s="1"/>
  <c r="X1340" i="1" s="1"/>
  <c r="B1340" i="1" s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A1487" i="1" l="1"/>
  <c r="H1486" i="1"/>
  <c r="Q1486" i="1"/>
  <c r="R1485" i="1"/>
  <c r="S1485" i="1" s="1"/>
  <c r="Z1486" i="1"/>
  <c r="Y1485" i="1"/>
  <c r="C1486" i="1"/>
  <c r="AA1486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C1487" i="1" l="1"/>
  <c r="Z1487" i="1"/>
  <c r="AA1487" i="1"/>
  <c r="Y1486" i="1"/>
  <c r="R1486" i="1"/>
  <c r="S1486" i="1" s="1"/>
  <c r="A1488" i="1"/>
  <c r="Q1487" i="1"/>
  <c r="H1487" i="1"/>
  <c r="L1342" i="1"/>
  <c r="O1342" i="1" s="1"/>
  <c r="P1342" i="1" s="1"/>
  <c r="X1342" i="1" s="1"/>
  <c r="B1342" i="1" s="1"/>
  <c r="G1342" i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Q1488" i="1" l="1"/>
  <c r="H1488" i="1"/>
  <c r="A1489" i="1"/>
  <c r="R1487" i="1"/>
  <c r="S1487" i="1" s="1"/>
  <c r="Y1487" i="1"/>
  <c r="AA1488" i="1"/>
  <c r="C1488" i="1"/>
  <c r="Z1488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Q1489" i="1" l="1"/>
  <c r="A1490" i="1"/>
  <c r="H1489" i="1"/>
  <c r="Z1489" i="1"/>
  <c r="AA1489" i="1"/>
  <c r="R1488" i="1"/>
  <c r="S1488" i="1" s="1"/>
  <c r="Y1488" i="1"/>
  <c r="C1489" i="1"/>
  <c r="L1344" i="1"/>
  <c r="O1344" i="1" s="1"/>
  <c r="P1344" i="1" s="1"/>
  <c r="X1344" i="1" s="1"/>
  <c r="B1344" i="1" s="1"/>
  <c r="G1344" i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A1491" i="1" l="1"/>
  <c r="H1490" i="1"/>
  <c r="Q1490" i="1"/>
  <c r="C1490" i="1"/>
  <c r="AA1490" i="1"/>
  <c r="Y1489" i="1"/>
  <c r="Z1490" i="1"/>
  <c r="R1489" i="1"/>
  <c r="S1489" i="1" s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C1491" i="1" l="1"/>
  <c r="Z1491" i="1"/>
  <c r="R1490" i="1"/>
  <c r="S1490" i="1" s="1"/>
  <c r="AA1491" i="1"/>
  <c r="Y1490" i="1"/>
  <c r="Q1491" i="1"/>
  <c r="H1491" i="1"/>
  <c r="A1492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A1493" i="1" l="1"/>
  <c r="Q1492" i="1"/>
  <c r="H1492" i="1"/>
  <c r="Z1492" i="1"/>
  <c r="R1491" i="1"/>
  <c r="S1491" i="1" s="1"/>
  <c r="Y1491" i="1"/>
  <c r="C1492" i="1"/>
  <c r="AA1492" i="1"/>
  <c r="L1347" i="1"/>
  <c r="O1347" i="1" s="1"/>
  <c r="P1347" i="1" s="1"/>
  <c r="X1347" i="1" s="1"/>
  <c r="B1347" i="1" s="1"/>
  <c r="G1347" i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Y1492" i="1" l="1"/>
  <c r="AA1493" i="1"/>
  <c r="C1493" i="1"/>
  <c r="R1492" i="1"/>
  <c r="S1492" i="1" s="1"/>
  <c r="Z1493" i="1"/>
  <c r="H1493" i="1"/>
  <c r="Q1493" i="1"/>
  <c r="A1494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A1495" i="1" l="1"/>
  <c r="H1494" i="1"/>
  <c r="Q1494" i="1"/>
  <c r="R1493" i="1"/>
  <c r="S1493" i="1" s="1"/>
  <c r="Z1494" i="1"/>
  <c r="C1494" i="1"/>
  <c r="AA1494" i="1"/>
  <c r="Y1493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Z1495" i="1" l="1"/>
  <c r="Y1494" i="1"/>
  <c r="R1494" i="1"/>
  <c r="S1494" i="1" s="1"/>
  <c r="C1495" i="1"/>
  <c r="AA1495" i="1"/>
  <c r="A1496" i="1"/>
  <c r="H1495" i="1"/>
  <c r="Q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C1496" i="1" l="1"/>
  <c r="Z1496" i="1"/>
  <c r="AA1496" i="1"/>
  <c r="R1495" i="1"/>
  <c r="S1495" i="1" s="1"/>
  <c r="Y1495" i="1"/>
  <c r="Q1496" i="1"/>
  <c r="H1496" i="1"/>
  <c r="A1497" i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Q1497" i="1" l="1"/>
  <c r="H1497" i="1"/>
  <c r="A1498" i="1"/>
  <c r="C1497" i="1"/>
  <c r="Z1497" i="1"/>
  <c r="R1496" i="1"/>
  <c r="S1496" i="1" s="1"/>
  <c r="AA1497" i="1"/>
  <c r="Y1496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A1499" i="1" l="1"/>
  <c r="H1498" i="1"/>
  <c r="Q1498" i="1"/>
  <c r="C1498" i="1"/>
  <c r="AA1498" i="1"/>
  <c r="Z1498" i="1"/>
  <c r="Y1497" i="1"/>
  <c r="R1497" i="1"/>
  <c r="S1497" i="1" s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C1499" i="1" l="1"/>
  <c r="AA1499" i="1"/>
  <c r="R1498" i="1"/>
  <c r="S1498" i="1" s="1"/>
  <c r="Z1499" i="1"/>
  <c r="Y1498" i="1"/>
  <c r="A1500" i="1"/>
  <c r="Q1499" i="1"/>
  <c r="H1499" i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Z1500" i="1" l="1"/>
  <c r="R1499" i="1"/>
  <c r="S1499" i="1" s="1"/>
  <c r="Y1499" i="1"/>
  <c r="C1500" i="1"/>
  <c r="AA1500" i="1"/>
  <c r="A1501" i="1"/>
  <c r="Q1500" i="1"/>
  <c r="H1500" i="1"/>
  <c r="G1355" i="1"/>
  <c r="L1355" i="1"/>
  <c r="O1355" i="1" s="1"/>
  <c r="P1355" i="1" s="1"/>
  <c r="X1355" i="1" s="1"/>
  <c r="B1355" i="1" s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Z1501" i="1" l="1"/>
  <c r="R1500" i="1"/>
  <c r="S1500" i="1" s="1"/>
  <c r="Y1500" i="1"/>
  <c r="AA1501" i="1"/>
  <c r="C1501" i="1"/>
  <c r="A1502" i="1"/>
  <c r="Q1501" i="1"/>
  <c r="H1501" i="1"/>
  <c r="L1356" i="1"/>
  <c r="O1356" i="1" s="1"/>
  <c r="P1356" i="1" s="1"/>
  <c r="X1356" i="1" s="1"/>
  <c r="B1356" i="1" s="1"/>
  <c r="G1356" i="1"/>
  <c r="D1357" i="1"/>
  <c r="F1357" i="1" s="1"/>
  <c r="E1358" i="1"/>
  <c r="U1358" i="1"/>
  <c r="W1358" i="1" s="1"/>
  <c r="J1359" i="1"/>
  <c r="K1359" i="1" s="1"/>
  <c r="I1360" i="1"/>
  <c r="T1541" i="1"/>
  <c r="AA1502" i="1" l="1"/>
  <c r="R1501" i="1"/>
  <c r="S1501" i="1" s="1"/>
  <c r="Z1502" i="1"/>
  <c r="C1502" i="1"/>
  <c r="Y1501" i="1"/>
  <c r="A1503" i="1"/>
  <c r="Q1502" i="1"/>
  <c r="H1502" i="1"/>
  <c r="G1357" i="1"/>
  <c r="L1357" i="1"/>
  <c r="M1358" i="1" s="1"/>
  <c r="E1359" i="1"/>
  <c r="U1359" i="1"/>
  <c r="W1359" i="1" s="1"/>
  <c r="I1361" i="1"/>
  <c r="J1360" i="1"/>
  <c r="K1360" i="1" s="1"/>
  <c r="D1358" i="1"/>
  <c r="F1358" i="1" s="1"/>
  <c r="T1542" i="1"/>
  <c r="Q1503" i="1" l="1"/>
  <c r="H1503" i="1"/>
  <c r="A1504" i="1"/>
  <c r="C1503" i="1"/>
  <c r="AA1503" i="1"/>
  <c r="Z1503" i="1"/>
  <c r="R1502" i="1"/>
  <c r="S1502" i="1" s="1"/>
  <c r="Y1502" i="1"/>
  <c r="O1357" i="1"/>
  <c r="P1357" i="1" s="1"/>
  <c r="X1357" i="1" s="1"/>
  <c r="B1357" i="1" s="1"/>
  <c r="G1358" i="1"/>
  <c r="L1358" i="1"/>
  <c r="U1360" i="1"/>
  <c r="W1360" i="1" s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H1504" i="1" l="1"/>
  <c r="Q1504" i="1"/>
  <c r="A1505" i="1"/>
  <c r="Z1504" i="1"/>
  <c r="R1503" i="1"/>
  <c r="S1503" i="1" s="1"/>
  <c r="C1504" i="1"/>
  <c r="AA1504" i="1"/>
  <c r="Y1503" i="1"/>
  <c r="J1362" i="1"/>
  <c r="K1362" i="1" s="1"/>
  <c r="I1363" i="1"/>
  <c r="M1362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H1505" i="1" l="1"/>
  <c r="A1506" i="1"/>
  <c r="Q1505" i="1"/>
  <c r="Z1505" i="1"/>
  <c r="Y1504" i="1"/>
  <c r="C1505" i="1"/>
  <c r="R1504" i="1"/>
  <c r="S1504" i="1" s="1"/>
  <c r="AA1505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Y1505" i="1" l="1"/>
  <c r="C1506" i="1"/>
  <c r="AA1506" i="1"/>
  <c r="R1505" i="1"/>
  <c r="S1505" i="1" s="1"/>
  <c r="Z1506" i="1"/>
  <c r="Q1506" i="1"/>
  <c r="H1506" i="1"/>
  <c r="A1507" i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H1507" i="1" l="1"/>
  <c r="A1508" i="1"/>
  <c r="Q1507" i="1"/>
  <c r="C1507" i="1"/>
  <c r="AA1507" i="1"/>
  <c r="Z1507" i="1"/>
  <c r="R1506" i="1"/>
  <c r="S1506" i="1" s="1"/>
  <c r="Y1506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C1508" i="1" l="1"/>
  <c r="AA1508" i="1"/>
  <c r="R1507" i="1"/>
  <c r="S1507" i="1" s="1"/>
  <c r="Z1508" i="1"/>
  <c r="Y1507" i="1"/>
  <c r="A1509" i="1"/>
  <c r="H1508" i="1"/>
  <c r="Q1508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C1509" i="1" l="1"/>
  <c r="AA1509" i="1"/>
  <c r="Z1509" i="1"/>
  <c r="R1508" i="1"/>
  <c r="S1508" i="1" s="1"/>
  <c r="Y1508" i="1"/>
  <c r="Q1509" i="1"/>
  <c r="H1509" i="1"/>
  <c r="A1510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AA1510" i="1" l="1"/>
  <c r="R1509" i="1"/>
  <c r="S1509" i="1" s="1"/>
  <c r="Z1510" i="1"/>
  <c r="Y1509" i="1"/>
  <c r="C1510" i="1"/>
  <c r="A1511" i="1"/>
  <c r="Q1510" i="1"/>
  <c r="H1510" i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AA1511" i="1" l="1"/>
  <c r="Z1511" i="1"/>
  <c r="C1511" i="1"/>
  <c r="R1510" i="1"/>
  <c r="S1510" i="1" s="1"/>
  <c r="Y1510" i="1"/>
  <c r="A1512" i="1"/>
  <c r="Q1511" i="1"/>
  <c r="H1511" i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Z1512" i="1" l="1"/>
  <c r="Y1511" i="1"/>
  <c r="C1512" i="1"/>
  <c r="R1511" i="1"/>
  <c r="S1511" i="1" s="1"/>
  <c r="AA1512" i="1"/>
  <c r="A1513" i="1"/>
  <c r="Q1512" i="1"/>
  <c r="H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Y1512" i="1" l="1"/>
  <c r="AA1513" i="1"/>
  <c r="Z1513" i="1"/>
  <c r="R1512" i="1"/>
  <c r="S1512" i="1" s="1"/>
  <c r="C1513" i="1"/>
  <c r="Q1513" i="1"/>
  <c r="H1513" i="1"/>
  <c r="A1514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A1515" i="1" l="1"/>
  <c r="H1514" i="1"/>
  <c r="Q1514" i="1"/>
  <c r="Z1514" i="1"/>
  <c r="Y1513" i="1"/>
  <c r="C1514" i="1"/>
  <c r="R1513" i="1"/>
  <c r="S1513" i="1" s="1"/>
  <c r="AA1514" i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R1514" i="1" l="1"/>
  <c r="S1514" i="1" s="1"/>
  <c r="Y1514" i="1"/>
  <c r="C1515" i="1"/>
  <c r="AA1515" i="1"/>
  <c r="Z1515" i="1"/>
  <c r="Q1515" i="1"/>
  <c r="H1515" i="1"/>
  <c r="A1516" i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C1516" i="1" l="1"/>
  <c r="Z1516" i="1"/>
  <c r="AA1516" i="1"/>
  <c r="R1515" i="1"/>
  <c r="S1515" i="1" s="1"/>
  <c r="Y1515" i="1"/>
  <c r="Q1516" i="1"/>
  <c r="H1516" i="1"/>
  <c r="A1517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Q1517" i="1" l="1"/>
  <c r="H1517" i="1"/>
  <c r="A1518" i="1"/>
  <c r="Y1516" i="1"/>
  <c r="AA1517" i="1"/>
  <c r="Z1517" i="1"/>
  <c r="R1516" i="1"/>
  <c r="S1516" i="1" s="1"/>
  <c r="C1517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H1518" i="1" l="1"/>
  <c r="Q1518" i="1"/>
  <c r="A1519" i="1"/>
  <c r="AA1518" i="1"/>
  <c r="Z1518" i="1"/>
  <c r="R1517" i="1"/>
  <c r="S1517" i="1" s="1"/>
  <c r="Y1517" i="1"/>
  <c r="C1518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Q1519" i="1" l="1"/>
  <c r="H1519" i="1"/>
  <c r="A1520" i="1"/>
  <c r="R1518" i="1"/>
  <c r="S1518" i="1" s="1"/>
  <c r="Y1518" i="1"/>
  <c r="Z1519" i="1"/>
  <c r="C1519" i="1"/>
  <c r="AA1519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Q1520" i="1" l="1"/>
  <c r="H1520" i="1"/>
  <c r="A1521" i="1"/>
  <c r="C1520" i="1"/>
  <c r="AA1520" i="1"/>
  <c r="Z1520" i="1"/>
  <c r="R1519" i="1"/>
  <c r="S1519" i="1" s="1"/>
  <c r="Y1519" i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Q1521" i="1" l="1"/>
  <c r="H1521" i="1"/>
  <c r="A1522" i="1"/>
  <c r="Z1521" i="1"/>
  <c r="R1520" i="1"/>
  <c r="S1520" i="1" s="1"/>
  <c r="Y1520" i="1"/>
  <c r="AA1521" i="1"/>
  <c r="C1521" i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H1522" i="1" l="1"/>
  <c r="Q1522" i="1"/>
  <c r="A1523" i="1"/>
  <c r="Y1521" i="1"/>
  <c r="AA1522" i="1"/>
  <c r="Z1522" i="1"/>
  <c r="C1522" i="1"/>
  <c r="R1521" i="1"/>
  <c r="S1521" i="1" s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Q1523" i="1" l="1"/>
  <c r="H1523" i="1"/>
  <c r="A1524" i="1"/>
  <c r="R1522" i="1"/>
  <c r="S1522" i="1" s="1"/>
  <c r="Y1522" i="1"/>
  <c r="C1523" i="1"/>
  <c r="AA1523" i="1"/>
  <c r="Z1523" i="1"/>
  <c r="G1378" i="1"/>
  <c r="L1378" i="1"/>
  <c r="O1378" i="1" s="1"/>
  <c r="P1378" i="1" s="1"/>
  <c r="X1378" i="1" s="1"/>
  <c r="B1378" i="1" s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A1525" i="1" l="1"/>
  <c r="Q1524" i="1"/>
  <c r="H1524" i="1"/>
  <c r="C1524" i="1"/>
  <c r="Z1524" i="1"/>
  <c r="Y1523" i="1"/>
  <c r="AA1524" i="1"/>
  <c r="R1523" i="1"/>
  <c r="S1523" i="1" s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Y1524" i="1" l="1"/>
  <c r="AA1525" i="1"/>
  <c r="Z1525" i="1"/>
  <c r="C1525" i="1"/>
  <c r="R1524" i="1"/>
  <c r="S1524" i="1" s="1"/>
  <c r="H1525" i="1"/>
  <c r="Q1525" i="1"/>
  <c r="A1526" i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A1527" i="1" l="1"/>
  <c r="H1526" i="1"/>
  <c r="Q1526" i="1"/>
  <c r="Y1525" i="1"/>
  <c r="AA1526" i="1"/>
  <c r="C1526" i="1"/>
  <c r="R1525" i="1"/>
  <c r="S1525" i="1" s="1"/>
  <c r="Z1526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C1527" i="1" l="1"/>
  <c r="R1526" i="1"/>
  <c r="S1526" i="1" s="1"/>
  <c r="Y1526" i="1"/>
  <c r="AA1527" i="1"/>
  <c r="Z1527" i="1"/>
  <c r="A1528" i="1"/>
  <c r="Q1527" i="1"/>
  <c r="H1527" i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AA1528" i="1" l="1"/>
  <c r="Z1528" i="1"/>
  <c r="R1527" i="1"/>
  <c r="S1527" i="1" s="1"/>
  <c r="C1528" i="1"/>
  <c r="Y1527" i="1"/>
  <c r="A1529" i="1"/>
  <c r="Q1528" i="1"/>
  <c r="H1528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AA1529" i="1" l="1"/>
  <c r="Z1529" i="1"/>
  <c r="R1528" i="1"/>
  <c r="S1528" i="1" s="1"/>
  <c r="C1529" i="1"/>
  <c r="Y1528" i="1"/>
  <c r="Q1529" i="1"/>
  <c r="H1529" i="1"/>
  <c r="A1530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R1529" i="1" l="1"/>
  <c r="S1529" i="1" s="1"/>
  <c r="Z1530" i="1"/>
  <c r="Y1529" i="1"/>
  <c r="C1530" i="1"/>
  <c r="AA1530" i="1"/>
  <c r="A1531" i="1"/>
  <c r="H1530" i="1"/>
  <c r="Q1530" i="1"/>
  <c r="L1385" i="1"/>
  <c r="O1385" i="1" s="1"/>
  <c r="P1385" i="1" s="1"/>
  <c r="I1389" i="1"/>
  <c r="J1388" i="1"/>
  <c r="K1388" i="1" s="1"/>
  <c r="D1386" i="1"/>
  <c r="F1386" i="1" s="1"/>
  <c r="G1385" i="1"/>
  <c r="T1570" i="1"/>
  <c r="C1531" i="1" l="1"/>
  <c r="AA1531" i="1"/>
  <c r="Z1531" i="1"/>
  <c r="R1530" i="1"/>
  <c r="S1530" i="1" s="1"/>
  <c r="Y1530" i="1"/>
  <c r="A1532" i="1"/>
  <c r="H1531" i="1"/>
  <c r="Q1531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C1532" i="1" l="1"/>
  <c r="AA1532" i="1"/>
  <c r="Z1532" i="1"/>
  <c r="R1531" i="1"/>
  <c r="S1531" i="1" s="1"/>
  <c r="Y1531" i="1"/>
  <c r="Q1532" i="1"/>
  <c r="H1532" i="1"/>
  <c r="A1533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X1386" i="1"/>
  <c r="B1386" i="1" s="1"/>
  <c r="S1386" i="1"/>
  <c r="D1388" i="1"/>
  <c r="G1388" i="1" s="1"/>
  <c r="T1572" i="1"/>
  <c r="H1533" i="1" l="1"/>
  <c r="A1534" i="1"/>
  <c r="Q1533" i="1"/>
  <c r="C1533" i="1"/>
  <c r="Z1533" i="1"/>
  <c r="R1532" i="1"/>
  <c r="S1532" i="1" s="1"/>
  <c r="AA1533" i="1"/>
  <c r="Y1532" i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U1390" i="1"/>
  <c r="W1390" i="1" s="1"/>
  <c r="E1390" i="1"/>
  <c r="T1573" i="1"/>
  <c r="Y1533" i="1" l="1"/>
  <c r="C1534" i="1"/>
  <c r="AA1534" i="1"/>
  <c r="R1533" i="1"/>
  <c r="S1533" i="1" s="1"/>
  <c r="Z1534" i="1"/>
  <c r="A1535" i="1"/>
  <c r="H1534" i="1"/>
  <c r="Q1534" i="1"/>
  <c r="O1387" i="1"/>
  <c r="P1387" i="1" s="1"/>
  <c r="X1387" i="1" s="1"/>
  <c r="B1387" i="1" s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A1536" i="1" l="1"/>
  <c r="Q1535" i="1"/>
  <c r="H1535" i="1"/>
  <c r="AA1535" i="1"/>
  <c r="Z1535" i="1"/>
  <c r="C1535" i="1"/>
  <c r="R1534" i="1"/>
  <c r="S1534" i="1" s="1"/>
  <c r="Y1534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Z1536" i="1" l="1"/>
  <c r="R1535" i="1"/>
  <c r="S1535" i="1" s="1"/>
  <c r="Y1535" i="1"/>
  <c r="C1536" i="1"/>
  <c r="AA1536" i="1"/>
  <c r="A1537" i="1"/>
  <c r="Q1536" i="1"/>
  <c r="H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Z1537" i="1" l="1"/>
  <c r="R1536" i="1"/>
  <c r="S1536" i="1" s="1"/>
  <c r="Y1536" i="1"/>
  <c r="C1537" i="1"/>
  <c r="AA1537" i="1"/>
  <c r="H1537" i="1"/>
  <c r="A1538" i="1"/>
  <c r="Q1537" i="1"/>
  <c r="F1392" i="1"/>
  <c r="G1392" i="1"/>
  <c r="L1392" i="1"/>
  <c r="O1392" i="1" s="1"/>
  <c r="P1392" i="1" s="1"/>
  <c r="X1392" i="1" s="1"/>
  <c r="B1392" i="1" s="1"/>
  <c r="D1393" i="1"/>
  <c r="M1395" i="1"/>
  <c r="I1396" i="1"/>
  <c r="J1395" i="1"/>
  <c r="K1395" i="1" s="1"/>
  <c r="N1395" i="1"/>
  <c r="E1394" i="1"/>
  <c r="U1394" i="1"/>
  <c r="W1394" i="1" s="1"/>
  <c r="T1577" i="1"/>
  <c r="A1539" i="1" l="1"/>
  <c r="H1538" i="1"/>
  <c r="Q1538" i="1"/>
  <c r="C1538" i="1"/>
  <c r="Y1537" i="1"/>
  <c r="R1537" i="1"/>
  <c r="S1537" i="1" s="1"/>
  <c r="Z1538" i="1"/>
  <c r="AA1538" i="1"/>
  <c r="F1393" i="1"/>
  <c r="L1393" i="1"/>
  <c r="O1393" i="1" s="1"/>
  <c r="P1393" i="1" s="1"/>
  <c r="X1393" i="1" s="1"/>
  <c r="B1393" i="1" s="1"/>
  <c r="G1393" i="1"/>
  <c r="D1394" i="1"/>
  <c r="N1396" i="1"/>
  <c r="I1397" i="1"/>
  <c r="J1396" i="1"/>
  <c r="K1396" i="1" s="1"/>
  <c r="M1396" i="1"/>
  <c r="E1395" i="1"/>
  <c r="U1395" i="1"/>
  <c r="W1395" i="1" s="1"/>
  <c r="T1578" i="1"/>
  <c r="C1539" i="1" l="1"/>
  <c r="R1538" i="1"/>
  <c r="S1538" i="1" s="1"/>
  <c r="AA1539" i="1"/>
  <c r="Z1539" i="1"/>
  <c r="Y1538" i="1"/>
  <c r="H1539" i="1"/>
  <c r="A1540" i="1"/>
  <c r="Q1539" i="1"/>
  <c r="F1394" i="1"/>
  <c r="L1394" i="1"/>
  <c r="O1394" i="1" s="1"/>
  <c r="P1394" i="1" s="1"/>
  <c r="X1394" i="1" s="1"/>
  <c r="B1394" i="1" s="1"/>
  <c r="G1394" i="1"/>
  <c r="E1396" i="1"/>
  <c r="U1396" i="1"/>
  <c r="W1396" i="1" s="1"/>
  <c r="I1398" i="1"/>
  <c r="M1397" i="1"/>
  <c r="N1397" i="1"/>
  <c r="J1397" i="1"/>
  <c r="K1397" i="1" s="1"/>
  <c r="D1395" i="1"/>
  <c r="T1579" i="1"/>
  <c r="Z1540" i="1" l="1"/>
  <c r="R1539" i="1"/>
  <c r="S1539" i="1" s="1"/>
  <c r="Y1539" i="1"/>
  <c r="C1540" i="1"/>
  <c r="AA1540" i="1"/>
  <c r="Q1540" i="1"/>
  <c r="A1541" i="1"/>
  <c r="H1540" i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F1396" i="1" s="1"/>
  <c r="T1580" i="1"/>
  <c r="Q1541" i="1" l="1"/>
  <c r="H1541" i="1"/>
  <c r="A1542" i="1"/>
  <c r="Z1541" i="1"/>
  <c r="R1540" i="1"/>
  <c r="S1540" i="1" s="1"/>
  <c r="AA1541" i="1"/>
  <c r="C1541" i="1"/>
  <c r="Y1540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H1542" i="1" l="1"/>
  <c r="Q1542" i="1"/>
  <c r="A1543" i="1"/>
  <c r="Y1541" i="1"/>
  <c r="C1542" i="1"/>
  <c r="AA1542" i="1"/>
  <c r="R1541" i="1"/>
  <c r="S1541" i="1" s="1"/>
  <c r="Z1542" i="1"/>
  <c r="L1397" i="1"/>
  <c r="O1397" i="1" s="1"/>
  <c r="P1397" i="1" s="1"/>
  <c r="X1397" i="1" s="1"/>
  <c r="B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H1543" i="1" l="1"/>
  <c r="Q1543" i="1"/>
  <c r="A1544" i="1"/>
  <c r="Z1543" i="1"/>
  <c r="Y1542" i="1"/>
  <c r="C1543" i="1"/>
  <c r="AA1543" i="1"/>
  <c r="R1542" i="1"/>
  <c r="S1542" i="1" s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A1545" i="1" l="1"/>
  <c r="Q1544" i="1"/>
  <c r="H1544" i="1"/>
  <c r="C1544" i="1"/>
  <c r="R1543" i="1"/>
  <c r="S1543" i="1" s="1"/>
  <c r="AA1544" i="1"/>
  <c r="Z1544" i="1"/>
  <c r="Y1543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Z1545" i="1" l="1"/>
  <c r="AA1545" i="1"/>
  <c r="R1544" i="1"/>
  <c r="S1544" i="1" s="1"/>
  <c r="Y1544" i="1"/>
  <c r="C1545" i="1"/>
  <c r="Q1545" i="1"/>
  <c r="H1545" i="1"/>
  <c r="A1546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R1545" i="1" l="1"/>
  <c r="S1545" i="1" s="1"/>
  <c r="Y1545" i="1"/>
  <c r="C1546" i="1"/>
  <c r="AA1546" i="1"/>
  <c r="Z1546" i="1"/>
  <c r="H1546" i="1"/>
  <c r="A1547" i="1"/>
  <c r="Q1546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H1547" i="1" l="1"/>
  <c r="A1548" i="1"/>
  <c r="Q1547" i="1"/>
  <c r="Z1547" i="1"/>
  <c r="R1546" i="1"/>
  <c r="S1546" i="1" s="1"/>
  <c r="Y1546" i="1"/>
  <c r="C1547" i="1"/>
  <c r="AA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Z1548" i="1" l="1"/>
  <c r="AA1548" i="1"/>
  <c r="R1547" i="1"/>
  <c r="S1547" i="1" s="1"/>
  <c r="Y1547" i="1"/>
  <c r="C1548" i="1"/>
  <c r="Q1548" i="1"/>
  <c r="A1549" i="1"/>
  <c r="H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Z1549" i="1" l="1"/>
  <c r="R1548" i="1"/>
  <c r="S1548" i="1" s="1"/>
  <c r="Y1548" i="1"/>
  <c r="AA1549" i="1"/>
  <c r="C1549" i="1"/>
  <c r="H1549" i="1"/>
  <c r="A1550" i="1"/>
  <c r="Q1549" i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A1551" i="1" l="1"/>
  <c r="H1550" i="1"/>
  <c r="Q1550" i="1"/>
  <c r="AA1550" i="1"/>
  <c r="Y1549" i="1"/>
  <c r="C1550" i="1"/>
  <c r="R1549" i="1"/>
  <c r="S1549" i="1" s="1"/>
  <c r="Z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AA1551" i="1" l="1"/>
  <c r="Z1551" i="1"/>
  <c r="R1550" i="1"/>
  <c r="S1550" i="1" s="1"/>
  <c r="C1551" i="1"/>
  <c r="Y1550" i="1"/>
  <c r="A1552" i="1"/>
  <c r="H1551" i="1"/>
  <c r="Q1551" i="1"/>
  <c r="G1406" i="1"/>
  <c r="L1406" i="1"/>
  <c r="O1406" i="1" s="1"/>
  <c r="P1406" i="1" s="1"/>
  <c r="X1406" i="1" s="1"/>
  <c r="B1406" i="1" s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C1552" i="1" l="1"/>
  <c r="Z1552" i="1"/>
  <c r="R1551" i="1"/>
  <c r="S1551" i="1" s="1"/>
  <c r="Y1551" i="1"/>
  <c r="AA1552" i="1"/>
  <c r="H1552" i="1"/>
  <c r="A1553" i="1"/>
  <c r="Q1552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Y1552" i="1" l="1"/>
  <c r="AA1553" i="1"/>
  <c r="C1553" i="1"/>
  <c r="Z1553" i="1"/>
  <c r="R1552" i="1"/>
  <c r="S1552" i="1" s="1"/>
  <c r="H1553" i="1"/>
  <c r="Q1553" i="1"/>
  <c r="A1554" i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C1554" i="1" l="1"/>
  <c r="AA1554" i="1"/>
  <c r="R1553" i="1"/>
  <c r="S1553" i="1" s="1"/>
  <c r="Y1553" i="1"/>
  <c r="Z1554" i="1"/>
  <c r="H1554" i="1"/>
  <c r="A1555" i="1"/>
  <c r="Q1554" i="1"/>
  <c r="L1409" i="1"/>
  <c r="O1409" i="1" s="1"/>
  <c r="P1409" i="1" s="1"/>
  <c r="X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R1554" i="1" l="1"/>
  <c r="S1554" i="1" s="1"/>
  <c r="AA1555" i="1"/>
  <c r="Z1555" i="1"/>
  <c r="Y1554" i="1"/>
  <c r="C1555" i="1"/>
  <c r="A1556" i="1"/>
  <c r="Q1555" i="1"/>
  <c r="H1555" i="1"/>
  <c r="B1409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C1556" i="1" l="1"/>
  <c r="AA1556" i="1"/>
  <c r="Z1556" i="1"/>
  <c r="Y1555" i="1"/>
  <c r="R1555" i="1"/>
  <c r="S1555" i="1" s="1"/>
  <c r="H1556" i="1"/>
  <c r="Q1556" i="1"/>
  <c r="A1557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Q1557" i="1" l="1"/>
  <c r="H1557" i="1"/>
  <c r="A1558" i="1"/>
  <c r="Z1557" i="1"/>
  <c r="R1556" i="1"/>
  <c r="S1556" i="1" s="1"/>
  <c r="Y1556" i="1"/>
  <c r="AA1557" i="1"/>
  <c r="C1557" i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Q1558" i="1" l="1"/>
  <c r="H1558" i="1"/>
  <c r="A1559" i="1"/>
  <c r="AA1558" i="1"/>
  <c r="R1557" i="1"/>
  <c r="S1557" i="1" s="1"/>
  <c r="Y1557" i="1"/>
  <c r="C1558" i="1"/>
  <c r="Z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A1560" i="1" l="1"/>
  <c r="Q1559" i="1"/>
  <c r="H1559" i="1"/>
  <c r="AA1559" i="1"/>
  <c r="Y1558" i="1"/>
  <c r="Z1559" i="1"/>
  <c r="C1559" i="1"/>
  <c r="R1558" i="1"/>
  <c r="S1558" i="1" s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C1560" i="1" l="1"/>
  <c r="AA1560" i="1"/>
  <c r="R1559" i="1"/>
  <c r="S1559" i="1" s="1"/>
  <c r="Y1559" i="1"/>
  <c r="Z1560" i="1"/>
  <c r="Q1560" i="1"/>
  <c r="H1560" i="1"/>
  <c r="A1561" i="1"/>
  <c r="G1415" i="1"/>
  <c r="L1415" i="1"/>
  <c r="O1415" i="1" s="1"/>
  <c r="P1415" i="1" s="1"/>
  <c r="X1415" i="1" s="1"/>
  <c r="B1415" i="1" s="1"/>
  <c r="J1418" i="1"/>
  <c r="K1418" i="1" s="1"/>
  <c r="I1419" i="1"/>
  <c r="D1416" i="1"/>
  <c r="F1416" i="1" s="1"/>
  <c r="U1417" i="1"/>
  <c r="W1417" i="1" s="1"/>
  <c r="E1417" i="1"/>
  <c r="T1600" i="1"/>
  <c r="H1561" i="1" l="1"/>
  <c r="A1562" i="1"/>
  <c r="Q1561" i="1"/>
  <c r="Y1560" i="1"/>
  <c r="AA1561" i="1"/>
  <c r="C1561" i="1"/>
  <c r="Z1561" i="1"/>
  <c r="R1560" i="1"/>
  <c r="S1560" i="1" s="1"/>
  <c r="L1416" i="1"/>
  <c r="O1416" i="1" s="1"/>
  <c r="P1416" i="1" s="1"/>
  <c r="X1416" i="1" s="1"/>
  <c r="B1416" i="1" s="1"/>
  <c r="G1416" i="1"/>
  <c r="D1417" i="1"/>
  <c r="F1417" i="1" s="1"/>
  <c r="I1420" i="1"/>
  <c r="J1419" i="1"/>
  <c r="K1419" i="1" s="1"/>
  <c r="E1418" i="1"/>
  <c r="U1418" i="1"/>
  <c r="W1418" i="1" s="1"/>
  <c r="T1601" i="1"/>
  <c r="AA1562" i="1" l="1"/>
  <c r="Z1562" i="1"/>
  <c r="R1561" i="1"/>
  <c r="S1561" i="1" s="1"/>
  <c r="Y1561" i="1"/>
  <c r="C1562" i="1"/>
  <c r="H1562" i="1"/>
  <c r="A1563" i="1"/>
  <c r="Q1562" i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U1419" i="1"/>
  <c r="W1419" i="1" s="1"/>
  <c r="T1602" i="1"/>
  <c r="A1564" i="1" l="1"/>
  <c r="Q1563" i="1"/>
  <c r="H1563" i="1"/>
  <c r="Z1563" i="1"/>
  <c r="R1562" i="1"/>
  <c r="S1562" i="1" s="1"/>
  <c r="Y1562" i="1"/>
  <c r="C1563" i="1"/>
  <c r="AA1563" i="1"/>
  <c r="N1417" i="1"/>
  <c r="N1418" i="1" s="1"/>
  <c r="N1419" i="1" s="1"/>
  <c r="N1420" i="1" s="1"/>
  <c r="L1418" i="1"/>
  <c r="O1417" i="1"/>
  <c r="P1417" i="1" s="1"/>
  <c r="X1417" i="1" s="1"/>
  <c r="B1417" i="1" s="1"/>
  <c r="G1418" i="1"/>
  <c r="D1419" i="1"/>
  <c r="F1419" i="1" s="1"/>
  <c r="U1420" i="1"/>
  <c r="W1420" i="1" s="1"/>
  <c r="E1420" i="1"/>
  <c r="M1421" i="1"/>
  <c r="I1422" i="1"/>
  <c r="J1421" i="1"/>
  <c r="K1421" i="1" s="1"/>
  <c r="N1421" i="1"/>
  <c r="T1603" i="1"/>
  <c r="AA1564" i="1" l="1"/>
  <c r="R1563" i="1"/>
  <c r="S1563" i="1" s="1"/>
  <c r="Y1563" i="1"/>
  <c r="C1564" i="1"/>
  <c r="Z1564" i="1"/>
  <c r="A1565" i="1"/>
  <c r="Q1564" i="1"/>
  <c r="H1564" i="1"/>
  <c r="O1418" i="1"/>
  <c r="P1418" i="1" s="1"/>
  <c r="X1418" i="1" s="1"/>
  <c r="B1418" i="1" s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R1564" i="1" l="1"/>
  <c r="S1564" i="1" s="1"/>
  <c r="Z1565" i="1"/>
  <c r="AA1565" i="1"/>
  <c r="C1565" i="1"/>
  <c r="Y1564" i="1"/>
  <c r="H1565" i="1"/>
  <c r="A1566" i="1"/>
  <c r="Q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Y1565" i="1" l="1"/>
  <c r="C1566" i="1"/>
  <c r="AA1566" i="1"/>
  <c r="R1565" i="1"/>
  <c r="S1565" i="1" s="1"/>
  <c r="Z1566" i="1"/>
  <c r="A1567" i="1"/>
  <c r="H1566" i="1"/>
  <c r="Q1566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AA1567" i="1" l="1"/>
  <c r="R1566" i="1"/>
  <c r="S1566" i="1" s="1"/>
  <c r="Z1567" i="1"/>
  <c r="Y1566" i="1"/>
  <c r="C1567" i="1"/>
  <c r="H1567" i="1"/>
  <c r="A1568" i="1"/>
  <c r="Q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R1567" i="1" l="1"/>
  <c r="U1568" i="1"/>
  <c r="W1568" i="1" s="1"/>
  <c r="C1568" i="1"/>
  <c r="AA1568" i="1"/>
  <c r="Z1568" i="1"/>
  <c r="H1568" i="1"/>
  <c r="Q1568" i="1"/>
  <c r="A1569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Z1569" i="1" l="1"/>
  <c r="R1568" i="1"/>
  <c r="S1568" i="1" s="1"/>
  <c r="Y1568" i="1"/>
  <c r="AA1569" i="1"/>
  <c r="C1569" i="1"/>
  <c r="A1570" i="1"/>
  <c r="Q1569" i="1"/>
  <c r="H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Y1569" i="1" l="1"/>
  <c r="R1569" i="1"/>
  <c r="S1569" i="1" s="1"/>
  <c r="C1570" i="1"/>
  <c r="AA1570" i="1"/>
  <c r="Z1570" i="1"/>
  <c r="H1570" i="1"/>
  <c r="Q1570" i="1"/>
  <c r="A1571" i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Q1571" i="1" l="1"/>
  <c r="A1572" i="1"/>
  <c r="H1571" i="1"/>
  <c r="R1570" i="1"/>
  <c r="S1570" i="1" s="1"/>
  <c r="Y1570" i="1"/>
  <c r="C1571" i="1"/>
  <c r="AA1571" i="1"/>
  <c r="Z1571" i="1"/>
  <c r="L1426" i="1"/>
  <c r="O1426" i="1" s="1"/>
  <c r="P1426" i="1" s="1"/>
  <c r="X1426" i="1" s="1"/>
  <c r="B1426" i="1" s="1"/>
  <c r="G1426" i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A1573" i="1" l="1"/>
  <c r="Q1572" i="1"/>
  <c r="H1572" i="1"/>
  <c r="C1572" i="1"/>
  <c r="AA1572" i="1"/>
  <c r="Z1572" i="1"/>
  <c r="R1571" i="1"/>
  <c r="S1571" i="1" s="1"/>
  <c r="Y1571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R1572" i="1" l="1"/>
  <c r="S1572" i="1" s="1"/>
  <c r="AA1573" i="1"/>
  <c r="Y1572" i="1"/>
  <c r="Z1573" i="1"/>
  <c r="C1573" i="1"/>
  <c r="H1573" i="1"/>
  <c r="A1574" i="1"/>
  <c r="Q1573" i="1"/>
  <c r="G1428" i="1"/>
  <c r="L1428" i="1"/>
  <c r="O1428" i="1" s="1"/>
  <c r="P1428" i="1" s="1"/>
  <c r="X1428" i="1" s="1"/>
  <c r="B1428" i="1" s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C1574" i="1" l="1"/>
  <c r="R1573" i="1"/>
  <c r="S1573" i="1" s="1"/>
  <c r="AA1574" i="1"/>
  <c r="Z1574" i="1"/>
  <c r="Y1573" i="1"/>
  <c r="H1574" i="1"/>
  <c r="Q1574" i="1"/>
  <c r="A1575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Y1574" i="1" l="1"/>
  <c r="Z1575" i="1"/>
  <c r="C1575" i="1"/>
  <c r="R1574" i="1"/>
  <c r="S1574" i="1" s="1"/>
  <c r="AA1575" i="1"/>
  <c r="A1576" i="1"/>
  <c r="Q1575" i="1"/>
  <c r="H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C1576" i="1" l="1"/>
  <c r="AA1576" i="1"/>
  <c r="Z1576" i="1"/>
  <c r="R1575" i="1"/>
  <c r="S1575" i="1" s="1"/>
  <c r="Y1575" i="1"/>
  <c r="A1577" i="1"/>
  <c r="Q1576" i="1"/>
  <c r="H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C1577" i="1" l="1"/>
  <c r="Z1577" i="1"/>
  <c r="Y1576" i="1"/>
  <c r="AA1577" i="1"/>
  <c r="R1576" i="1"/>
  <c r="S1576" i="1" s="1"/>
  <c r="Q1577" i="1"/>
  <c r="A1578" i="1"/>
  <c r="H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Y1577" i="1"/>
  <c r="C1578" i="1"/>
  <c r="Z1578" i="1"/>
  <c r="AA1578" i="1"/>
  <c r="R1577" i="1"/>
  <c r="S1577" i="1" s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AA1579" i="1" l="1"/>
  <c r="C1579" i="1"/>
  <c r="Z1579" i="1"/>
  <c r="R1578" i="1"/>
  <c r="S1578" i="1" s="1"/>
  <c r="Y1578" i="1"/>
  <c r="Q1579" i="1"/>
  <c r="H1579" i="1"/>
  <c r="A1580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Z1580" i="1" l="1"/>
  <c r="R1579" i="1"/>
  <c r="S1579" i="1" s="1"/>
  <c r="C1580" i="1"/>
  <c r="Y1579" i="1"/>
  <c r="AA1580" i="1"/>
  <c r="A1581" i="1"/>
  <c r="Q1580" i="1"/>
  <c r="H1580" i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Q1581" i="1" l="1"/>
  <c r="H1581" i="1"/>
  <c r="A1582" i="1"/>
  <c r="R1580" i="1"/>
  <c r="S1580" i="1" s="1"/>
  <c r="AA1581" i="1"/>
  <c r="C1581" i="1"/>
  <c r="Z1581" i="1"/>
  <c r="Y1580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A1583" i="1" l="1"/>
  <c r="H1582" i="1"/>
  <c r="Q1582" i="1"/>
  <c r="Y1581" i="1"/>
  <c r="C1582" i="1"/>
  <c r="Z1582" i="1"/>
  <c r="AA1582" i="1"/>
  <c r="R1581" i="1"/>
  <c r="S1581" i="1" s="1"/>
  <c r="L1437" i="1"/>
  <c r="O1437" i="1" s="1"/>
  <c r="P1437" i="1" s="1"/>
  <c r="X1437" i="1" s="1"/>
  <c r="B1437" i="1" s="1"/>
  <c r="G1437" i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C1583" i="1" l="1"/>
  <c r="Z1583" i="1"/>
  <c r="AA1583" i="1"/>
  <c r="Y1582" i="1"/>
  <c r="R1582" i="1"/>
  <c r="S1582" i="1" s="1"/>
  <c r="Q1583" i="1"/>
  <c r="H1583" i="1"/>
  <c r="A1584" i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A1585" i="1" l="1"/>
  <c r="H1584" i="1"/>
  <c r="Q1584" i="1"/>
  <c r="C1584" i="1"/>
  <c r="AA1584" i="1"/>
  <c r="Z1584" i="1"/>
  <c r="Y1583" i="1"/>
  <c r="R1583" i="1"/>
  <c r="S1583" i="1" s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AA1585" i="1" l="1"/>
  <c r="Y1584" i="1"/>
  <c r="C1585" i="1"/>
  <c r="Z1585" i="1"/>
  <c r="R1584" i="1"/>
  <c r="S1584" i="1" s="1"/>
  <c r="Q1585" i="1"/>
  <c r="A1586" i="1"/>
  <c r="H1585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Y1585" i="1" l="1"/>
  <c r="C1586" i="1"/>
  <c r="Z1586" i="1"/>
  <c r="AA1586" i="1"/>
  <c r="R1585" i="1"/>
  <c r="S1585" i="1" s="1"/>
  <c r="H1586" i="1"/>
  <c r="Q1586" i="1"/>
  <c r="A1587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Q1587" i="1" l="1"/>
  <c r="H1587" i="1"/>
  <c r="A1588" i="1"/>
  <c r="C1587" i="1"/>
  <c r="AA1587" i="1"/>
  <c r="R1586" i="1"/>
  <c r="S1586" i="1" s="1"/>
  <c r="Z1587" i="1"/>
  <c r="Y1586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A1589" i="1" l="1"/>
  <c r="H1588" i="1"/>
  <c r="Q1588" i="1"/>
  <c r="C1588" i="1"/>
  <c r="Z1588" i="1"/>
  <c r="Y1587" i="1"/>
  <c r="AA1588" i="1"/>
  <c r="R1587" i="1"/>
  <c r="S1587" i="1" s="1"/>
  <c r="G1443" i="1"/>
  <c r="L1443" i="1"/>
  <c r="O1443" i="1" s="1"/>
  <c r="P1443" i="1" s="1"/>
  <c r="X1443" i="1" s="1"/>
  <c r="B1443" i="1" s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Z1589" i="1" l="1"/>
  <c r="R1588" i="1"/>
  <c r="S1588" i="1" s="1"/>
  <c r="Y1588" i="1"/>
  <c r="AA1589" i="1"/>
  <c r="C1589" i="1"/>
  <c r="H1589" i="1"/>
  <c r="A1590" i="1"/>
  <c r="Q1589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Y1589" i="1" l="1"/>
  <c r="AA1590" i="1"/>
  <c r="R1589" i="1"/>
  <c r="S1589" i="1" s="1"/>
  <c r="Z1590" i="1"/>
  <c r="C1590" i="1"/>
  <c r="A1591" i="1"/>
  <c r="H1590" i="1"/>
  <c r="Q1590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C1591" i="1" l="1"/>
  <c r="AA1591" i="1"/>
  <c r="Z1591" i="1"/>
  <c r="Y1590" i="1"/>
  <c r="R1590" i="1"/>
  <c r="S1590" i="1" s="1"/>
  <c r="Q1591" i="1"/>
  <c r="H1591" i="1"/>
  <c r="A1592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A1593" i="1" l="1"/>
  <c r="H1592" i="1"/>
  <c r="Q1592" i="1"/>
  <c r="Y1591" i="1"/>
  <c r="C1592" i="1"/>
  <c r="AA1592" i="1"/>
  <c r="Z1592" i="1"/>
  <c r="R1591" i="1"/>
  <c r="S1591" i="1" s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Z1593" i="1" l="1"/>
  <c r="Y1592" i="1"/>
  <c r="R1592" i="1"/>
  <c r="S1592" i="1" s="1"/>
  <c r="AA1593" i="1"/>
  <c r="C1593" i="1"/>
  <c r="Q1593" i="1"/>
  <c r="H1593" i="1"/>
  <c r="A1594" i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A1595" i="1" l="1"/>
  <c r="H1594" i="1"/>
  <c r="Q1594" i="1"/>
  <c r="AA1594" i="1"/>
  <c r="R1593" i="1"/>
  <c r="S1593" i="1" s="1"/>
  <c r="Y1593" i="1"/>
  <c r="Z1594" i="1"/>
  <c r="C1594" i="1"/>
  <c r="M1449" i="1"/>
  <c r="M1450" i="1" s="1"/>
  <c r="M1451" i="1" s="1"/>
  <c r="M1452" i="1" s="1"/>
  <c r="G1449" i="1"/>
  <c r="L1449" i="1"/>
  <c r="U1451" i="1"/>
  <c r="W1451" i="1" s="1"/>
  <c r="E1451" i="1"/>
  <c r="I1453" i="1"/>
  <c r="J1452" i="1"/>
  <c r="K1452" i="1" s="1"/>
  <c r="D1450" i="1"/>
  <c r="F1450" i="1" s="1"/>
  <c r="T1634" i="1"/>
  <c r="Z1595" i="1" l="1"/>
  <c r="R1594" i="1"/>
  <c r="S1594" i="1" s="1"/>
  <c r="C1595" i="1"/>
  <c r="Y1594" i="1"/>
  <c r="AA1595" i="1"/>
  <c r="Q1595" i="1"/>
  <c r="A1596" i="1"/>
  <c r="H1595" i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U1452" i="1"/>
  <c r="W1452" i="1" s="1"/>
  <c r="L1450" i="1"/>
  <c r="T1635" i="1"/>
  <c r="C1596" i="1" l="1"/>
  <c r="AA1596" i="1"/>
  <c r="Z1596" i="1"/>
  <c r="Y1595" i="1"/>
  <c r="R1595" i="1"/>
  <c r="S1595" i="1" s="1"/>
  <c r="A1597" i="1"/>
  <c r="Q1596" i="1"/>
  <c r="H1596" i="1"/>
  <c r="O1449" i="1"/>
  <c r="P1449" i="1" s="1"/>
  <c r="X1449" i="1" s="1"/>
  <c r="B1449" i="1" s="1"/>
  <c r="O1450" i="1"/>
  <c r="P1450" i="1" s="1"/>
  <c r="X1450" i="1" s="1"/>
  <c r="B1450" i="1" s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Q1597" i="1" l="1"/>
  <c r="H1597" i="1"/>
  <c r="A1598" i="1"/>
  <c r="Z1597" i="1"/>
  <c r="R1596" i="1"/>
  <c r="S1596" i="1" s="1"/>
  <c r="Y1596" i="1"/>
  <c r="AA1597" i="1"/>
  <c r="C1597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A1599" i="1" l="1"/>
  <c r="Q1598" i="1"/>
  <c r="H1598" i="1"/>
  <c r="Z1598" i="1"/>
  <c r="Y1597" i="1"/>
  <c r="C1598" i="1"/>
  <c r="AA1598" i="1"/>
  <c r="R1597" i="1"/>
  <c r="S1597" i="1" s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C1599" i="1" l="1"/>
  <c r="AA1599" i="1"/>
  <c r="Z1599" i="1"/>
  <c r="R1598" i="1"/>
  <c r="S1598" i="1" s="1"/>
  <c r="Y1598" i="1"/>
  <c r="Q1599" i="1"/>
  <c r="H1599" i="1"/>
  <c r="A1600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Q1600" i="1" l="1"/>
  <c r="A1601" i="1"/>
  <c r="H1600" i="1"/>
  <c r="R1599" i="1"/>
  <c r="S1599" i="1" s="1"/>
  <c r="Y1599" i="1"/>
  <c r="C1600" i="1"/>
  <c r="Z1600" i="1"/>
  <c r="AA1600" i="1"/>
  <c r="G1455" i="1"/>
  <c r="L1455" i="1"/>
  <c r="O1455" i="1" s="1"/>
  <c r="P1455" i="1" s="1"/>
  <c r="X1455" i="1" s="1"/>
  <c r="B1455" i="1" s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Q1601" i="1" l="1"/>
  <c r="H1601" i="1"/>
  <c r="A1602" i="1"/>
  <c r="Z1601" i="1"/>
  <c r="R1600" i="1"/>
  <c r="S1600" i="1" s="1"/>
  <c r="Y1600" i="1"/>
  <c r="AA1601" i="1"/>
  <c r="C1601" i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A1603" i="1" l="1"/>
  <c r="H1602" i="1"/>
  <c r="Q1602" i="1"/>
  <c r="C1602" i="1"/>
  <c r="AA1602" i="1"/>
  <c r="Z1602" i="1"/>
  <c r="Y1601" i="1"/>
  <c r="R1601" i="1"/>
  <c r="S1601" i="1" s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C1603" i="1" l="1"/>
  <c r="Z1603" i="1"/>
  <c r="AA1603" i="1"/>
  <c r="R1602" i="1"/>
  <c r="S1602" i="1" s="1"/>
  <c r="Y1602" i="1"/>
  <c r="Q1603" i="1"/>
  <c r="H1603" i="1"/>
  <c r="A1604" i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A1605" i="1" l="1"/>
  <c r="Q1604" i="1"/>
  <c r="H1604" i="1"/>
  <c r="AA1604" i="1"/>
  <c r="Y1603" i="1"/>
  <c r="C1604" i="1"/>
  <c r="Z1604" i="1"/>
  <c r="R1603" i="1"/>
  <c r="S1603" i="1" s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Z1605" i="1" l="1"/>
  <c r="Y1604" i="1"/>
  <c r="R1604" i="1"/>
  <c r="S1604" i="1" s="1"/>
  <c r="AA1605" i="1"/>
  <c r="C1605" i="1"/>
  <c r="H1605" i="1"/>
  <c r="A1606" i="1"/>
  <c r="Q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C1606" i="1" l="1"/>
  <c r="AA1606" i="1"/>
  <c r="R1605" i="1"/>
  <c r="S1605" i="1" s="1"/>
  <c r="Y1605" i="1"/>
  <c r="Z1606" i="1"/>
  <c r="A1607" i="1"/>
  <c r="Q1606" i="1"/>
  <c r="H1606" i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C1607" i="1" l="1"/>
  <c r="AA1607" i="1"/>
  <c r="Z1607" i="1"/>
  <c r="R1606" i="1"/>
  <c r="S1606" i="1" s="1"/>
  <c r="Y1606" i="1"/>
  <c r="A1608" i="1"/>
  <c r="Q1607" i="1"/>
  <c r="H1607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A1609" i="1" l="1"/>
  <c r="Q1608" i="1"/>
  <c r="H1608" i="1"/>
  <c r="Z1608" i="1"/>
  <c r="R1607" i="1"/>
  <c r="S1607" i="1" s="1"/>
  <c r="Y1607" i="1"/>
  <c r="C1608" i="1"/>
  <c r="AA1608" i="1"/>
  <c r="L1463" i="1"/>
  <c r="O1463" i="1" s="1"/>
  <c r="P1463" i="1" s="1"/>
  <c r="X1463" i="1" s="1"/>
  <c r="B1463" i="1" s="1"/>
  <c r="G1463" i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Y1608" i="1" l="1"/>
  <c r="AA1609" i="1"/>
  <c r="R1608" i="1"/>
  <c r="S1608" i="1" s="1"/>
  <c r="C1609" i="1"/>
  <c r="Z1609" i="1"/>
  <c r="H1609" i="1"/>
  <c r="Q1609" i="1"/>
  <c r="A1610" i="1"/>
  <c r="G1464" i="1"/>
  <c r="L1464" i="1"/>
  <c r="O1464" i="1" s="1"/>
  <c r="P1464" i="1" s="1"/>
  <c r="X1464" i="1" s="1"/>
  <c r="B1464" i="1" s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R1609" i="1" l="1"/>
  <c r="S1609" i="1" s="1"/>
  <c r="AA1610" i="1"/>
  <c r="Z1610" i="1"/>
  <c r="Y1609" i="1"/>
  <c r="C1610" i="1"/>
  <c r="H1610" i="1"/>
  <c r="A1611" i="1"/>
  <c r="Q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AA1611" i="1" l="1"/>
  <c r="Z1611" i="1"/>
  <c r="C1611" i="1"/>
  <c r="R1610" i="1"/>
  <c r="S1610" i="1" s="1"/>
  <c r="Y1610" i="1"/>
  <c r="A1612" i="1"/>
  <c r="Q1611" i="1"/>
  <c r="H1611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R1611" i="1" l="1"/>
  <c r="S1611" i="1" s="1"/>
  <c r="C1612" i="1"/>
  <c r="Z1612" i="1"/>
  <c r="Y1611" i="1"/>
  <c r="AA1612" i="1"/>
  <c r="Q1612" i="1"/>
  <c r="H1612" i="1"/>
  <c r="A1613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Q1613" i="1" l="1"/>
  <c r="H1613" i="1"/>
  <c r="A1614" i="1"/>
  <c r="C1613" i="1"/>
  <c r="Z1613" i="1"/>
  <c r="R1612" i="1"/>
  <c r="S1612" i="1" s="1"/>
  <c r="Y1612" i="1"/>
  <c r="AA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H1614" i="1" l="1"/>
  <c r="A1615" i="1"/>
  <c r="Q1614" i="1"/>
  <c r="C1614" i="1"/>
  <c r="AA1614" i="1"/>
  <c r="Y1613" i="1"/>
  <c r="R1613" i="1"/>
  <c r="S1613" i="1" s="1"/>
  <c r="Z1614" i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R1614" i="1" l="1"/>
  <c r="S1614" i="1" s="1"/>
  <c r="C1615" i="1"/>
  <c r="AA1615" i="1"/>
  <c r="Z1615" i="1"/>
  <c r="Y1614" i="1"/>
  <c r="Q1615" i="1"/>
  <c r="H1615" i="1"/>
  <c r="A1616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C1616" i="1" l="1"/>
  <c r="R1615" i="1"/>
  <c r="S1615" i="1" s="1"/>
  <c r="AA1616" i="1"/>
  <c r="Z1616" i="1"/>
  <c r="Y1615" i="1"/>
  <c r="A1617" i="1"/>
  <c r="Q1616" i="1"/>
  <c r="H1616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Q1617" i="1" l="1"/>
  <c r="H1617" i="1"/>
  <c r="A1618" i="1"/>
  <c r="AA1617" i="1"/>
  <c r="C1617" i="1"/>
  <c r="R1616" i="1"/>
  <c r="S1616" i="1" s="1"/>
  <c r="Y1616" i="1"/>
  <c r="Z1617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A1619" i="1" l="1"/>
  <c r="H1618" i="1"/>
  <c r="Q1618" i="1"/>
  <c r="AA1618" i="1"/>
  <c r="R1617" i="1"/>
  <c r="S1617" i="1" s="1"/>
  <c r="Z1618" i="1"/>
  <c r="C1618" i="1"/>
  <c r="Y1617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AA1619" i="1" l="1"/>
  <c r="Z1619" i="1"/>
  <c r="R1618" i="1"/>
  <c r="S1618" i="1" s="1"/>
  <c r="Y1618" i="1"/>
  <c r="C1619" i="1"/>
  <c r="Q1619" i="1"/>
  <c r="H1619" i="1"/>
  <c r="A1620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Q1620" i="1" l="1"/>
  <c r="H1620" i="1"/>
  <c r="A1621" i="1"/>
  <c r="C1620" i="1"/>
  <c r="AA1620" i="1"/>
  <c r="Y1619" i="1"/>
  <c r="Z1620" i="1"/>
  <c r="R1619" i="1"/>
  <c r="S1619" i="1" s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Q1621" i="1" l="1"/>
  <c r="H1621" i="1"/>
  <c r="A1622" i="1"/>
  <c r="Z1621" i="1"/>
  <c r="R1620" i="1"/>
  <c r="S1620" i="1" s="1"/>
  <c r="C1621" i="1"/>
  <c r="Y1620" i="1"/>
  <c r="AA1621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H1622" i="1" l="1"/>
  <c r="A1623" i="1"/>
  <c r="Q1622" i="1"/>
  <c r="R1621" i="1"/>
  <c r="S1621" i="1" s="1"/>
  <c r="Z1622" i="1"/>
  <c r="Y1621" i="1"/>
  <c r="C1622" i="1"/>
  <c r="AA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A1624" i="1" l="1"/>
  <c r="Q1623" i="1"/>
  <c r="H1623" i="1"/>
  <c r="Z1623" i="1"/>
  <c r="Y1622" i="1"/>
  <c r="R1622" i="1"/>
  <c r="S1622" i="1" s="1"/>
  <c r="C1623" i="1"/>
  <c r="AA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Z1624" i="1" l="1"/>
  <c r="R1623" i="1"/>
  <c r="S1623" i="1" s="1"/>
  <c r="Y1623" i="1"/>
  <c r="C1624" i="1"/>
  <c r="AA1624" i="1"/>
  <c r="A1625" i="1"/>
  <c r="Q1624" i="1"/>
  <c r="H1624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AA1625" i="1" l="1"/>
  <c r="Z1625" i="1"/>
  <c r="R1624" i="1"/>
  <c r="S1624" i="1" s="1"/>
  <c r="C1625" i="1"/>
  <c r="Y1624" i="1"/>
  <c r="H1625" i="1"/>
  <c r="A1626" i="1"/>
  <c r="Q1625" i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AA1626" i="1" l="1"/>
  <c r="R1625" i="1"/>
  <c r="S1625" i="1" s="1"/>
  <c r="Z1626" i="1"/>
  <c r="Y1625" i="1"/>
  <c r="C1626" i="1"/>
  <c r="A1627" i="1"/>
  <c r="Q1626" i="1"/>
  <c r="H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R1626" i="1" l="1"/>
  <c r="S1626" i="1" s="1"/>
  <c r="Y1626" i="1"/>
  <c r="Z1627" i="1"/>
  <c r="C1627" i="1"/>
  <c r="AA1627" i="1"/>
  <c r="A1628" i="1"/>
  <c r="H1627" i="1"/>
  <c r="Q1627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H1628" i="1" l="1"/>
  <c r="A1629" i="1"/>
  <c r="Q1628" i="1"/>
  <c r="C1628" i="1"/>
  <c r="AA1628" i="1"/>
  <c r="Z1628" i="1"/>
  <c r="R1627" i="1"/>
  <c r="S1627" i="1" s="1"/>
  <c r="Y1627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Z1629" i="1" l="1"/>
  <c r="R1628" i="1"/>
  <c r="S1628" i="1" s="1"/>
  <c r="Y1628" i="1"/>
  <c r="AA1629" i="1"/>
  <c r="C1629" i="1"/>
  <c r="H1629" i="1"/>
  <c r="A1630" i="1"/>
  <c r="Q1629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Y1629" i="1" l="1"/>
  <c r="AA1630" i="1"/>
  <c r="R1629" i="1"/>
  <c r="S1629" i="1" s="1"/>
  <c r="Z1630" i="1"/>
  <c r="C1630" i="1"/>
  <c r="H1630" i="1"/>
  <c r="Q1630" i="1"/>
  <c r="A1631" i="1"/>
  <c r="G1485" i="1"/>
  <c r="L1485" i="1"/>
  <c r="O1485" i="1" s="1"/>
  <c r="P1485" i="1" s="1"/>
  <c r="X1485" i="1" s="1"/>
  <c r="B1485" i="1" s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A1632" i="1" l="1"/>
  <c r="Q1631" i="1"/>
  <c r="H1631" i="1"/>
  <c r="R1630" i="1"/>
  <c r="S1630" i="1" s="1"/>
  <c r="Z1631" i="1"/>
  <c r="Y1630" i="1"/>
  <c r="C1631" i="1"/>
  <c r="AA1631" i="1"/>
  <c r="G1486" i="1"/>
  <c r="L1486" i="1"/>
  <c r="O1486" i="1" s="1"/>
  <c r="P1486" i="1" s="1"/>
  <c r="X1486" i="1" s="1"/>
  <c r="B1486" i="1" s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C1632" i="1" l="1"/>
  <c r="R1631" i="1"/>
  <c r="S1631" i="1" s="1"/>
  <c r="AA1632" i="1"/>
  <c r="Z1632" i="1"/>
  <c r="Y1631" i="1"/>
  <c r="Q1632" i="1"/>
  <c r="H1632" i="1"/>
  <c r="A1633" i="1"/>
  <c r="L1487" i="1"/>
  <c r="O1487" i="1" s="1"/>
  <c r="P1487" i="1" s="1"/>
  <c r="X1487" i="1" s="1"/>
  <c r="B1487" i="1" s="1"/>
  <c r="G1487" i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Q1633" i="1" l="1"/>
  <c r="H1633" i="1"/>
  <c r="A1634" i="1"/>
  <c r="AA1633" i="1"/>
  <c r="R1632" i="1"/>
  <c r="S1632" i="1" s="1"/>
  <c r="Y1632" i="1"/>
  <c r="C1633" i="1"/>
  <c r="Z1633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A1635" i="1" l="1"/>
  <c r="Q1634" i="1"/>
  <c r="H1634" i="1"/>
  <c r="Z1634" i="1"/>
  <c r="Y1633" i="1"/>
  <c r="R1633" i="1"/>
  <c r="S1633" i="1" s="1"/>
  <c r="C1634" i="1"/>
  <c r="AA1634" i="1"/>
  <c r="L1489" i="1"/>
  <c r="O1489" i="1" s="1"/>
  <c r="P1489" i="1" s="1"/>
  <c r="X1489" i="1" s="1"/>
  <c r="B1489" i="1" s="1"/>
  <c r="G1489" i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Z1635" i="1" l="1"/>
  <c r="C1635" i="1"/>
  <c r="AA1635" i="1"/>
  <c r="R1634" i="1"/>
  <c r="S1634" i="1" s="1"/>
  <c r="Y1634" i="1"/>
  <c r="A1636" i="1"/>
  <c r="Q1635" i="1"/>
  <c r="H1635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C1636" i="1" l="1"/>
  <c r="AA1636" i="1"/>
  <c r="Z1636" i="1"/>
  <c r="Y1635" i="1"/>
  <c r="R1635" i="1"/>
  <c r="S1635" i="1" s="1"/>
  <c r="A1637" i="1"/>
  <c r="Q1636" i="1"/>
  <c r="H1636" i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AA1637" i="1" l="1"/>
  <c r="Z1637" i="1"/>
  <c r="R1636" i="1"/>
  <c r="S1636" i="1" s="1"/>
  <c r="C1637" i="1"/>
  <c r="Y1636" i="1"/>
  <c r="Q1637" i="1"/>
  <c r="H1637" i="1"/>
  <c r="A1638" i="1"/>
  <c r="G1492" i="1"/>
  <c r="L1492" i="1"/>
  <c r="O1492" i="1" s="1"/>
  <c r="P1492" i="1" s="1"/>
  <c r="X1492" i="1" s="1"/>
  <c r="B1492" i="1" s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H1638" i="1" l="1"/>
  <c r="Q1638" i="1"/>
  <c r="A1639" i="1"/>
  <c r="AA1638" i="1"/>
  <c r="R1637" i="1"/>
  <c r="S1637" i="1" s="1"/>
  <c r="Z1638" i="1"/>
  <c r="C1638" i="1"/>
  <c r="Y1637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A1640" i="1" l="1"/>
  <c r="Q1639" i="1"/>
  <c r="H1639" i="1"/>
  <c r="C1639" i="1"/>
  <c r="AA1639" i="1"/>
  <c r="R1638" i="1"/>
  <c r="S1638" i="1" s="1"/>
  <c r="Z1639" i="1"/>
  <c r="Y1638" i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AA1640" i="1" l="1"/>
  <c r="Z1640" i="1"/>
  <c r="C1640" i="1"/>
  <c r="R1639" i="1"/>
  <c r="S1639" i="1" s="1"/>
  <c r="Y1639" i="1"/>
  <c r="Q1640" i="1"/>
  <c r="H1640" i="1"/>
  <c r="A1641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R1640" i="1" l="1"/>
  <c r="S1640" i="1" s="1"/>
  <c r="AA1641" i="1"/>
  <c r="Y1640" i="1"/>
  <c r="Z1641" i="1"/>
  <c r="C1641" i="1"/>
  <c r="Q1641" i="1"/>
  <c r="H1641" i="1"/>
  <c r="A1642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H1642" i="1" l="1"/>
  <c r="A1643" i="1"/>
  <c r="Q1642" i="1"/>
  <c r="AA1642" i="1"/>
  <c r="R1641" i="1"/>
  <c r="S1641" i="1" s="1"/>
  <c r="Y1641" i="1"/>
  <c r="Z1642" i="1"/>
  <c r="C1642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Q1643" i="1" l="1"/>
  <c r="H1643" i="1"/>
  <c r="A1644" i="1"/>
  <c r="AA1643" i="1"/>
  <c r="Z1643" i="1"/>
  <c r="Y1642" i="1"/>
  <c r="C1643" i="1"/>
  <c r="R1642" i="1"/>
  <c r="S1642" i="1" s="1"/>
  <c r="G1498" i="1"/>
  <c r="L1498" i="1"/>
  <c r="O1498" i="1" s="1"/>
  <c r="P1498" i="1" s="1"/>
  <c r="X1498" i="1" s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Q1644" i="1" l="1"/>
  <c r="H1644" i="1"/>
  <c r="A1645" i="1"/>
  <c r="C1644" i="1"/>
  <c r="R1643" i="1"/>
  <c r="S1643" i="1" s="1"/>
  <c r="Y1643" i="1"/>
  <c r="AA1644" i="1"/>
  <c r="Z1644" i="1"/>
  <c r="G1499" i="1"/>
  <c r="B1498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Q1645" i="1" l="1"/>
  <c r="A1646" i="1"/>
  <c r="H1645" i="1"/>
  <c r="Z1645" i="1"/>
  <c r="R1644" i="1"/>
  <c r="S1644" i="1" s="1"/>
  <c r="Y1644" i="1"/>
  <c r="AA1645" i="1"/>
  <c r="C1645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A1647" i="1" l="1"/>
  <c r="H1646" i="1"/>
  <c r="Q1646" i="1"/>
  <c r="R1645" i="1"/>
  <c r="S1645" i="1" s="1"/>
  <c r="Z1646" i="1"/>
  <c r="AA1646" i="1"/>
  <c r="C1646" i="1"/>
  <c r="Y1645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C1647" i="1" l="1"/>
  <c r="AA1647" i="1"/>
  <c r="Z1647" i="1"/>
  <c r="Y1646" i="1"/>
  <c r="R1646" i="1"/>
  <c r="S1646" i="1" s="1"/>
  <c r="A1648" i="1"/>
  <c r="Q1647" i="1"/>
  <c r="H1647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C1648" i="1" l="1"/>
  <c r="AA1648" i="1"/>
  <c r="Z1648" i="1"/>
  <c r="R1647" i="1"/>
  <c r="S1647" i="1" s="1"/>
  <c r="Y1647" i="1"/>
  <c r="A1649" i="1"/>
  <c r="Q1648" i="1"/>
  <c r="H1648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Q1649" i="1" l="1"/>
  <c r="H1649" i="1"/>
  <c r="A1650" i="1"/>
  <c r="Z1649" i="1"/>
  <c r="R1648" i="1"/>
  <c r="S1648" i="1" s="1"/>
  <c r="Y1648" i="1"/>
  <c r="AA1649" i="1"/>
  <c r="C1649" i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H1650" i="1" l="1"/>
  <c r="Q1650" i="1"/>
  <c r="A1651" i="1"/>
  <c r="R1649" i="1"/>
  <c r="S1649" i="1" s="1"/>
  <c r="Z1650" i="1"/>
  <c r="Y1649" i="1"/>
  <c r="C1650" i="1"/>
  <c r="AA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A1652" i="1" l="1"/>
  <c r="H1651" i="1"/>
  <c r="Q1651" i="1"/>
  <c r="R1650" i="1"/>
  <c r="S1650" i="1" s="1"/>
  <c r="AA1651" i="1"/>
  <c r="Z1651" i="1"/>
  <c r="Y1650" i="1"/>
  <c r="C1651" i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AA1652" i="1" l="1"/>
  <c r="Z1652" i="1"/>
  <c r="R1651" i="1"/>
  <c r="S1651" i="1" s="1"/>
  <c r="C1652" i="1"/>
  <c r="Y1651" i="1"/>
  <c r="A1653" i="1"/>
  <c r="Q1652" i="1"/>
  <c r="H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H1653" i="1" l="1"/>
  <c r="A1654" i="1"/>
  <c r="Q1653" i="1"/>
  <c r="Z1653" i="1"/>
  <c r="R1652" i="1"/>
  <c r="S1652" i="1" s="1"/>
  <c r="Y1652" i="1"/>
  <c r="AA1653" i="1"/>
  <c r="C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A1655" i="1" l="1"/>
  <c r="H1654" i="1"/>
  <c r="Q1654" i="1"/>
  <c r="Y1653" i="1"/>
  <c r="C1654" i="1"/>
  <c r="AA1654" i="1"/>
  <c r="R1653" i="1"/>
  <c r="S1653" i="1" s="1"/>
  <c r="Z1654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R1654" i="1" l="1"/>
  <c r="S1654" i="1" s="1"/>
  <c r="Y1654" i="1"/>
  <c r="C1655" i="1"/>
  <c r="Z1655" i="1"/>
  <c r="AA1655" i="1"/>
  <c r="A1656" i="1"/>
  <c r="H1655" i="1"/>
  <c r="Q1655" i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AA1656" i="1" l="1"/>
  <c r="Y1655" i="1"/>
  <c r="C1656" i="1"/>
  <c r="Z1656" i="1"/>
  <c r="R1655" i="1"/>
  <c r="S1655" i="1" s="1"/>
  <c r="A1657" i="1"/>
  <c r="Q1656" i="1"/>
  <c r="H1656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Z1657" i="1" l="1"/>
  <c r="R1656" i="1"/>
  <c r="S1656" i="1" s="1"/>
  <c r="Y1656" i="1"/>
  <c r="AA1657" i="1"/>
  <c r="C1657" i="1"/>
  <c r="A1658" i="1"/>
  <c r="Q1657" i="1"/>
  <c r="H1657" i="1"/>
  <c r="L1512" i="1"/>
  <c r="O1512" i="1" s="1"/>
  <c r="P1512" i="1" s="1"/>
  <c r="X1512" i="1" s="1"/>
  <c r="B1512" i="1" s="1"/>
  <c r="G1512" i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Y1657" i="1" l="1"/>
  <c r="C1658" i="1"/>
  <c r="AA1658" i="1"/>
  <c r="R1657" i="1"/>
  <c r="S1657" i="1" s="1"/>
  <c r="Z1658" i="1"/>
  <c r="A1659" i="1"/>
  <c r="H1658" i="1"/>
  <c r="Q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H1659" i="1" l="1"/>
  <c r="A1660" i="1"/>
  <c r="Q1659" i="1"/>
  <c r="C1659" i="1"/>
  <c r="Z1659" i="1"/>
  <c r="AA1659" i="1"/>
  <c r="R1658" i="1"/>
  <c r="S1658" i="1" s="1"/>
  <c r="Y1658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Q1660" i="1" l="1"/>
  <c r="A1661" i="1"/>
  <c r="H1660" i="1"/>
  <c r="Y1659" i="1"/>
  <c r="C1660" i="1"/>
  <c r="R1659" i="1"/>
  <c r="S1659" i="1" s="1"/>
  <c r="AA1660" i="1"/>
  <c r="Z1660" i="1"/>
  <c r="G1515" i="1"/>
  <c r="L1515" i="1"/>
  <c r="O1515" i="1" s="1"/>
  <c r="P1515" i="1" s="1"/>
  <c r="X1515" i="1" s="1"/>
  <c r="B1515" i="1" s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Q1661" i="1" l="1"/>
  <c r="H1661" i="1"/>
  <c r="A1662" i="1"/>
  <c r="Y1660" i="1"/>
  <c r="C1661" i="1"/>
  <c r="AA1661" i="1"/>
  <c r="R1660" i="1"/>
  <c r="S1660" i="1" s="1"/>
  <c r="Z1661" i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A1663" i="1" l="1"/>
  <c r="H1662" i="1"/>
  <c r="Q1662" i="1"/>
  <c r="AA1662" i="1"/>
  <c r="R1661" i="1"/>
  <c r="S1661" i="1" s="1"/>
  <c r="Z1662" i="1"/>
  <c r="C1662" i="1"/>
  <c r="Y1661" i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R1662" i="1" l="1"/>
  <c r="S1662" i="1" s="1"/>
  <c r="Y1662" i="1"/>
  <c r="C1663" i="1"/>
  <c r="AA1663" i="1"/>
  <c r="Z1663" i="1"/>
  <c r="A1664" i="1"/>
  <c r="Q1663" i="1"/>
  <c r="H1663" i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C1664" i="1" l="1"/>
  <c r="AA1664" i="1"/>
  <c r="Z1664" i="1"/>
  <c r="Y1663" i="1"/>
  <c r="R1663" i="1"/>
  <c r="S1663" i="1" s="1"/>
  <c r="Q1664" i="1"/>
  <c r="H1664" i="1"/>
  <c r="A1665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Q1665" i="1" l="1"/>
  <c r="H1665" i="1"/>
  <c r="A1666" i="1"/>
  <c r="Y1664" i="1"/>
  <c r="AA1665" i="1"/>
  <c r="C1665" i="1"/>
  <c r="Z1665" i="1"/>
  <c r="R1664" i="1"/>
  <c r="S1664" i="1" s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H1666" i="1" l="1"/>
  <c r="A1667" i="1"/>
  <c r="Q1666" i="1"/>
  <c r="AA1666" i="1"/>
  <c r="R1665" i="1"/>
  <c r="S1665" i="1" s="1"/>
  <c r="Z1666" i="1"/>
  <c r="Y1665" i="1"/>
  <c r="C1666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Y1666" i="1" l="1"/>
  <c r="C1667" i="1"/>
  <c r="Z1667" i="1"/>
  <c r="R1666" i="1"/>
  <c r="S1666" i="1" s="1"/>
  <c r="AA1667" i="1"/>
  <c r="Q1667" i="1"/>
  <c r="H1667" i="1"/>
  <c r="A1668" i="1"/>
  <c r="G1522" i="1"/>
  <c r="L1522" i="1"/>
  <c r="O1522" i="1" s="1"/>
  <c r="P1522" i="1" s="1"/>
  <c r="X1522" i="1" s="1"/>
  <c r="B1522" i="1" s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H1668" i="1" l="1"/>
  <c r="A1669" i="1"/>
  <c r="Q1668" i="1"/>
  <c r="C1668" i="1"/>
  <c r="Z1668" i="1"/>
  <c r="AA1668" i="1"/>
  <c r="R1667" i="1"/>
  <c r="S1667" i="1" s="1"/>
  <c r="Y1667" i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Y1668" i="1" l="1"/>
  <c r="Z1669" i="1"/>
  <c r="R1668" i="1"/>
  <c r="S1668" i="1" s="1"/>
  <c r="AA1669" i="1"/>
  <c r="C1669" i="1"/>
  <c r="Q1669" i="1"/>
  <c r="H1669" i="1"/>
  <c r="A1670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Y1669" i="1" l="1"/>
  <c r="C1670" i="1"/>
  <c r="AA1670" i="1"/>
  <c r="R1669" i="1"/>
  <c r="S1669" i="1" s="1"/>
  <c r="Z1670" i="1"/>
  <c r="H1670" i="1"/>
  <c r="Q1670" i="1"/>
  <c r="A1671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Z1671" i="1" l="1"/>
  <c r="R1670" i="1"/>
  <c r="S1670" i="1" s="1"/>
  <c r="AA1671" i="1"/>
  <c r="C1671" i="1"/>
  <c r="Y1670" i="1"/>
  <c r="A1672" i="1"/>
  <c r="Q1671" i="1"/>
  <c r="H1671" i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Z1672" i="1" l="1"/>
  <c r="R1671" i="1"/>
  <c r="S1671" i="1" s="1"/>
  <c r="Y1671" i="1"/>
  <c r="C1672" i="1"/>
  <c r="AA1672" i="1"/>
  <c r="H1672" i="1"/>
  <c r="A1673" i="1"/>
  <c r="Q1672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Z1673" i="1" l="1"/>
  <c r="R1672" i="1"/>
  <c r="S1672" i="1" s="1"/>
  <c r="Y1672" i="1"/>
  <c r="AA1673" i="1"/>
  <c r="C1673" i="1"/>
  <c r="H1673" i="1"/>
  <c r="A1674" i="1"/>
  <c r="Q1673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AA1674" i="1" l="1"/>
  <c r="R1673" i="1"/>
  <c r="S1673" i="1" s="1"/>
  <c r="Z1674" i="1"/>
  <c r="Y1673" i="1"/>
  <c r="C1674" i="1"/>
  <c r="A1675" i="1"/>
  <c r="H1674" i="1"/>
  <c r="Q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A1676" i="1" l="1"/>
  <c r="H1675" i="1"/>
  <c r="Q1675" i="1"/>
  <c r="R1674" i="1"/>
  <c r="S1674" i="1" s="1"/>
  <c r="Y1674" i="1"/>
  <c r="C1675" i="1"/>
  <c r="AA1675" i="1"/>
  <c r="Z1675" i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Z1676" i="1" l="1"/>
  <c r="R1675" i="1"/>
  <c r="S1675" i="1" s="1"/>
  <c r="AA1676" i="1"/>
  <c r="Y1675" i="1"/>
  <c r="C1676" i="1"/>
  <c r="H1676" i="1"/>
  <c r="A1677" i="1"/>
  <c r="Q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AA1677" i="1" l="1"/>
  <c r="Z1677" i="1"/>
  <c r="Y1676" i="1"/>
  <c r="C1677" i="1"/>
  <c r="R1676" i="1"/>
  <c r="S1676" i="1" s="1"/>
  <c r="A1678" i="1"/>
  <c r="Q1677" i="1"/>
  <c r="H1677" i="1"/>
  <c r="L1532" i="1"/>
  <c r="O1532" i="1" s="1"/>
  <c r="P1532" i="1" s="1"/>
  <c r="X1532" i="1" s="1"/>
  <c r="B1532" i="1" s="1"/>
  <c r="G1532" i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Y1677" i="1" l="1"/>
  <c r="C1678" i="1"/>
  <c r="AA1678" i="1"/>
  <c r="Z1678" i="1"/>
  <c r="R1677" i="1"/>
  <c r="S1677" i="1" s="1"/>
  <c r="A1679" i="1"/>
  <c r="H1678" i="1"/>
  <c r="Q1678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Z1679" i="1" l="1"/>
  <c r="Y1678" i="1"/>
  <c r="C1679" i="1"/>
  <c r="R1678" i="1"/>
  <c r="S1678" i="1" s="1"/>
  <c r="AA1679" i="1"/>
  <c r="Q1679" i="1"/>
  <c r="H1679" i="1"/>
  <c r="A1680" i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C1680" i="1" l="1"/>
  <c r="AA1680" i="1"/>
  <c r="Z1680" i="1"/>
  <c r="R1679" i="1"/>
  <c r="S1679" i="1" s="1"/>
  <c r="Y1679" i="1"/>
  <c r="A1681" i="1"/>
  <c r="Q1680" i="1"/>
  <c r="H1680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AA1681" i="1" l="1"/>
  <c r="R1680" i="1"/>
  <c r="S1680" i="1" s="1"/>
  <c r="C1681" i="1"/>
  <c r="Z1681" i="1"/>
  <c r="Y1680" i="1"/>
  <c r="Q1681" i="1"/>
  <c r="H1681" i="1"/>
  <c r="A1682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A1683" i="1" l="1"/>
  <c r="H1682" i="1"/>
  <c r="Q1682" i="1"/>
  <c r="AA1682" i="1"/>
  <c r="Z1682" i="1"/>
  <c r="R1681" i="1"/>
  <c r="S1681" i="1" s="1"/>
  <c r="Y1681" i="1"/>
  <c r="C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C1683" i="1" l="1"/>
  <c r="AA1683" i="1"/>
  <c r="Z1683" i="1"/>
  <c r="R1682" i="1"/>
  <c r="S1682" i="1" s="1"/>
  <c r="Y1682" i="1"/>
  <c r="Q1683" i="1"/>
  <c r="H1683" i="1"/>
  <c r="A1684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A1685" i="1" l="1"/>
  <c r="Q1684" i="1"/>
  <c r="H1684" i="1"/>
  <c r="C1684" i="1"/>
  <c r="AA1684" i="1"/>
  <c r="Z1684" i="1"/>
  <c r="R1683" i="1"/>
  <c r="S1683" i="1" s="1"/>
  <c r="Y1683" i="1"/>
  <c r="G1539" i="1"/>
  <c r="L1539" i="1"/>
  <c r="O1539" i="1" s="1"/>
  <c r="P1539" i="1" s="1"/>
  <c r="X1539" i="1" s="1"/>
  <c r="B1539" i="1" s="1"/>
  <c r="D1540" i="1"/>
  <c r="F1540" i="1" s="1"/>
  <c r="U1541" i="1"/>
  <c r="W1541" i="1" s="1"/>
  <c r="E1541" i="1"/>
  <c r="J1542" i="1"/>
  <c r="K1542" i="1" s="1"/>
  <c r="I1543" i="1"/>
  <c r="T1724" i="1"/>
  <c r="Y1684" i="1" l="1"/>
  <c r="C1685" i="1"/>
  <c r="AA1685" i="1"/>
  <c r="R1684" i="1"/>
  <c r="S1684" i="1" s="1"/>
  <c r="Z1685" i="1"/>
  <c r="Q1685" i="1"/>
  <c r="H1685" i="1"/>
  <c r="A1686" i="1"/>
  <c r="M1540" i="1"/>
  <c r="N1540" i="1" s="1"/>
  <c r="N1541" i="1" s="1"/>
  <c r="N1542" i="1" s="1"/>
  <c r="N1543" i="1" s="1"/>
  <c r="L1540" i="1"/>
  <c r="G1540" i="1"/>
  <c r="D1541" i="1"/>
  <c r="F1541" i="1" s="1"/>
  <c r="E1542" i="1"/>
  <c r="U1542" i="1"/>
  <c r="W1542" i="1" s="1"/>
  <c r="I1544" i="1"/>
  <c r="J1543" i="1"/>
  <c r="K1543" i="1" s="1"/>
  <c r="T1725" i="1"/>
  <c r="A1687" i="1" l="1"/>
  <c r="H1686" i="1"/>
  <c r="Q1686" i="1"/>
  <c r="R1685" i="1"/>
  <c r="S1685" i="1" s="1"/>
  <c r="Z1686" i="1"/>
  <c r="AA1686" i="1"/>
  <c r="Y1685" i="1"/>
  <c r="C1686" i="1"/>
  <c r="M1541" i="1"/>
  <c r="M1542" i="1" s="1"/>
  <c r="M1543" i="1" s="1"/>
  <c r="M1544" i="1" s="1"/>
  <c r="G1541" i="1"/>
  <c r="N1544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I1545" i="1"/>
  <c r="T1726" i="1"/>
  <c r="Z1687" i="1" l="1"/>
  <c r="R1686" i="1"/>
  <c r="S1686" i="1" s="1"/>
  <c r="AA1687" i="1"/>
  <c r="Y1686" i="1"/>
  <c r="C1687" i="1"/>
  <c r="Q1687" i="1"/>
  <c r="A1688" i="1"/>
  <c r="H1687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H1688" i="1" l="1"/>
  <c r="Q1688" i="1"/>
  <c r="A1689" i="1"/>
  <c r="C1688" i="1"/>
  <c r="AA1688" i="1"/>
  <c r="Z1688" i="1"/>
  <c r="R1687" i="1"/>
  <c r="S1687" i="1" s="1"/>
  <c r="Y1687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H1689" i="1" l="1"/>
  <c r="A1690" i="1"/>
  <c r="Q1689" i="1"/>
  <c r="Z1689" i="1"/>
  <c r="R1688" i="1"/>
  <c r="S1688" i="1" s="1"/>
  <c r="Y1688" i="1"/>
  <c r="AA1689" i="1"/>
  <c r="C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Y1689" i="1" l="1"/>
  <c r="C1690" i="1"/>
  <c r="AA1690" i="1"/>
  <c r="R1689" i="1"/>
  <c r="S1689" i="1" s="1"/>
  <c r="Z1690" i="1"/>
  <c r="Q1690" i="1"/>
  <c r="A1691" i="1"/>
  <c r="H1690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C1691" i="1" l="1"/>
  <c r="AA1691" i="1"/>
  <c r="R1690" i="1"/>
  <c r="S1690" i="1" s="1"/>
  <c r="Z1691" i="1"/>
  <c r="Y1690" i="1"/>
  <c r="Q1691" i="1"/>
  <c r="H1691" i="1"/>
  <c r="A1692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AA1692" i="1" l="1"/>
  <c r="Z1692" i="1"/>
  <c r="R1691" i="1"/>
  <c r="S1691" i="1" s="1"/>
  <c r="Y1691" i="1"/>
  <c r="C1692" i="1"/>
  <c r="Q1692" i="1"/>
  <c r="H1692" i="1"/>
  <c r="A1693" i="1"/>
  <c r="G1547" i="1"/>
  <c r="L1547" i="1"/>
  <c r="O1547" i="1" s="1"/>
  <c r="P1547" i="1" s="1"/>
  <c r="X1547" i="1" s="1"/>
  <c r="B1547" i="1" s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C1693" i="1" l="1"/>
  <c r="AA1693" i="1"/>
  <c r="Z1693" i="1"/>
  <c r="R1692" i="1"/>
  <c r="S1692" i="1" s="1"/>
  <c r="Y1692" i="1"/>
  <c r="H1693" i="1"/>
  <c r="Q1693" i="1"/>
  <c r="A1694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H1694" i="1" l="1"/>
  <c r="Q1694" i="1"/>
  <c r="A1695" i="1"/>
  <c r="C1694" i="1"/>
  <c r="Z1694" i="1"/>
  <c r="AA1694" i="1"/>
  <c r="Y1693" i="1"/>
  <c r="R1693" i="1"/>
  <c r="S1693" i="1" s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A1696" i="1" l="1"/>
  <c r="H1695" i="1"/>
  <c r="Q1695" i="1"/>
  <c r="Z1695" i="1"/>
  <c r="C1695" i="1"/>
  <c r="R1694" i="1"/>
  <c r="S1694" i="1" s="1"/>
  <c r="Y1694" i="1"/>
  <c r="AA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R1695" i="1" l="1"/>
  <c r="S1695" i="1" s="1"/>
  <c r="Y1695" i="1"/>
  <c r="C1696" i="1"/>
  <c r="AA1696" i="1"/>
  <c r="Z1696" i="1"/>
  <c r="A1697" i="1"/>
  <c r="Q1696" i="1"/>
  <c r="H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Q1697" i="1" l="1"/>
  <c r="H1697" i="1"/>
  <c r="A1698" i="1"/>
  <c r="Y1696" i="1"/>
  <c r="AA1697" i="1"/>
  <c r="C1697" i="1"/>
  <c r="R1696" i="1"/>
  <c r="S1696" i="1" s="1"/>
  <c r="Z1697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A1699" i="1" l="1"/>
  <c r="H1698" i="1"/>
  <c r="Q1698" i="1"/>
  <c r="Y1697" i="1"/>
  <c r="C1698" i="1"/>
  <c r="AA1698" i="1"/>
  <c r="R1697" i="1"/>
  <c r="S1697" i="1" s="1"/>
  <c r="Z1698" i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A1700" i="1" l="1"/>
  <c r="Q1699" i="1"/>
  <c r="H1699" i="1"/>
  <c r="Z1699" i="1"/>
  <c r="R1698" i="1"/>
  <c r="S1698" i="1" s="1"/>
  <c r="C1699" i="1"/>
  <c r="Y1698" i="1"/>
  <c r="AA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C1700" i="1" l="1"/>
  <c r="R1699" i="1"/>
  <c r="S1699" i="1" s="1"/>
  <c r="AA1700" i="1"/>
  <c r="Z1700" i="1"/>
  <c r="Y1699" i="1"/>
  <c r="A1701" i="1"/>
  <c r="Q1700" i="1"/>
  <c r="H1700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Z1701" i="1" l="1"/>
  <c r="R1700" i="1"/>
  <c r="S1700" i="1" s="1"/>
  <c r="Y1700" i="1"/>
  <c r="C1701" i="1"/>
  <c r="AA1701" i="1"/>
  <c r="Q1701" i="1"/>
  <c r="H1701" i="1"/>
  <c r="A1702" i="1"/>
  <c r="G1556" i="1"/>
  <c r="L1556" i="1"/>
  <c r="O1556" i="1" s="1"/>
  <c r="P1556" i="1" s="1"/>
  <c r="X1556" i="1" s="1"/>
  <c r="B1556" i="1" s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Y1701" i="1" l="1"/>
  <c r="Z1702" i="1"/>
  <c r="C1702" i="1"/>
  <c r="AA1702" i="1"/>
  <c r="R1701" i="1"/>
  <c r="S1701" i="1" s="1"/>
  <c r="A1703" i="1"/>
  <c r="H1702" i="1"/>
  <c r="Q1702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C1703" i="1" l="1"/>
  <c r="Y1702" i="1"/>
  <c r="R1702" i="1"/>
  <c r="S1702" i="1" s="1"/>
  <c r="AA1703" i="1"/>
  <c r="Z1703" i="1"/>
  <c r="A1704" i="1"/>
  <c r="Q1703" i="1"/>
  <c r="H1703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Z1704" i="1" l="1"/>
  <c r="C1704" i="1"/>
  <c r="AA1704" i="1"/>
  <c r="R1703" i="1"/>
  <c r="S1703" i="1" s="1"/>
  <c r="Y1703" i="1"/>
  <c r="Q1704" i="1"/>
  <c r="H1704" i="1"/>
  <c r="A1705" i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Z1705" i="1" l="1"/>
  <c r="Y1704" i="1"/>
  <c r="AA1705" i="1"/>
  <c r="R1704" i="1"/>
  <c r="S1704" i="1" s="1"/>
  <c r="C1705" i="1"/>
  <c r="H1705" i="1"/>
  <c r="A1706" i="1"/>
  <c r="Q1705" i="1"/>
  <c r="G1560" i="1"/>
  <c r="L1560" i="1"/>
  <c r="O1560" i="1" s="1"/>
  <c r="P1560" i="1" s="1"/>
  <c r="X1560" i="1" s="1"/>
  <c r="B1560" i="1" s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AA1706" i="1" l="1"/>
  <c r="C1706" i="1"/>
  <c r="R1705" i="1"/>
  <c r="S1705" i="1" s="1"/>
  <c r="Z1706" i="1"/>
  <c r="Y1705" i="1"/>
  <c r="H1706" i="1"/>
  <c r="Q1706" i="1"/>
  <c r="A1707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A1708" i="1" l="1"/>
  <c r="Q1707" i="1"/>
  <c r="H1707" i="1"/>
  <c r="R1706" i="1"/>
  <c r="S1706" i="1" s="1"/>
  <c r="AA1707" i="1"/>
  <c r="Y1706" i="1"/>
  <c r="Z1707" i="1"/>
  <c r="C1707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AA1708" i="1" l="1"/>
  <c r="Z1708" i="1"/>
  <c r="C1708" i="1"/>
  <c r="R1707" i="1"/>
  <c r="S1707" i="1" s="1"/>
  <c r="Y1707" i="1"/>
  <c r="Q1708" i="1"/>
  <c r="H1708" i="1"/>
  <c r="A1709" i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Q1709" i="1" l="1"/>
  <c r="H1709" i="1"/>
  <c r="A1710" i="1"/>
  <c r="Z1709" i="1"/>
  <c r="R1708" i="1"/>
  <c r="S1708" i="1" s="1"/>
  <c r="Y1708" i="1"/>
  <c r="C1709" i="1"/>
  <c r="AA1709" i="1"/>
  <c r="L1564" i="1"/>
  <c r="O1564" i="1" s="1"/>
  <c r="P1564" i="1" s="1"/>
  <c r="X1564" i="1" s="1"/>
  <c r="B1564" i="1" s="1"/>
  <c r="G1564" i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H1710" i="1" l="1"/>
  <c r="Q1710" i="1"/>
  <c r="A1711" i="1"/>
  <c r="R1709" i="1"/>
  <c r="S1709" i="1" s="1"/>
  <c r="Y1709" i="1"/>
  <c r="Z1710" i="1"/>
  <c r="C1710" i="1"/>
  <c r="AA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A1712" i="1" l="1"/>
  <c r="H1711" i="1"/>
  <c r="Q1711" i="1"/>
  <c r="Z1711" i="1"/>
  <c r="R1710" i="1"/>
  <c r="S1710" i="1" s="1"/>
  <c r="C1711" i="1"/>
  <c r="AA1711" i="1"/>
  <c r="Y1710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AA1712" i="1" l="1"/>
  <c r="Z1712" i="1"/>
  <c r="R1711" i="1"/>
  <c r="S1711" i="1" s="1"/>
  <c r="Y1711" i="1"/>
  <c r="C1712" i="1"/>
  <c r="A1713" i="1"/>
  <c r="Q1712" i="1"/>
  <c r="H1712" i="1"/>
  <c r="D1568" i="1"/>
  <c r="F1568" i="1" s="1"/>
  <c r="L1567" i="1"/>
  <c r="M1568" i="1" s="1"/>
  <c r="G1567" i="1"/>
  <c r="J1570" i="1"/>
  <c r="K1570" i="1" s="1"/>
  <c r="I1571" i="1"/>
  <c r="E1569" i="1"/>
  <c r="U1569" i="1"/>
  <c r="W1569" i="1" s="1"/>
  <c r="T1752" i="1"/>
  <c r="H1713" i="1" l="1"/>
  <c r="A1714" i="1"/>
  <c r="Q1713" i="1"/>
  <c r="Z1713" i="1"/>
  <c r="Y1712" i="1"/>
  <c r="R1712" i="1"/>
  <c r="S1712" i="1" s="1"/>
  <c r="AA1713" i="1"/>
  <c r="C1713" i="1"/>
  <c r="G1568" i="1"/>
  <c r="L1568" i="1"/>
  <c r="O1567" i="1"/>
  <c r="P1567" i="1" s="1"/>
  <c r="X1567" i="1" s="1"/>
  <c r="B1567" i="1" s="1"/>
  <c r="D1569" i="1"/>
  <c r="F1569" i="1" s="1"/>
  <c r="N1568" i="1"/>
  <c r="M1569" i="1"/>
  <c r="M1570" i="1" s="1"/>
  <c r="M1571" i="1" s="1"/>
  <c r="J1571" i="1"/>
  <c r="K1571" i="1" s="1"/>
  <c r="I1572" i="1"/>
  <c r="E1570" i="1"/>
  <c r="U1570" i="1"/>
  <c r="W1570" i="1" s="1"/>
  <c r="T1753" i="1"/>
  <c r="Y1713" i="1" l="1"/>
  <c r="C1714" i="1"/>
  <c r="Z1714" i="1"/>
  <c r="AA1714" i="1"/>
  <c r="R1713" i="1"/>
  <c r="S1713" i="1" s="1"/>
  <c r="A1715" i="1"/>
  <c r="H1714" i="1"/>
  <c r="Q1714" i="1"/>
  <c r="S1567" i="1"/>
  <c r="Y1567" i="1" s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F1570" i="1" s="1"/>
  <c r="I1573" i="1"/>
  <c r="J1572" i="1"/>
  <c r="K1572" i="1" s="1"/>
  <c r="M1572" i="1"/>
  <c r="T1754" i="1"/>
  <c r="Z1715" i="1" l="1"/>
  <c r="R1714" i="1"/>
  <c r="S1714" i="1" s="1"/>
  <c r="Y1714" i="1"/>
  <c r="C1715" i="1"/>
  <c r="AA1715" i="1"/>
  <c r="A1716" i="1"/>
  <c r="Q1715" i="1"/>
  <c r="H1715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F1571" i="1" s="1"/>
  <c r="T1755" i="1"/>
  <c r="R1715" i="1" l="1"/>
  <c r="S1715" i="1" s="1"/>
  <c r="Y1715" i="1"/>
  <c r="C1716" i="1"/>
  <c r="Z1716" i="1"/>
  <c r="AA1716" i="1"/>
  <c r="Q1716" i="1"/>
  <c r="H1716" i="1"/>
  <c r="A1717" i="1"/>
  <c r="G1571" i="1"/>
  <c r="D1572" i="1"/>
  <c r="F1572" i="1" s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H1717" i="1" l="1"/>
  <c r="Q1717" i="1"/>
  <c r="A1718" i="1"/>
  <c r="Y1716" i="1"/>
  <c r="AA1717" i="1"/>
  <c r="C1717" i="1"/>
  <c r="Z1717" i="1"/>
  <c r="R1716" i="1"/>
  <c r="S1716" i="1" s="1"/>
  <c r="G1572" i="1"/>
  <c r="L1572" i="1"/>
  <c r="O1572" i="1" s="1"/>
  <c r="P1572" i="1" s="1"/>
  <c r="X1572" i="1" s="1"/>
  <c r="B1572" i="1" s="1"/>
  <c r="E1574" i="1"/>
  <c r="U1574" i="1"/>
  <c r="W1574" i="1" s="1"/>
  <c r="D1573" i="1"/>
  <c r="F1573" i="1" s="1"/>
  <c r="N1575" i="1"/>
  <c r="I1576" i="1"/>
  <c r="M1575" i="1"/>
  <c r="J1575" i="1"/>
  <c r="K1575" i="1" s="1"/>
  <c r="T1757" i="1"/>
  <c r="H1718" i="1" l="1"/>
  <c r="Q1718" i="1"/>
  <c r="A1719" i="1"/>
  <c r="R1717" i="1"/>
  <c r="S1717" i="1" s="1"/>
  <c r="Z1718" i="1"/>
  <c r="Y1717" i="1"/>
  <c r="AA1718" i="1"/>
  <c r="C1718" i="1"/>
  <c r="G1573" i="1"/>
  <c r="L1573" i="1"/>
  <c r="O1573" i="1" s="1"/>
  <c r="P1573" i="1" s="1"/>
  <c r="X1573" i="1" s="1"/>
  <c r="B1573" i="1" s="1"/>
  <c r="J1576" i="1"/>
  <c r="K1576" i="1" s="1"/>
  <c r="M1576" i="1"/>
  <c r="I1577" i="1"/>
  <c r="N1576" i="1"/>
  <c r="E1575" i="1"/>
  <c r="U1575" i="1"/>
  <c r="W1575" i="1" s="1"/>
  <c r="D1574" i="1"/>
  <c r="F1574" i="1" s="1"/>
  <c r="T1758" i="1"/>
  <c r="A1720" i="1" l="1"/>
  <c r="Q1719" i="1"/>
  <c r="H1719" i="1"/>
  <c r="C1719" i="1"/>
  <c r="AA1719" i="1"/>
  <c r="R1718" i="1"/>
  <c r="S1718" i="1" s="1"/>
  <c r="Z1719" i="1"/>
  <c r="Y1718" i="1"/>
  <c r="G1574" i="1"/>
  <c r="L1574" i="1"/>
  <c r="O1574" i="1" s="1"/>
  <c r="P1574" i="1" s="1"/>
  <c r="X1574" i="1" s="1"/>
  <c r="B1574" i="1" s="1"/>
  <c r="D1575" i="1"/>
  <c r="F1575" i="1" s="1"/>
  <c r="N1577" i="1"/>
  <c r="J1577" i="1"/>
  <c r="K1577" i="1" s="1"/>
  <c r="M1577" i="1"/>
  <c r="I1578" i="1"/>
  <c r="E1576" i="1"/>
  <c r="U1576" i="1"/>
  <c r="W1576" i="1" s="1"/>
  <c r="T1759" i="1"/>
  <c r="Z1720" i="1" l="1"/>
  <c r="C1720" i="1"/>
  <c r="AA1720" i="1"/>
  <c r="R1719" i="1"/>
  <c r="S1719" i="1" s="1"/>
  <c r="Y1719" i="1"/>
  <c r="A1721" i="1"/>
  <c r="Q1720" i="1"/>
  <c r="H1720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F1576" i="1" s="1"/>
  <c r="E1577" i="1"/>
  <c r="U1577" i="1"/>
  <c r="W1577" i="1" s="1"/>
  <c r="T1760" i="1"/>
  <c r="Z1721" i="1" l="1"/>
  <c r="R1720" i="1"/>
  <c r="S1720" i="1" s="1"/>
  <c r="AA1721" i="1"/>
  <c r="C1721" i="1"/>
  <c r="Y1720" i="1"/>
  <c r="A1722" i="1"/>
  <c r="Q1721" i="1"/>
  <c r="H1721" i="1"/>
  <c r="G1576" i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T1761" i="1"/>
  <c r="Q1722" i="1" l="1"/>
  <c r="H1722" i="1"/>
  <c r="A1723" i="1"/>
  <c r="Y1721" i="1"/>
  <c r="R1721" i="1"/>
  <c r="S1721" i="1" s="1"/>
  <c r="C1722" i="1"/>
  <c r="AA1722" i="1"/>
  <c r="Z1722" i="1"/>
  <c r="L1577" i="1"/>
  <c r="O1577" i="1" s="1"/>
  <c r="P1577" i="1" s="1"/>
  <c r="X1577" i="1" s="1"/>
  <c r="B1577" i="1" s="1"/>
  <c r="G1577" i="1"/>
  <c r="U1579" i="1"/>
  <c r="W1579" i="1" s="1"/>
  <c r="E1579" i="1"/>
  <c r="J1580" i="1"/>
  <c r="K1580" i="1" s="1"/>
  <c r="I1581" i="1"/>
  <c r="N1580" i="1"/>
  <c r="M1580" i="1"/>
  <c r="D1578" i="1"/>
  <c r="F1578" i="1" s="1"/>
  <c r="T1762" i="1"/>
  <c r="A1724" i="1" l="1"/>
  <c r="Q1723" i="1"/>
  <c r="H1723" i="1"/>
  <c r="C1723" i="1"/>
  <c r="AA1723" i="1"/>
  <c r="R1722" i="1"/>
  <c r="S1722" i="1" s="1"/>
  <c r="Z1723" i="1"/>
  <c r="Y1722" i="1"/>
  <c r="G1578" i="1"/>
  <c r="N1581" i="1"/>
  <c r="I1582" i="1"/>
  <c r="J1581" i="1"/>
  <c r="K1581" i="1" s="1"/>
  <c r="M1581" i="1"/>
  <c r="D1579" i="1"/>
  <c r="F1579" i="1" s="1"/>
  <c r="U1580" i="1"/>
  <c r="W1580" i="1" s="1"/>
  <c r="E1580" i="1"/>
  <c r="L1578" i="1"/>
  <c r="O1578" i="1" s="1"/>
  <c r="P1578" i="1" s="1"/>
  <c r="X1578" i="1" s="1"/>
  <c r="B1578" i="1" s="1"/>
  <c r="T1763" i="1"/>
  <c r="C1724" i="1" l="1"/>
  <c r="AA1724" i="1"/>
  <c r="Y1723" i="1"/>
  <c r="Z1724" i="1"/>
  <c r="R1723" i="1"/>
  <c r="S1723" i="1" s="1"/>
  <c r="H1724" i="1"/>
  <c r="A1725" i="1"/>
  <c r="Q1724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AA1725" i="1" l="1"/>
  <c r="C1725" i="1"/>
  <c r="Z1725" i="1"/>
  <c r="R1724" i="1"/>
  <c r="S1724" i="1" s="1"/>
  <c r="Y1724" i="1"/>
  <c r="Q1725" i="1"/>
  <c r="H1725" i="1"/>
  <c r="A1726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Y1725" i="1" l="1"/>
  <c r="R1725" i="1"/>
  <c r="S1725" i="1" s="1"/>
  <c r="Z1726" i="1"/>
  <c r="AA1726" i="1"/>
  <c r="C1726" i="1"/>
  <c r="H1726" i="1"/>
  <c r="Q1726" i="1"/>
  <c r="A1727" i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Z1727" i="1" l="1"/>
  <c r="R1726" i="1"/>
  <c r="S1726" i="1" s="1"/>
  <c r="Y1726" i="1"/>
  <c r="C1727" i="1"/>
  <c r="AA1727" i="1"/>
  <c r="H1727" i="1"/>
  <c r="A1728" i="1"/>
  <c r="Q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Q1728" i="1" l="1"/>
  <c r="H1728" i="1"/>
  <c r="A1729" i="1"/>
  <c r="AA1728" i="1"/>
  <c r="Z1728" i="1"/>
  <c r="C1728" i="1"/>
  <c r="R1727" i="1"/>
  <c r="S1727" i="1" s="1"/>
  <c r="Y1727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H1729" i="1" l="1"/>
  <c r="A1730" i="1"/>
  <c r="Q1729" i="1"/>
  <c r="Z1729" i="1"/>
  <c r="R1728" i="1"/>
  <c r="S1728" i="1" s="1"/>
  <c r="AA1729" i="1"/>
  <c r="C1729" i="1"/>
  <c r="Y1728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C1730" i="1" l="1"/>
  <c r="AA1730" i="1"/>
  <c r="R1729" i="1"/>
  <c r="S1729" i="1" s="1"/>
  <c r="Z1730" i="1"/>
  <c r="Y1729" i="1"/>
  <c r="A1731" i="1"/>
  <c r="Q1730" i="1"/>
  <c r="H1730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A1732" i="1" l="1"/>
  <c r="Q1731" i="1"/>
  <c r="H1731" i="1"/>
  <c r="AA1731" i="1"/>
  <c r="C1731" i="1"/>
  <c r="Z1731" i="1"/>
  <c r="R1730" i="1"/>
  <c r="S1730" i="1" s="1"/>
  <c r="Y1730" i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C1732" i="1" l="1"/>
  <c r="Y1731" i="1"/>
  <c r="AA1732" i="1"/>
  <c r="Z1732" i="1"/>
  <c r="R1731" i="1"/>
  <c r="S1731" i="1" s="1"/>
  <c r="Q1732" i="1"/>
  <c r="H1732" i="1"/>
  <c r="A1733" i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R1732" i="1" l="1"/>
  <c r="S1732" i="1" s="1"/>
  <c r="Z1733" i="1"/>
  <c r="Y1732" i="1"/>
  <c r="AA1733" i="1"/>
  <c r="C1733" i="1"/>
  <c r="Q1733" i="1"/>
  <c r="H1733" i="1"/>
  <c r="A1734" i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Z1734" i="1" l="1"/>
  <c r="AA1734" i="1"/>
  <c r="R1733" i="1"/>
  <c r="S1733" i="1" s="1"/>
  <c r="C1734" i="1"/>
  <c r="Y1733" i="1"/>
  <c r="A1735" i="1"/>
  <c r="H1734" i="1"/>
  <c r="Q1734" i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Q1735" i="1" l="1"/>
  <c r="H1735" i="1"/>
  <c r="A1736" i="1"/>
  <c r="C1735" i="1"/>
  <c r="AA1735" i="1"/>
  <c r="R1734" i="1"/>
  <c r="S1734" i="1" s="1"/>
  <c r="Z1735" i="1"/>
  <c r="Y1734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A1737" i="1" l="1"/>
  <c r="Q1736" i="1"/>
  <c r="H1736" i="1"/>
  <c r="C1736" i="1"/>
  <c r="AA1736" i="1"/>
  <c r="Z1736" i="1"/>
  <c r="R1735" i="1"/>
  <c r="S1735" i="1" s="1"/>
  <c r="Y1735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R1736" i="1" l="1"/>
  <c r="S1736" i="1" s="1"/>
  <c r="Y1736" i="1"/>
  <c r="AA1737" i="1"/>
  <c r="C1737" i="1"/>
  <c r="Z1737" i="1"/>
  <c r="A1738" i="1"/>
  <c r="Q1737" i="1"/>
  <c r="H1737" i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R1737" i="1" l="1"/>
  <c r="S1737" i="1" s="1"/>
  <c r="Z1738" i="1"/>
  <c r="Y1737" i="1"/>
  <c r="C1738" i="1"/>
  <c r="AA1738" i="1"/>
  <c r="Q1738" i="1"/>
  <c r="A1739" i="1"/>
  <c r="H1738" i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A1740" i="1" l="1"/>
  <c r="Q1739" i="1"/>
  <c r="H1739" i="1"/>
  <c r="AA1739" i="1"/>
  <c r="C1739" i="1"/>
  <c r="Z1739" i="1"/>
  <c r="R1738" i="1"/>
  <c r="S1738" i="1" s="1"/>
  <c r="Y1738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C1740" i="1" l="1"/>
  <c r="AA1740" i="1"/>
  <c r="Z1740" i="1"/>
  <c r="R1739" i="1"/>
  <c r="S1739" i="1" s="1"/>
  <c r="Y1739" i="1"/>
  <c r="Q1740" i="1"/>
  <c r="A1741" i="1"/>
  <c r="H1740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C1741" i="1" l="1"/>
  <c r="Z1741" i="1"/>
  <c r="R1740" i="1"/>
  <c r="S1740" i="1" s="1"/>
  <c r="Y1740" i="1"/>
  <c r="AA1741" i="1"/>
  <c r="Q1741" i="1"/>
  <c r="H1741" i="1"/>
  <c r="A1742" i="1"/>
  <c r="L1596" i="1"/>
  <c r="O1596" i="1" s="1"/>
  <c r="P1596" i="1" s="1"/>
  <c r="X1596" i="1" s="1"/>
  <c r="B1596" i="1" s="1"/>
  <c r="G1596" i="1"/>
  <c r="D1597" i="1"/>
  <c r="F1597" i="1" s="1"/>
  <c r="J1599" i="1"/>
  <c r="K1599" i="1" s="1"/>
  <c r="I1600" i="1"/>
  <c r="E1598" i="1"/>
  <c r="U1598" i="1"/>
  <c r="W1598" i="1" s="1"/>
  <c r="T1781" i="1"/>
  <c r="A1743" i="1" l="1"/>
  <c r="H1742" i="1"/>
  <c r="Q1742" i="1"/>
  <c r="AA1742" i="1"/>
  <c r="R1741" i="1"/>
  <c r="S1741" i="1" s="1"/>
  <c r="Z1742" i="1"/>
  <c r="Y1741" i="1"/>
  <c r="C1742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R1742" i="1" l="1"/>
  <c r="S1742" i="1" s="1"/>
  <c r="C1743" i="1"/>
  <c r="AA1743" i="1"/>
  <c r="Z1743" i="1"/>
  <c r="Y1742" i="1"/>
  <c r="A1744" i="1"/>
  <c r="Q1743" i="1"/>
  <c r="H1743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AA1744" i="1" l="1"/>
  <c r="R1743" i="1"/>
  <c r="S1743" i="1" s="1"/>
  <c r="C1744" i="1"/>
  <c r="Z1744" i="1"/>
  <c r="Y1743" i="1"/>
  <c r="Q1744" i="1"/>
  <c r="H1744" i="1"/>
  <c r="A1745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Z1745" i="1" l="1"/>
  <c r="R1744" i="1"/>
  <c r="S1744" i="1" s="1"/>
  <c r="Y1744" i="1"/>
  <c r="AA1745" i="1"/>
  <c r="C1745" i="1"/>
  <c r="Q1745" i="1"/>
  <c r="H1745" i="1"/>
  <c r="A1746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A1747" i="1" l="1"/>
  <c r="H1746" i="1"/>
  <c r="Q1746" i="1"/>
  <c r="R1745" i="1"/>
  <c r="S1745" i="1" s="1"/>
  <c r="Z1746" i="1"/>
  <c r="AA1746" i="1"/>
  <c r="Y1745" i="1"/>
  <c r="C1746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C1747" i="1" l="1"/>
  <c r="AA1747" i="1"/>
  <c r="Z1747" i="1"/>
  <c r="R1746" i="1"/>
  <c r="S1746" i="1" s="1"/>
  <c r="Y1746" i="1"/>
  <c r="A1748" i="1"/>
  <c r="Q1747" i="1"/>
  <c r="H1747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C1748" i="1" l="1"/>
  <c r="AA1748" i="1"/>
  <c r="Z1748" i="1"/>
  <c r="R1747" i="1"/>
  <c r="S1747" i="1" s="1"/>
  <c r="Y1747" i="1"/>
  <c r="H1748" i="1"/>
  <c r="A1749" i="1"/>
  <c r="Q1748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A1750" i="1" l="1"/>
  <c r="Q1749" i="1"/>
  <c r="H1749" i="1"/>
  <c r="Z1749" i="1"/>
  <c r="R1748" i="1"/>
  <c r="S1748" i="1" s="1"/>
  <c r="Y1748" i="1"/>
  <c r="AA1749" i="1"/>
  <c r="C1749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C1750" i="1" l="1"/>
  <c r="R1749" i="1"/>
  <c r="S1749" i="1" s="1"/>
  <c r="Y1749" i="1"/>
  <c r="AA1750" i="1"/>
  <c r="Z1750" i="1"/>
  <c r="A1751" i="1"/>
  <c r="Q1750" i="1"/>
  <c r="H1750" i="1"/>
  <c r="G1605" i="1"/>
  <c r="L1605" i="1"/>
  <c r="O1605" i="1" s="1"/>
  <c r="P1605" i="1" s="1"/>
  <c r="X1605" i="1" s="1"/>
  <c r="B1605" i="1" s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C1751" i="1" l="1"/>
  <c r="AA1751" i="1"/>
  <c r="R1750" i="1"/>
  <c r="S1750" i="1" s="1"/>
  <c r="Z1751" i="1"/>
  <c r="Y1750" i="1"/>
  <c r="A1752" i="1"/>
  <c r="Q1751" i="1"/>
  <c r="H1751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U1752" i="1" l="1"/>
  <c r="W1752" i="1" s="1"/>
  <c r="Z1752" i="1"/>
  <c r="R1751" i="1"/>
  <c r="C1752" i="1"/>
  <c r="AA1752" i="1"/>
  <c r="Q1752" i="1"/>
  <c r="H1752" i="1"/>
  <c r="A1753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Q1753" i="1" l="1"/>
  <c r="H1753" i="1"/>
  <c r="A1754" i="1"/>
  <c r="R1752" i="1"/>
  <c r="S1752" i="1" s="1"/>
  <c r="Y1752" i="1"/>
  <c r="AA1753" i="1"/>
  <c r="Z1753" i="1"/>
  <c r="C1753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A1755" i="1" l="1"/>
  <c r="Q1754" i="1"/>
  <c r="H1754" i="1"/>
  <c r="AA1754" i="1"/>
  <c r="R1753" i="1"/>
  <c r="S1753" i="1" s="1"/>
  <c r="Z1754" i="1"/>
  <c r="Y1753" i="1"/>
  <c r="C1754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R1754" i="1" l="1"/>
  <c r="S1754" i="1" s="1"/>
  <c r="C1755" i="1"/>
  <c r="AA1755" i="1"/>
  <c r="Z1755" i="1"/>
  <c r="Y1754" i="1"/>
  <c r="A1756" i="1"/>
  <c r="Q1755" i="1"/>
  <c r="H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A1757" i="1" l="1"/>
  <c r="Q1756" i="1"/>
  <c r="H1756" i="1"/>
  <c r="C1756" i="1"/>
  <c r="AA1756" i="1"/>
  <c r="Z1756" i="1"/>
  <c r="R1755" i="1"/>
  <c r="S1755" i="1" s="1"/>
  <c r="Y1755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Z1757" i="1" l="1"/>
  <c r="R1756" i="1"/>
  <c r="S1756" i="1" s="1"/>
  <c r="Y1756" i="1"/>
  <c r="AA1757" i="1"/>
  <c r="C1757" i="1"/>
  <c r="Q1757" i="1"/>
  <c r="A1758" i="1"/>
  <c r="H1757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R1757" i="1" l="1"/>
  <c r="S1757" i="1" s="1"/>
  <c r="C1758" i="1"/>
  <c r="AA1758" i="1"/>
  <c r="Y1757" i="1"/>
  <c r="Z1758" i="1"/>
  <c r="A1759" i="1"/>
  <c r="H1758" i="1"/>
  <c r="Q1758" i="1"/>
  <c r="G1613" i="1"/>
  <c r="L1613" i="1"/>
  <c r="O1613" i="1" s="1"/>
  <c r="P1613" i="1" s="1"/>
  <c r="X1613" i="1" s="1"/>
  <c r="B1613" i="1" s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R1758" i="1" l="1"/>
  <c r="S1758" i="1" s="1"/>
  <c r="Y1758" i="1"/>
  <c r="Z1759" i="1"/>
  <c r="C1759" i="1"/>
  <c r="AA1759" i="1"/>
  <c r="A1760" i="1"/>
  <c r="Q1759" i="1"/>
  <c r="H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C1760" i="1" l="1"/>
  <c r="R1759" i="1"/>
  <c r="S1759" i="1" s="1"/>
  <c r="AA1760" i="1"/>
  <c r="Z1760" i="1"/>
  <c r="Y1759" i="1"/>
  <c r="A1761" i="1"/>
  <c r="Q1760" i="1"/>
  <c r="H1760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A1762" i="1" l="1"/>
  <c r="Q1761" i="1"/>
  <c r="H1761" i="1"/>
  <c r="Y1760" i="1"/>
  <c r="AA1761" i="1"/>
  <c r="C1761" i="1"/>
  <c r="Z1761" i="1"/>
  <c r="R1760" i="1"/>
  <c r="S1760" i="1" s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Y1761" i="1" l="1"/>
  <c r="R1761" i="1"/>
  <c r="S1761" i="1" s="1"/>
  <c r="C1762" i="1"/>
  <c r="AA1762" i="1"/>
  <c r="Z1762" i="1"/>
  <c r="H1762" i="1"/>
  <c r="Q1762" i="1"/>
  <c r="A1763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Z1763" i="1" l="1"/>
  <c r="Y1762" i="1"/>
  <c r="R1762" i="1"/>
  <c r="S1762" i="1" s="1"/>
  <c r="C1763" i="1"/>
  <c r="AA1763" i="1"/>
  <c r="Q1763" i="1"/>
  <c r="A1764" i="1"/>
  <c r="H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A1765" i="1" l="1"/>
  <c r="Q1764" i="1"/>
  <c r="H1764" i="1"/>
  <c r="C1764" i="1"/>
  <c r="Z1764" i="1"/>
  <c r="R1763" i="1"/>
  <c r="S1763" i="1" s="1"/>
  <c r="AA1764" i="1"/>
  <c r="Y1763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AA1765" i="1" l="1"/>
  <c r="C1765" i="1"/>
  <c r="R1764" i="1"/>
  <c r="S1764" i="1" s="1"/>
  <c r="Z1765" i="1"/>
  <c r="Y1764" i="1"/>
  <c r="Q1765" i="1"/>
  <c r="H1765" i="1"/>
  <c r="A1766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A1766" i="1" l="1"/>
  <c r="Z1766" i="1"/>
  <c r="Y1765" i="1"/>
  <c r="C1766" i="1"/>
  <c r="R1765" i="1"/>
  <c r="S1765" i="1" s="1"/>
  <c r="H1766" i="1"/>
  <c r="Q1766" i="1"/>
  <c r="A1767" i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Q1767" i="1" l="1"/>
  <c r="H1767" i="1"/>
  <c r="A1768" i="1"/>
  <c r="C1767" i="1"/>
  <c r="Y1766" i="1"/>
  <c r="AA1767" i="1"/>
  <c r="Z1767" i="1"/>
  <c r="R1766" i="1"/>
  <c r="S1766" i="1" s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A1769" i="1" l="1"/>
  <c r="H1768" i="1"/>
  <c r="Q1768" i="1"/>
  <c r="AA1768" i="1"/>
  <c r="C1768" i="1"/>
  <c r="Z1768" i="1"/>
  <c r="R1767" i="1"/>
  <c r="S1767" i="1" s="1"/>
  <c r="Y1767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Z1769" i="1" l="1"/>
  <c r="R1768" i="1"/>
  <c r="S1768" i="1" s="1"/>
  <c r="Y1768" i="1"/>
  <c r="AA1769" i="1"/>
  <c r="C1769" i="1"/>
  <c r="Q1769" i="1"/>
  <c r="H1769" i="1"/>
  <c r="A1770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Y1769" i="1" l="1"/>
  <c r="AA1770" i="1"/>
  <c r="C1770" i="1"/>
  <c r="R1769" i="1"/>
  <c r="S1769" i="1" s="1"/>
  <c r="Z1770" i="1"/>
  <c r="A1771" i="1"/>
  <c r="Q1770" i="1"/>
  <c r="H1770" i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Z1771" i="1" l="1"/>
  <c r="Y1770" i="1"/>
  <c r="C1771" i="1"/>
  <c r="AA1771" i="1"/>
  <c r="R1770" i="1"/>
  <c r="S1770" i="1" s="1"/>
  <c r="A1772" i="1"/>
  <c r="H1771" i="1"/>
  <c r="Q1771" i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AA1772" i="1" l="1"/>
  <c r="C1772" i="1"/>
  <c r="Z1772" i="1"/>
  <c r="R1771" i="1"/>
  <c r="S1771" i="1" s="1"/>
  <c r="Y1771" i="1"/>
  <c r="Q1772" i="1"/>
  <c r="H1772" i="1"/>
  <c r="A1773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Z1773" i="1" l="1"/>
  <c r="R1772" i="1"/>
  <c r="S1772" i="1" s="1"/>
  <c r="AA1773" i="1"/>
  <c r="C1773" i="1"/>
  <c r="Y1772" i="1"/>
  <c r="Q1773" i="1"/>
  <c r="H1773" i="1"/>
  <c r="A1774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C1774" i="1" l="1"/>
  <c r="AA1774" i="1"/>
  <c r="Z1774" i="1"/>
  <c r="Y1773" i="1"/>
  <c r="R1773" i="1"/>
  <c r="S1773" i="1" s="1"/>
  <c r="A1775" i="1"/>
  <c r="H1774" i="1"/>
  <c r="Q1774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C1775" i="1" l="1"/>
  <c r="AA1775" i="1"/>
  <c r="Z1775" i="1"/>
  <c r="Y1774" i="1"/>
  <c r="R1774" i="1"/>
  <c r="S1774" i="1" s="1"/>
  <c r="Q1775" i="1"/>
  <c r="H1775" i="1"/>
  <c r="A1776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H1776" i="1" l="1"/>
  <c r="Q1776" i="1"/>
  <c r="A1777" i="1"/>
  <c r="C1776" i="1"/>
  <c r="AA1776" i="1"/>
  <c r="R1775" i="1"/>
  <c r="S1775" i="1" s="1"/>
  <c r="Z1776" i="1"/>
  <c r="Y1775" i="1"/>
  <c r="M1631" i="1"/>
  <c r="M1632" i="1" s="1"/>
  <c r="M1633" i="1" s="1"/>
  <c r="M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Q1777" i="1" l="1"/>
  <c r="H1777" i="1"/>
  <c r="A1778" i="1"/>
  <c r="Y1776" i="1"/>
  <c r="AA1777" i="1"/>
  <c r="C1777" i="1"/>
  <c r="R1776" i="1"/>
  <c r="S1776" i="1" s="1"/>
  <c r="Z1777" i="1"/>
  <c r="N1631" i="1"/>
  <c r="N1632" i="1" s="1"/>
  <c r="N1633" i="1" s="1"/>
  <c r="N1634" i="1" s="1"/>
  <c r="N1635" i="1" s="1"/>
  <c r="M1635" i="1"/>
  <c r="I1636" i="1"/>
  <c r="J1635" i="1"/>
  <c r="K1635" i="1" s="1"/>
  <c r="E1634" i="1"/>
  <c r="U1634" i="1"/>
  <c r="W1634" i="1" s="1"/>
  <c r="L1632" i="1"/>
  <c r="G1632" i="1"/>
  <c r="D1633" i="1"/>
  <c r="F1633" i="1" s="1"/>
  <c r="T1817" i="1"/>
  <c r="Q1778" i="1" l="1"/>
  <c r="A1779" i="1"/>
  <c r="H1778" i="1"/>
  <c r="Y1777" i="1"/>
  <c r="C1778" i="1"/>
  <c r="AA1778" i="1"/>
  <c r="R1777" i="1"/>
  <c r="S1777" i="1" s="1"/>
  <c r="Z1778" i="1"/>
  <c r="O1631" i="1"/>
  <c r="P1631" i="1" s="1"/>
  <c r="X1631" i="1" s="1"/>
  <c r="B1631" i="1" s="1"/>
  <c r="O1632" i="1"/>
  <c r="P1632" i="1" s="1"/>
  <c r="X1632" i="1" s="1"/>
  <c r="B1632" i="1" s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H1779" i="1" l="1"/>
  <c r="A1780" i="1"/>
  <c r="Q1779" i="1"/>
  <c r="C1779" i="1"/>
  <c r="AA1779" i="1"/>
  <c r="Z1779" i="1"/>
  <c r="Y1778" i="1"/>
  <c r="R1778" i="1"/>
  <c r="S1778" i="1" s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Y1779" i="1" l="1"/>
  <c r="C1780" i="1"/>
  <c r="Z1780" i="1"/>
  <c r="R1779" i="1"/>
  <c r="S1779" i="1" s="1"/>
  <c r="AA1780" i="1"/>
  <c r="A1781" i="1"/>
  <c r="Q1780" i="1"/>
  <c r="H1780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C1781" i="1" l="1"/>
  <c r="Z1781" i="1"/>
  <c r="R1780" i="1"/>
  <c r="S1780" i="1" s="1"/>
  <c r="Y1780" i="1"/>
  <c r="AA1781" i="1"/>
  <c r="Q1781" i="1"/>
  <c r="H1781" i="1"/>
  <c r="A1782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H1782" i="1" l="1"/>
  <c r="Q1782" i="1"/>
  <c r="A1783" i="1"/>
  <c r="Y1781" i="1"/>
  <c r="C1782" i="1"/>
  <c r="AA1782" i="1"/>
  <c r="Z1782" i="1"/>
  <c r="R1781" i="1"/>
  <c r="S1781" i="1" s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H1783" i="1" l="1"/>
  <c r="A1784" i="1"/>
  <c r="Q1783" i="1"/>
  <c r="Z1783" i="1"/>
  <c r="Y1782" i="1"/>
  <c r="R1782" i="1"/>
  <c r="S1782" i="1" s="1"/>
  <c r="AA1783" i="1"/>
  <c r="C1783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Z1784" i="1" l="1"/>
  <c r="R1783" i="1"/>
  <c r="S1783" i="1" s="1"/>
  <c r="Y1783" i="1"/>
  <c r="C1784" i="1"/>
  <c r="AA1784" i="1"/>
  <c r="A1785" i="1"/>
  <c r="Q1784" i="1"/>
  <c r="H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R1784" i="1" l="1"/>
  <c r="S1784" i="1" s="1"/>
  <c r="Z1785" i="1"/>
  <c r="Y1784" i="1"/>
  <c r="AA1785" i="1"/>
  <c r="C1785" i="1"/>
  <c r="Q1785" i="1"/>
  <c r="H1785" i="1"/>
  <c r="A1786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A1787" i="1" l="1"/>
  <c r="H1786" i="1"/>
  <c r="Q1786" i="1"/>
  <c r="Y1785" i="1"/>
  <c r="AA1786" i="1"/>
  <c r="Z1786" i="1"/>
  <c r="R1785" i="1"/>
  <c r="S1785" i="1" s="1"/>
  <c r="C1786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R1786" i="1" l="1"/>
  <c r="S1786" i="1" s="1"/>
  <c r="Y1786" i="1"/>
  <c r="AA1787" i="1"/>
  <c r="Z1787" i="1"/>
  <c r="C1787" i="1"/>
  <c r="Q1787" i="1"/>
  <c r="H1787" i="1"/>
  <c r="A1788" i="1"/>
  <c r="G1642" i="1"/>
  <c r="L1642" i="1"/>
  <c r="O1642" i="1" s="1"/>
  <c r="P1642" i="1" s="1"/>
  <c r="X1642" i="1" s="1"/>
  <c r="B1642" i="1" s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AA1788" i="1" l="1"/>
  <c r="R1787" i="1"/>
  <c r="S1787" i="1" s="1"/>
  <c r="Y1787" i="1"/>
  <c r="C1788" i="1"/>
  <c r="Z1788" i="1"/>
  <c r="Q1788" i="1"/>
  <c r="H1788" i="1"/>
  <c r="A1789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Z1789" i="1" l="1"/>
  <c r="C1789" i="1"/>
  <c r="R1788" i="1"/>
  <c r="S1788" i="1" s="1"/>
  <c r="Y1788" i="1"/>
  <c r="AA1789" i="1"/>
  <c r="H1789" i="1"/>
  <c r="Q1789" i="1"/>
  <c r="A1790" i="1"/>
  <c r="L1644" i="1"/>
  <c r="O1644" i="1" s="1"/>
  <c r="P1644" i="1" s="1"/>
  <c r="X1644" i="1" s="1"/>
  <c r="B1644" i="1" s="1"/>
  <c r="G1644" i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AA1790" i="1" l="1"/>
  <c r="R1789" i="1"/>
  <c r="S1789" i="1" s="1"/>
  <c r="Z1790" i="1"/>
  <c r="C1790" i="1"/>
  <c r="Y1789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Z1791" i="1" l="1"/>
  <c r="R1790" i="1"/>
  <c r="S1790" i="1" s="1"/>
  <c r="C1791" i="1"/>
  <c r="AA1791" i="1"/>
  <c r="Y1790" i="1"/>
  <c r="H1791" i="1"/>
  <c r="A1792" i="1"/>
  <c r="Q1791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C1792" i="1" l="1"/>
  <c r="AA1792" i="1"/>
  <c r="Z1792" i="1"/>
  <c r="R1791" i="1"/>
  <c r="S1791" i="1" s="1"/>
  <c r="Y1791" i="1"/>
  <c r="Q1792" i="1"/>
  <c r="H1792" i="1"/>
  <c r="A1793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Y1792" i="1" l="1"/>
  <c r="AA1793" i="1"/>
  <c r="C1793" i="1"/>
  <c r="Z1793" i="1"/>
  <c r="R1792" i="1"/>
  <c r="S1792" i="1" s="1"/>
  <c r="Q1793" i="1"/>
  <c r="H1793" i="1"/>
  <c r="A1794" i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R1793" i="1" l="1"/>
  <c r="S1793" i="1" s="1"/>
  <c r="Y1793" i="1"/>
  <c r="C1794" i="1"/>
  <c r="Z1794" i="1"/>
  <c r="AA1794" i="1"/>
  <c r="H1794" i="1"/>
  <c r="Q1794" i="1"/>
  <c r="A1795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Q1795" i="1" l="1"/>
  <c r="H1795" i="1"/>
  <c r="A1796" i="1"/>
  <c r="C1795" i="1"/>
  <c r="AA1795" i="1"/>
  <c r="Z1795" i="1"/>
  <c r="R1794" i="1"/>
  <c r="S1794" i="1" s="1"/>
  <c r="Y1794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A1797" i="1" l="1"/>
  <c r="Q1796" i="1"/>
  <c r="H1796" i="1"/>
  <c r="C1796" i="1"/>
  <c r="AA1796" i="1"/>
  <c r="Z1796" i="1"/>
  <c r="R1795" i="1"/>
  <c r="S1795" i="1" s="1"/>
  <c r="Y1795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Z1797" i="1" l="1"/>
  <c r="R1796" i="1"/>
  <c r="S1796" i="1" s="1"/>
  <c r="Y1796" i="1"/>
  <c r="AA1797" i="1"/>
  <c r="C1797" i="1"/>
  <c r="Q1797" i="1"/>
  <c r="H1797" i="1"/>
  <c r="A1798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Y1797" i="1" l="1"/>
  <c r="AA1798" i="1"/>
  <c r="R1797" i="1"/>
  <c r="S1797" i="1" s="1"/>
  <c r="Z1798" i="1"/>
  <c r="C1798" i="1"/>
  <c r="A1799" i="1"/>
  <c r="H1798" i="1"/>
  <c r="Q1798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Z1799" i="1" l="1"/>
  <c r="Y1798" i="1"/>
  <c r="C1799" i="1"/>
  <c r="AA1799" i="1"/>
  <c r="R1798" i="1"/>
  <c r="S1798" i="1" s="1"/>
  <c r="A1800" i="1"/>
  <c r="Q1799" i="1"/>
  <c r="H1799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AA1800" i="1" l="1"/>
  <c r="C1800" i="1"/>
  <c r="Z1800" i="1"/>
  <c r="R1799" i="1"/>
  <c r="S1799" i="1" s="1"/>
  <c r="Y1799" i="1"/>
  <c r="A1801" i="1"/>
  <c r="Q1800" i="1"/>
  <c r="H1800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Q1801" i="1" l="1"/>
  <c r="H1801" i="1"/>
  <c r="A1802" i="1"/>
  <c r="Y1800" i="1"/>
  <c r="AA1801" i="1"/>
  <c r="C1801" i="1"/>
  <c r="Z1801" i="1"/>
  <c r="R1800" i="1"/>
  <c r="S1800" i="1" s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A1803" i="1" l="1"/>
  <c r="H1802" i="1"/>
  <c r="Q1802" i="1"/>
  <c r="Y1801" i="1"/>
  <c r="AA1802" i="1"/>
  <c r="C1802" i="1"/>
  <c r="R1801" i="1"/>
  <c r="S1801" i="1" s="1"/>
  <c r="Z1802" i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C1803" i="1" l="1"/>
  <c r="R1802" i="1"/>
  <c r="S1802" i="1" s="1"/>
  <c r="AA1803" i="1"/>
  <c r="Z1803" i="1"/>
  <c r="Y1802" i="1"/>
  <c r="Q1803" i="1"/>
  <c r="H1803" i="1"/>
  <c r="A1804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Z1804" i="1" l="1"/>
  <c r="C1804" i="1"/>
  <c r="Y1803" i="1"/>
  <c r="AA1804" i="1"/>
  <c r="R1803" i="1"/>
  <c r="S1803" i="1" s="1"/>
  <c r="A1805" i="1"/>
  <c r="H1804" i="1"/>
  <c r="Q1804" i="1"/>
  <c r="L1659" i="1"/>
  <c r="O1659" i="1" s="1"/>
  <c r="P1659" i="1" s="1"/>
  <c r="X1659" i="1" s="1"/>
  <c r="B1659" i="1" s="1"/>
  <c r="G1659" i="1"/>
  <c r="D1660" i="1"/>
  <c r="F1660" i="1" s="1"/>
  <c r="E1661" i="1"/>
  <c r="U1661" i="1"/>
  <c r="W1661" i="1" s="1"/>
  <c r="I1663" i="1"/>
  <c r="J1662" i="1"/>
  <c r="K1662" i="1" s="1"/>
  <c r="T1844" i="1"/>
  <c r="H1805" i="1" l="1"/>
  <c r="A1806" i="1"/>
  <c r="Q1805" i="1"/>
  <c r="Z1805" i="1"/>
  <c r="R1804" i="1"/>
  <c r="S1804" i="1" s="1"/>
  <c r="C1805" i="1"/>
  <c r="Y1804" i="1"/>
  <c r="AA1805" i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U1662" i="1"/>
  <c r="W1662" i="1" s="1"/>
  <c r="E1662" i="1"/>
  <c r="L1660" i="1"/>
  <c r="T1845" i="1"/>
  <c r="R1805" i="1" l="1"/>
  <c r="S1805" i="1" s="1"/>
  <c r="Z1806" i="1"/>
  <c r="Y1805" i="1"/>
  <c r="C1806" i="1"/>
  <c r="AA1806" i="1"/>
  <c r="A1807" i="1"/>
  <c r="Q1806" i="1"/>
  <c r="H1806" i="1"/>
  <c r="N1664" i="1"/>
  <c r="M1661" i="1"/>
  <c r="M1662" i="1" s="1"/>
  <c r="M1663" i="1" s="1"/>
  <c r="M1664" i="1" s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Q1807" i="1" l="1"/>
  <c r="H1807" i="1"/>
  <c r="A1808" i="1"/>
  <c r="R1806" i="1"/>
  <c r="S1806" i="1" s="1"/>
  <c r="C1807" i="1"/>
  <c r="AA1807" i="1"/>
  <c r="Z1807" i="1"/>
  <c r="Y1806" i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A1809" i="1" l="1"/>
  <c r="Q1808" i="1"/>
  <c r="H1808" i="1"/>
  <c r="C1808" i="1"/>
  <c r="R1807" i="1"/>
  <c r="S1807" i="1" s="1"/>
  <c r="Z1808" i="1"/>
  <c r="AA1808" i="1"/>
  <c r="Y1807" i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Z1809" i="1" l="1"/>
  <c r="R1808" i="1"/>
  <c r="S1808" i="1" s="1"/>
  <c r="Y1808" i="1"/>
  <c r="AA1809" i="1"/>
  <c r="C1809" i="1"/>
  <c r="Q1809" i="1"/>
  <c r="H1809" i="1"/>
  <c r="A1810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Z1810" i="1" l="1"/>
  <c r="Y1809" i="1"/>
  <c r="C1810" i="1"/>
  <c r="AA1810" i="1"/>
  <c r="R1809" i="1"/>
  <c r="S1809" i="1" s="1"/>
  <c r="A1811" i="1"/>
  <c r="H1810" i="1"/>
  <c r="Q1810" i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C1811" i="1" l="1"/>
  <c r="R1810" i="1"/>
  <c r="S1810" i="1" s="1"/>
  <c r="Y1810" i="1"/>
  <c r="AA1811" i="1"/>
  <c r="Z1811" i="1"/>
  <c r="H1811" i="1"/>
  <c r="A1812" i="1"/>
  <c r="Q1811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H1812" i="1" l="1"/>
  <c r="A1813" i="1"/>
  <c r="Q1812" i="1"/>
  <c r="C1812" i="1"/>
  <c r="AA1812" i="1"/>
  <c r="Z1812" i="1"/>
  <c r="R1811" i="1"/>
  <c r="S1811" i="1" s="1"/>
  <c r="Y1811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AA1813" i="1" l="1"/>
  <c r="C1813" i="1"/>
  <c r="Z1813" i="1"/>
  <c r="R1812" i="1"/>
  <c r="S1812" i="1" s="1"/>
  <c r="Y1812" i="1"/>
  <c r="H1813" i="1"/>
  <c r="A1814" i="1"/>
  <c r="Q1813" i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Y1813" i="1" l="1"/>
  <c r="C1814" i="1"/>
  <c r="AA1814" i="1"/>
  <c r="Z1814" i="1"/>
  <c r="R1813" i="1"/>
  <c r="S1813" i="1" s="1"/>
  <c r="A1815" i="1"/>
  <c r="H1814" i="1"/>
  <c r="Q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A1816" i="1" l="1"/>
  <c r="Q1815" i="1"/>
  <c r="H1815" i="1"/>
  <c r="Y1814" i="1"/>
  <c r="R1814" i="1"/>
  <c r="S1814" i="1" s="1"/>
  <c r="C1815" i="1"/>
  <c r="AA1815" i="1"/>
  <c r="Z1815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AA1816" i="1" l="1"/>
  <c r="Z1816" i="1"/>
  <c r="R1815" i="1"/>
  <c r="S1815" i="1" s="1"/>
  <c r="C1816" i="1"/>
  <c r="Y1815" i="1"/>
  <c r="H1816" i="1"/>
  <c r="A1817" i="1"/>
  <c r="Q1816" i="1"/>
  <c r="G1671" i="1"/>
  <c r="L1671" i="1"/>
  <c r="O1671" i="1" s="1"/>
  <c r="P1671" i="1" s="1"/>
  <c r="X1671" i="1" s="1"/>
  <c r="B1671" i="1" s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Q1817" i="1" l="1"/>
  <c r="H1817" i="1"/>
  <c r="A1818" i="1"/>
  <c r="Z1817" i="1"/>
  <c r="R1816" i="1"/>
  <c r="S1816" i="1" s="1"/>
  <c r="Y1816" i="1"/>
  <c r="C1817" i="1"/>
  <c r="AA1817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Q1818" i="1" l="1"/>
  <c r="A1819" i="1"/>
  <c r="H1818" i="1"/>
  <c r="AA1818" i="1"/>
  <c r="R1817" i="1"/>
  <c r="S1817" i="1" s="1"/>
  <c r="Y1817" i="1"/>
  <c r="C1818" i="1"/>
  <c r="Z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Q1819" i="1" l="1"/>
  <c r="H1819" i="1"/>
  <c r="A1820" i="1"/>
  <c r="AA1819" i="1"/>
  <c r="Z1819" i="1"/>
  <c r="C1819" i="1"/>
  <c r="R1818" i="1"/>
  <c r="S1818" i="1" s="1"/>
  <c r="Y1818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A1821" i="1" l="1"/>
  <c r="Q1820" i="1"/>
  <c r="H1820" i="1"/>
  <c r="AA1820" i="1"/>
  <c r="Y1819" i="1"/>
  <c r="C1820" i="1"/>
  <c r="Z1820" i="1"/>
  <c r="R1819" i="1"/>
  <c r="S1819" i="1" s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Y1820" i="1" l="1"/>
  <c r="R1820" i="1"/>
  <c r="S1820" i="1" s="1"/>
  <c r="AA1821" i="1"/>
  <c r="C1821" i="1"/>
  <c r="Z1821" i="1"/>
  <c r="H1821" i="1"/>
  <c r="A1822" i="1"/>
  <c r="Q1821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R1821" i="1" l="1"/>
  <c r="S1821" i="1" s="1"/>
  <c r="Y1821" i="1"/>
  <c r="AA1822" i="1"/>
  <c r="Z1822" i="1"/>
  <c r="C1822" i="1"/>
  <c r="A1823" i="1"/>
  <c r="H1822" i="1"/>
  <c r="Q1822" i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Y1822" i="1" l="1"/>
  <c r="C1823" i="1"/>
  <c r="AA1823" i="1"/>
  <c r="Z1823" i="1"/>
  <c r="R1822" i="1"/>
  <c r="S1822" i="1" s="1"/>
  <c r="A1824" i="1"/>
  <c r="Q1823" i="1"/>
  <c r="H1823" i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A1825" i="1" l="1"/>
  <c r="Q1824" i="1"/>
  <c r="H1824" i="1"/>
  <c r="AA1824" i="1"/>
  <c r="R1823" i="1"/>
  <c r="S1823" i="1" s="1"/>
  <c r="Y1823" i="1"/>
  <c r="Z1824" i="1"/>
  <c r="C1824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R1824" i="1" l="1"/>
  <c r="S1824" i="1" s="1"/>
  <c r="Y1824" i="1"/>
  <c r="Z1825" i="1"/>
  <c r="AA1825" i="1"/>
  <c r="C1825" i="1"/>
  <c r="H1825" i="1"/>
  <c r="Q1825" i="1"/>
  <c r="A1826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Q1826" i="1" l="1"/>
  <c r="H1826" i="1"/>
  <c r="A1827" i="1"/>
  <c r="C1826" i="1"/>
  <c r="AA1826" i="1"/>
  <c r="Z1826" i="1"/>
  <c r="Y1825" i="1"/>
  <c r="R1825" i="1"/>
  <c r="S1825" i="1" s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A1828" i="1" l="1"/>
  <c r="Q1827" i="1"/>
  <c r="H1827" i="1"/>
  <c r="R1826" i="1"/>
  <c r="S1826" i="1" s="1"/>
  <c r="C1827" i="1"/>
  <c r="Z1827" i="1"/>
  <c r="Y1826" i="1"/>
  <c r="AA1827" i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R1827" i="1" l="1"/>
  <c r="S1827" i="1" s="1"/>
  <c r="Y1827" i="1"/>
  <c r="AA1828" i="1"/>
  <c r="Z1828" i="1"/>
  <c r="C1828" i="1"/>
  <c r="A1829" i="1"/>
  <c r="Q1828" i="1"/>
  <c r="H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Z1829" i="1" l="1"/>
  <c r="R1828" i="1"/>
  <c r="S1828" i="1" s="1"/>
  <c r="Y1828" i="1"/>
  <c r="AA1829" i="1"/>
  <c r="C1829" i="1"/>
  <c r="Q1829" i="1"/>
  <c r="A1830" i="1"/>
  <c r="H1829" i="1"/>
  <c r="G1684" i="1"/>
  <c r="L1684" i="1"/>
  <c r="O1684" i="1" s="1"/>
  <c r="P1684" i="1" s="1"/>
  <c r="X1684" i="1" s="1"/>
  <c r="B1684" i="1" s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R1829" i="1" l="1"/>
  <c r="S1829" i="1" s="1"/>
  <c r="Z1830" i="1"/>
  <c r="Y1829" i="1"/>
  <c r="C1830" i="1"/>
  <c r="AA1830" i="1"/>
  <c r="A1831" i="1"/>
  <c r="H1830" i="1"/>
  <c r="Q1830" i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C1831" i="1" l="1"/>
  <c r="Z1831" i="1"/>
  <c r="R1830" i="1"/>
  <c r="S1830" i="1" s="1"/>
  <c r="AA1831" i="1"/>
  <c r="Y1830" i="1"/>
  <c r="A1832" i="1"/>
  <c r="Q1831" i="1"/>
  <c r="H1831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Z1832" i="1" l="1"/>
  <c r="R1831" i="1"/>
  <c r="S1831" i="1" s="1"/>
  <c r="Y1831" i="1"/>
  <c r="C1832" i="1"/>
  <c r="AA1832" i="1"/>
  <c r="H1832" i="1"/>
  <c r="A1833" i="1"/>
  <c r="Q1832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Z1833" i="1" l="1"/>
  <c r="R1832" i="1"/>
  <c r="S1832" i="1" s="1"/>
  <c r="Y1832" i="1"/>
  <c r="C1833" i="1"/>
  <c r="AA1833" i="1"/>
  <c r="A1834" i="1"/>
  <c r="Q1833" i="1"/>
  <c r="H1833" i="1"/>
  <c r="G1688" i="1"/>
  <c r="L1688" i="1"/>
  <c r="O1688" i="1" s="1"/>
  <c r="P1688" i="1" s="1"/>
  <c r="X1688" i="1" s="1"/>
  <c r="B1688" i="1" s="1"/>
  <c r="I1692" i="1"/>
  <c r="J1691" i="1"/>
  <c r="K1691" i="1" s="1"/>
  <c r="D1689" i="1"/>
  <c r="F1689" i="1" s="1"/>
  <c r="U1690" i="1"/>
  <c r="W1690" i="1" s="1"/>
  <c r="E1690" i="1"/>
  <c r="T1873" i="1"/>
  <c r="AA1834" i="1" l="1"/>
  <c r="R1833" i="1"/>
  <c r="S1833" i="1" s="1"/>
  <c r="Z1834" i="1"/>
  <c r="Y1833" i="1"/>
  <c r="C1834" i="1"/>
  <c r="H1834" i="1"/>
  <c r="Q1834" i="1"/>
  <c r="A1835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R1834" i="1" l="1"/>
  <c r="S1834" i="1" s="1"/>
  <c r="Y1834" i="1"/>
  <c r="C1835" i="1"/>
  <c r="AA1835" i="1"/>
  <c r="Z1835" i="1"/>
  <c r="A1836" i="1"/>
  <c r="Q1835" i="1"/>
  <c r="H1835" i="1"/>
  <c r="L1690" i="1"/>
  <c r="G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C1836" i="1" l="1"/>
  <c r="AA1836" i="1"/>
  <c r="Z1836" i="1"/>
  <c r="R1835" i="1"/>
  <c r="S1835" i="1" s="1"/>
  <c r="Y1835" i="1"/>
  <c r="A1837" i="1"/>
  <c r="Q1836" i="1"/>
  <c r="H1836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H1837" i="1" l="1"/>
  <c r="A1838" i="1"/>
  <c r="Q1837" i="1"/>
  <c r="Z1837" i="1"/>
  <c r="R1836" i="1"/>
  <c r="S1836" i="1" s="1"/>
  <c r="AA1837" i="1"/>
  <c r="Y1836" i="1"/>
  <c r="C1837" i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Y1837" i="1" l="1"/>
  <c r="C1838" i="1"/>
  <c r="Z1838" i="1"/>
  <c r="R1837" i="1"/>
  <c r="S1837" i="1" s="1"/>
  <c r="AA1838" i="1"/>
  <c r="A1839" i="1"/>
  <c r="Q1838" i="1"/>
  <c r="H1838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Z1839" i="1" l="1"/>
  <c r="R1838" i="1"/>
  <c r="S1838" i="1" s="1"/>
  <c r="Y1838" i="1"/>
  <c r="C1839" i="1"/>
  <c r="AA1839" i="1"/>
  <c r="H1839" i="1"/>
  <c r="Q1839" i="1"/>
  <c r="A1840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Y1839" i="1" l="1"/>
  <c r="Z1840" i="1"/>
  <c r="C1840" i="1"/>
  <c r="AA1840" i="1"/>
  <c r="R1839" i="1"/>
  <c r="S1839" i="1" s="1"/>
  <c r="H1840" i="1"/>
  <c r="A1841" i="1"/>
  <c r="Q1840" i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C1841" i="1" l="1"/>
  <c r="AA1841" i="1"/>
  <c r="Z1841" i="1"/>
  <c r="Y1840" i="1"/>
  <c r="R1840" i="1"/>
  <c r="S1840" i="1" s="1"/>
  <c r="A1842" i="1"/>
  <c r="Q1841" i="1"/>
  <c r="H1841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A1843" i="1" l="1"/>
  <c r="H1842" i="1"/>
  <c r="Q1842" i="1"/>
  <c r="R1841" i="1"/>
  <c r="S1841" i="1" s="1"/>
  <c r="Y1841" i="1"/>
  <c r="C1842" i="1"/>
  <c r="AA1842" i="1"/>
  <c r="Z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Z1843" i="1" l="1"/>
  <c r="R1842" i="1"/>
  <c r="S1842" i="1" s="1"/>
  <c r="Y1842" i="1"/>
  <c r="C1843" i="1"/>
  <c r="AA1843" i="1"/>
  <c r="Q1843" i="1"/>
  <c r="H1843" i="1"/>
  <c r="A1844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Q1844" i="1" l="1"/>
  <c r="H1844" i="1"/>
  <c r="A1845" i="1"/>
  <c r="Y1843" i="1"/>
  <c r="C1844" i="1"/>
  <c r="AA1844" i="1"/>
  <c r="Z1844" i="1"/>
  <c r="R1843" i="1"/>
  <c r="S1843" i="1" s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Q1845" i="1" l="1"/>
  <c r="H1845" i="1"/>
  <c r="A1846" i="1"/>
  <c r="C1845" i="1"/>
  <c r="AA1845" i="1"/>
  <c r="Z1845" i="1"/>
  <c r="R1844" i="1"/>
  <c r="S1844" i="1" s="1"/>
  <c r="Y1844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Q1846" i="1" l="1"/>
  <c r="H1846" i="1"/>
  <c r="A1847" i="1"/>
  <c r="Z1846" i="1"/>
  <c r="C1846" i="1"/>
  <c r="AA1846" i="1"/>
  <c r="R1845" i="1"/>
  <c r="S1845" i="1" s="1"/>
  <c r="Y1845" i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Q1847" i="1" l="1"/>
  <c r="A1848" i="1"/>
  <c r="H1847" i="1"/>
  <c r="Z1847" i="1"/>
  <c r="R1846" i="1"/>
  <c r="S1846" i="1" s="1"/>
  <c r="Y1846" i="1"/>
  <c r="C1847" i="1"/>
  <c r="AA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T1887" i="1"/>
  <c r="A1849" i="1" l="1"/>
  <c r="Q1848" i="1"/>
  <c r="H1848" i="1"/>
  <c r="AA1848" i="1"/>
  <c r="Z1848" i="1"/>
  <c r="R1847" i="1"/>
  <c r="S1847" i="1" s="1"/>
  <c r="Y1847" i="1"/>
  <c r="C1848" i="1"/>
  <c r="G1703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Z1849" i="1" l="1"/>
  <c r="Y1848" i="1"/>
  <c r="R1848" i="1"/>
  <c r="S1848" i="1" s="1"/>
  <c r="C1849" i="1"/>
  <c r="AA1849" i="1"/>
  <c r="A1850" i="1"/>
  <c r="Q1849" i="1"/>
  <c r="H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A1851" i="1" l="1"/>
  <c r="Q1850" i="1"/>
  <c r="H1850" i="1"/>
  <c r="Y1849" i="1"/>
  <c r="C1850" i="1"/>
  <c r="Z1850" i="1"/>
  <c r="R1849" i="1"/>
  <c r="S1849" i="1" s="1"/>
  <c r="AA1850" i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Z1851" i="1" l="1"/>
  <c r="C1851" i="1"/>
  <c r="AA1851" i="1"/>
  <c r="R1850" i="1"/>
  <c r="S1850" i="1" s="1"/>
  <c r="Y1850" i="1"/>
  <c r="Q1851" i="1"/>
  <c r="H1851" i="1"/>
  <c r="A1852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AA1852" i="1" l="1"/>
  <c r="Z1852" i="1"/>
  <c r="Y1851" i="1"/>
  <c r="R1851" i="1"/>
  <c r="S1851" i="1" s="1"/>
  <c r="C1852" i="1"/>
  <c r="Q1852" i="1"/>
  <c r="H1852" i="1"/>
  <c r="A1853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A1854" i="1" l="1"/>
  <c r="Q1853" i="1"/>
  <c r="H1853" i="1"/>
  <c r="C1853" i="1"/>
  <c r="AA1853" i="1"/>
  <c r="Z1853" i="1"/>
  <c r="R1852" i="1"/>
  <c r="S1852" i="1" s="1"/>
  <c r="Y1852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R1853" i="1" l="1"/>
  <c r="S1853" i="1" s="1"/>
  <c r="Y1853" i="1"/>
  <c r="C1854" i="1"/>
  <c r="AA1854" i="1"/>
  <c r="Z1854" i="1"/>
  <c r="A1855" i="1"/>
  <c r="Q1854" i="1"/>
  <c r="H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Z1855" i="1" l="1"/>
  <c r="R1854" i="1"/>
  <c r="S1854" i="1" s="1"/>
  <c r="Y1854" i="1"/>
  <c r="C1855" i="1"/>
  <c r="AA1855" i="1"/>
  <c r="Q1855" i="1"/>
  <c r="H1855" i="1"/>
  <c r="A1856" i="1"/>
  <c r="G1710" i="1"/>
  <c r="L1710" i="1"/>
  <c r="O1710" i="1" s="1"/>
  <c r="P1710" i="1" s="1"/>
  <c r="X1710" i="1" s="1"/>
  <c r="B1710" i="1" s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H1856" i="1" l="1"/>
  <c r="A1857" i="1"/>
  <c r="Q1856" i="1"/>
  <c r="R1855" i="1"/>
  <c r="S1855" i="1" s="1"/>
  <c r="C1856" i="1"/>
  <c r="AA1856" i="1"/>
  <c r="Y1855" i="1"/>
  <c r="Z1856" i="1"/>
  <c r="G1711" i="1"/>
  <c r="L1711" i="1"/>
  <c r="O1711" i="1" s="1"/>
  <c r="P1711" i="1" s="1"/>
  <c r="X1711" i="1" s="1"/>
  <c r="B1711" i="1" s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Q1857" i="1" l="1"/>
  <c r="H1857" i="1"/>
  <c r="A1858" i="1"/>
  <c r="R1856" i="1"/>
  <c r="S1856" i="1" s="1"/>
  <c r="AA1857" i="1"/>
  <c r="Y1856" i="1"/>
  <c r="C1857" i="1"/>
  <c r="Z1857" i="1"/>
  <c r="L1712" i="1"/>
  <c r="O1712" i="1" s="1"/>
  <c r="P1712" i="1" s="1"/>
  <c r="X1712" i="1" s="1"/>
  <c r="B1712" i="1" s="1"/>
  <c r="G1712" i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Q1858" i="1" l="1"/>
  <c r="H1858" i="1"/>
  <c r="A1859" i="1"/>
  <c r="C1858" i="1"/>
  <c r="AA1858" i="1"/>
  <c r="Z1858" i="1"/>
  <c r="R1857" i="1"/>
  <c r="S1857" i="1" s="1"/>
  <c r="Y1857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Q1859" i="1" l="1"/>
  <c r="H1859" i="1"/>
  <c r="A1860" i="1"/>
  <c r="R1858" i="1"/>
  <c r="S1858" i="1" s="1"/>
  <c r="Y1858" i="1"/>
  <c r="C1859" i="1"/>
  <c r="Z1859" i="1"/>
  <c r="AA1859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H1860" i="1" l="1"/>
  <c r="A1861" i="1"/>
  <c r="Q1860" i="1"/>
  <c r="Y1859" i="1"/>
  <c r="C1860" i="1"/>
  <c r="AA1860" i="1"/>
  <c r="Z1860" i="1"/>
  <c r="R1859" i="1"/>
  <c r="S1859" i="1" s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C1861" i="1" l="1"/>
  <c r="AA1861" i="1"/>
  <c r="Z1861" i="1"/>
  <c r="Y1860" i="1"/>
  <c r="R1860" i="1"/>
  <c r="S1860" i="1" s="1"/>
  <c r="A1862" i="1"/>
  <c r="Q1861" i="1"/>
  <c r="H1861" i="1"/>
  <c r="L1716" i="1"/>
  <c r="O1716" i="1" s="1"/>
  <c r="P1716" i="1" s="1"/>
  <c r="X1716" i="1" s="1"/>
  <c r="B1716" i="1" s="1"/>
  <c r="G1716" i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Z1862" i="1" l="1"/>
  <c r="R1861" i="1"/>
  <c r="S1861" i="1" s="1"/>
  <c r="Y1861" i="1"/>
  <c r="C1862" i="1"/>
  <c r="AA1862" i="1"/>
  <c r="Q1862" i="1"/>
  <c r="A1863" i="1"/>
  <c r="H1862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Z1863" i="1" l="1"/>
  <c r="C1863" i="1"/>
  <c r="AA1863" i="1"/>
  <c r="R1862" i="1"/>
  <c r="S1862" i="1" s="1"/>
  <c r="Y1862" i="1"/>
  <c r="Q1863" i="1"/>
  <c r="H1863" i="1"/>
  <c r="A1864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A1865" i="1" l="1"/>
  <c r="Q1864" i="1"/>
  <c r="H1864" i="1"/>
  <c r="AA1864" i="1"/>
  <c r="Z1864" i="1"/>
  <c r="R1863" i="1"/>
  <c r="S1863" i="1" s="1"/>
  <c r="C1864" i="1"/>
  <c r="Y1863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C1865" i="1" l="1"/>
  <c r="AA1865" i="1"/>
  <c r="R1864" i="1"/>
  <c r="S1864" i="1" s="1"/>
  <c r="Z1865" i="1"/>
  <c r="Y1864" i="1"/>
  <c r="A1866" i="1"/>
  <c r="Q1865" i="1"/>
  <c r="H1865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C1866" i="1" l="1"/>
  <c r="AA1866" i="1"/>
  <c r="Z1866" i="1"/>
  <c r="R1865" i="1"/>
  <c r="S1865" i="1" s="1"/>
  <c r="Y1865" i="1"/>
  <c r="H1866" i="1"/>
  <c r="A1867" i="1"/>
  <c r="Q1866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H1867" i="1" l="1"/>
  <c r="A1868" i="1"/>
  <c r="Q1867" i="1"/>
  <c r="R1866" i="1"/>
  <c r="S1866" i="1" s="1"/>
  <c r="Y1866" i="1"/>
  <c r="C1867" i="1"/>
  <c r="AA1867" i="1"/>
  <c r="Z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C1868" i="1" l="1"/>
  <c r="AA1868" i="1"/>
  <c r="R1867" i="1"/>
  <c r="S1867" i="1" s="1"/>
  <c r="Z1868" i="1"/>
  <c r="Y1867" i="1"/>
  <c r="Q1868" i="1"/>
  <c r="H1868" i="1"/>
  <c r="A1869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A1870" i="1" l="1"/>
  <c r="Q1869" i="1"/>
  <c r="H1869" i="1"/>
  <c r="Y1868" i="1"/>
  <c r="AA1869" i="1"/>
  <c r="Z1869" i="1"/>
  <c r="R1868" i="1"/>
  <c r="S1868" i="1" s="1"/>
  <c r="C1869" i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C1870" i="1" l="1"/>
  <c r="AA1870" i="1"/>
  <c r="Z1870" i="1"/>
  <c r="R1869" i="1"/>
  <c r="S1869" i="1" s="1"/>
  <c r="Y1869" i="1"/>
  <c r="H1870" i="1"/>
  <c r="A1871" i="1"/>
  <c r="Q1870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AA1871" i="1" l="1"/>
  <c r="R1870" i="1"/>
  <c r="S1870" i="1" s="1"/>
  <c r="Z1871" i="1"/>
  <c r="Y1870" i="1"/>
  <c r="C1871" i="1"/>
  <c r="Q1871" i="1"/>
  <c r="H1871" i="1"/>
  <c r="A1872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A1873" i="1" l="1"/>
  <c r="Q1872" i="1"/>
  <c r="H1872" i="1"/>
  <c r="AA1872" i="1"/>
  <c r="Z1872" i="1"/>
  <c r="R1871" i="1"/>
  <c r="S1871" i="1" s="1"/>
  <c r="Y1871" i="1"/>
  <c r="C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C1873" i="1" l="1"/>
  <c r="AA1873" i="1"/>
  <c r="Z1873" i="1"/>
  <c r="R1872" i="1"/>
  <c r="S1872" i="1" s="1"/>
  <c r="Y1872" i="1"/>
  <c r="A1874" i="1"/>
  <c r="Q1873" i="1"/>
  <c r="H1873" i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AA1874" i="1" l="1"/>
  <c r="R1873" i="1"/>
  <c r="S1873" i="1" s="1"/>
  <c r="Y1873" i="1"/>
  <c r="Z1874" i="1"/>
  <c r="C1874" i="1"/>
  <c r="Q1874" i="1"/>
  <c r="H1874" i="1"/>
  <c r="A1875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H1875" i="1" l="1"/>
  <c r="Q1875" i="1"/>
  <c r="A1876" i="1"/>
  <c r="Z1875" i="1"/>
  <c r="R1874" i="1"/>
  <c r="S1874" i="1" s="1"/>
  <c r="Y1874" i="1"/>
  <c r="C1875" i="1"/>
  <c r="AA1875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A1877" i="1" l="1"/>
  <c r="Q1876" i="1"/>
  <c r="H1876" i="1"/>
  <c r="AA1876" i="1"/>
  <c r="Z1876" i="1"/>
  <c r="R1875" i="1"/>
  <c r="S1875" i="1" s="1"/>
  <c r="Y1875" i="1"/>
  <c r="C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C1877" i="1" l="1"/>
  <c r="AA1877" i="1"/>
  <c r="Z1877" i="1"/>
  <c r="Y1876" i="1"/>
  <c r="R1876" i="1"/>
  <c r="S1876" i="1" s="1"/>
  <c r="A1878" i="1"/>
  <c r="Q1877" i="1"/>
  <c r="H1877" i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Y1877" i="1" l="1"/>
  <c r="C1878" i="1"/>
  <c r="AA1878" i="1"/>
  <c r="Z1878" i="1"/>
  <c r="R1877" i="1"/>
  <c r="S1877" i="1" s="1"/>
  <c r="A1879" i="1"/>
  <c r="H1878" i="1"/>
  <c r="Q1878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Z1879" i="1" l="1"/>
  <c r="Y1878" i="1"/>
  <c r="R1878" i="1"/>
  <c r="S1878" i="1" s="1"/>
  <c r="C1879" i="1"/>
  <c r="AA1879" i="1"/>
  <c r="Q1879" i="1"/>
  <c r="H1879" i="1"/>
  <c r="A1880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A1881" i="1" l="1"/>
  <c r="Q1880" i="1"/>
  <c r="H1880" i="1"/>
  <c r="AA1880" i="1"/>
  <c r="Y1879" i="1"/>
  <c r="C1880" i="1"/>
  <c r="Z1880" i="1"/>
  <c r="R1879" i="1"/>
  <c r="S1879" i="1" s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C1881" i="1" l="1"/>
  <c r="Z1881" i="1"/>
  <c r="R1880" i="1"/>
  <c r="S1880" i="1" s="1"/>
  <c r="Y1880" i="1"/>
  <c r="AA1881" i="1"/>
  <c r="Q1881" i="1"/>
  <c r="H1881" i="1"/>
  <c r="A1882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Q1882" i="1" l="1"/>
  <c r="H1882" i="1"/>
  <c r="A1883" i="1"/>
  <c r="C1882" i="1"/>
  <c r="AA1882" i="1"/>
  <c r="Z1882" i="1"/>
  <c r="Y1881" i="1"/>
  <c r="R1881" i="1"/>
  <c r="S1881" i="1" s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Q1883" i="1" l="1"/>
  <c r="A1884" i="1"/>
  <c r="H1883" i="1"/>
  <c r="AA1883" i="1"/>
  <c r="Z1883" i="1"/>
  <c r="R1882" i="1"/>
  <c r="S1882" i="1" s="1"/>
  <c r="C1883" i="1"/>
  <c r="Y1882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A1885" i="1" l="1"/>
  <c r="Q1884" i="1"/>
  <c r="H1884" i="1"/>
  <c r="AA1884" i="1"/>
  <c r="Z1884" i="1"/>
  <c r="R1883" i="1"/>
  <c r="S1883" i="1" s="1"/>
  <c r="Y1883" i="1"/>
  <c r="C1884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C1885" i="1" l="1"/>
  <c r="R1884" i="1"/>
  <c r="S1884" i="1" s="1"/>
  <c r="Y1884" i="1"/>
  <c r="AA1885" i="1"/>
  <c r="Z1885" i="1"/>
  <c r="H1885" i="1"/>
  <c r="A1886" i="1"/>
  <c r="Q1885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Q1886" i="1" l="1"/>
  <c r="H1886" i="1"/>
  <c r="A1887" i="1"/>
  <c r="C1886" i="1"/>
  <c r="R1885" i="1"/>
  <c r="S1885" i="1" s="1"/>
  <c r="AA1886" i="1"/>
  <c r="Z1886" i="1"/>
  <c r="Y1885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A1888" i="1" l="1"/>
  <c r="H1887" i="1"/>
  <c r="Q1887" i="1"/>
  <c r="Z1887" i="1"/>
  <c r="Y1886" i="1"/>
  <c r="C1887" i="1"/>
  <c r="R1886" i="1"/>
  <c r="S1886" i="1" s="1"/>
  <c r="AA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Y1887" i="1"/>
  <c r="C1888" i="1"/>
  <c r="AA1888" i="1"/>
  <c r="Z1888" i="1"/>
  <c r="A1889" i="1"/>
  <c r="Q1888" i="1"/>
  <c r="H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Y1888" i="1"/>
  <c r="C1889" i="1"/>
  <c r="AA1889" i="1"/>
  <c r="Z1889" i="1"/>
  <c r="Q1889" i="1"/>
  <c r="A1890" i="1"/>
  <c r="H1889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H1890" i="1" l="1"/>
  <c r="Q1890" i="1"/>
  <c r="A1891" i="1"/>
  <c r="AA1890" i="1"/>
  <c r="R1889" i="1"/>
  <c r="S1889" i="1" s="1"/>
  <c r="Y1889" i="1"/>
  <c r="C1890" i="1"/>
  <c r="Z1890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A1892" i="1" l="1"/>
  <c r="Q1891" i="1"/>
  <c r="H1891" i="1"/>
  <c r="Z1891" i="1"/>
  <c r="R1890" i="1"/>
  <c r="S1890" i="1" s="1"/>
  <c r="Y1890" i="1"/>
  <c r="AA1891" i="1"/>
  <c r="C1891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R1891" i="1"/>
  <c r="S1891" i="1" s="1"/>
  <c r="Y1891" i="1"/>
  <c r="C1892" i="1"/>
  <c r="AA1892" i="1"/>
  <c r="Q1892" i="1"/>
  <c r="H1892" i="1"/>
  <c r="A1893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A1894" i="1" l="1"/>
  <c r="Q1893" i="1"/>
  <c r="H1893" i="1"/>
  <c r="R1892" i="1"/>
  <c r="S1892" i="1" s="1"/>
  <c r="Y1892" i="1"/>
  <c r="C1893" i="1"/>
  <c r="AA1893" i="1"/>
  <c r="Z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AA1894" i="1" l="1"/>
  <c r="C1894" i="1"/>
  <c r="Z1894" i="1"/>
  <c r="R1893" i="1"/>
  <c r="S1893" i="1" s="1"/>
  <c r="Y1893" i="1"/>
  <c r="Q1894" i="1"/>
  <c r="H1894" i="1"/>
  <c r="A1895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C1895" i="1"/>
  <c r="Z1895" i="1"/>
  <c r="R1894" i="1"/>
  <c r="S1894" i="1" s="1"/>
  <c r="Y1894" i="1"/>
  <c r="AA1895" i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Q1896" i="1" l="1"/>
  <c r="H1896" i="1"/>
  <c r="A1897" i="1"/>
  <c r="Y1895" i="1"/>
  <c r="Z1896" i="1"/>
  <c r="C1896" i="1"/>
  <c r="AA1896" i="1"/>
  <c r="R1895" i="1"/>
  <c r="S1895" i="1" s="1"/>
  <c r="G1751" i="1"/>
  <c r="E1753" i="1"/>
  <c r="U1753" i="1"/>
  <c r="W1753" i="1" s="1"/>
  <c r="J1754" i="1"/>
  <c r="K1754" i="1" s="1"/>
  <c r="I1755" i="1"/>
  <c r="L1751" i="1"/>
  <c r="D1752" i="1"/>
  <c r="T1936" i="1"/>
  <c r="H1897" i="1" l="1"/>
  <c r="A1898" i="1"/>
  <c r="Q1897" i="1"/>
  <c r="Y1896" i="1"/>
  <c r="C1897" i="1"/>
  <c r="AA1897" i="1"/>
  <c r="Z1897" i="1"/>
  <c r="R1896" i="1"/>
  <c r="S1896" i="1" s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C1898" i="1" l="1"/>
  <c r="AA1898" i="1"/>
  <c r="Z1898" i="1"/>
  <c r="R1897" i="1"/>
  <c r="S1897" i="1" s="1"/>
  <c r="Y1897" i="1"/>
  <c r="Q1898" i="1"/>
  <c r="H1898" i="1"/>
  <c r="A1899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Q1899" i="1" l="1"/>
  <c r="H1899" i="1"/>
  <c r="A1900" i="1"/>
  <c r="R1898" i="1"/>
  <c r="S1898" i="1" s="1"/>
  <c r="C1899" i="1"/>
  <c r="AA1899" i="1"/>
  <c r="Z1899" i="1"/>
  <c r="Y1898" i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Q1900" i="1" l="1"/>
  <c r="H1900" i="1"/>
  <c r="A1901" i="1"/>
  <c r="Y1899" i="1"/>
  <c r="C1900" i="1"/>
  <c r="Z1900" i="1"/>
  <c r="AA1900" i="1"/>
  <c r="R1899" i="1"/>
  <c r="S1899" i="1" s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Q1901" i="1" l="1"/>
  <c r="H1901" i="1"/>
  <c r="A1902" i="1"/>
  <c r="AA1901" i="1"/>
  <c r="Z1901" i="1"/>
  <c r="Y1900" i="1"/>
  <c r="C1901" i="1"/>
  <c r="R1900" i="1"/>
  <c r="S1900" i="1" s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Q1902" i="1" l="1"/>
  <c r="H1902" i="1"/>
  <c r="A1903" i="1"/>
  <c r="AA1902" i="1"/>
  <c r="Z1902" i="1"/>
  <c r="C1902" i="1"/>
  <c r="R1901" i="1"/>
  <c r="S1901" i="1" s="1"/>
  <c r="Y1901" i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H1903" i="1" l="1"/>
  <c r="A1904" i="1"/>
  <c r="Q1903" i="1"/>
  <c r="Z1903" i="1"/>
  <c r="R1902" i="1"/>
  <c r="S1902" i="1" s="1"/>
  <c r="Y1902" i="1"/>
  <c r="C1903" i="1"/>
  <c r="AA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A1905" i="1" l="1"/>
  <c r="Q1904" i="1"/>
  <c r="H1904" i="1"/>
  <c r="R1903" i="1"/>
  <c r="S1903" i="1" s="1"/>
  <c r="C1904" i="1"/>
  <c r="AA1904" i="1"/>
  <c r="Z1904" i="1"/>
  <c r="Y1903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AA1905" i="1" l="1"/>
  <c r="R1904" i="1"/>
  <c r="S1904" i="1" s="1"/>
  <c r="Y1904" i="1"/>
  <c r="C1905" i="1"/>
  <c r="Z1905" i="1"/>
  <c r="H1905" i="1"/>
  <c r="Q1905" i="1"/>
  <c r="A1906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R1905" i="1" l="1"/>
  <c r="S1905" i="1" s="1"/>
  <c r="Y1905" i="1"/>
  <c r="C1906" i="1"/>
  <c r="AA1906" i="1"/>
  <c r="Z1906" i="1"/>
  <c r="A1907" i="1"/>
  <c r="Q1906" i="1"/>
  <c r="H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L1762" i="1" s="1"/>
  <c r="O1762" i="1" s="1"/>
  <c r="P1762" i="1" s="1"/>
  <c r="X1762" i="1" s="1"/>
  <c r="B1762" i="1" s="1"/>
  <c r="J1764" i="1"/>
  <c r="K1764" i="1" s="1"/>
  <c r="M1764" i="1"/>
  <c r="N1764" i="1"/>
  <c r="I1765" i="1"/>
  <c r="T1946" i="1"/>
  <c r="Z1907" i="1" l="1"/>
  <c r="R1906" i="1"/>
  <c r="S1906" i="1" s="1"/>
  <c r="Y1906" i="1"/>
  <c r="C1907" i="1"/>
  <c r="AA1907" i="1"/>
  <c r="H1907" i="1"/>
  <c r="A1908" i="1"/>
  <c r="Q1907" i="1"/>
  <c r="F1762" i="1"/>
  <c r="G1762" i="1"/>
  <c r="U1764" i="1"/>
  <c r="W1764" i="1" s="1"/>
  <c r="E1764" i="1"/>
  <c r="I1766" i="1"/>
  <c r="J1765" i="1"/>
  <c r="K1765" i="1" s="1"/>
  <c r="N1765" i="1"/>
  <c r="M1765" i="1"/>
  <c r="D1763" i="1"/>
  <c r="F1763" i="1" s="1"/>
  <c r="T1947" i="1"/>
  <c r="A1909" i="1" l="1"/>
  <c r="Q1908" i="1"/>
  <c r="H1908" i="1"/>
  <c r="AA1908" i="1"/>
  <c r="Z1908" i="1"/>
  <c r="R1907" i="1"/>
  <c r="S1907" i="1" s="1"/>
  <c r="Y1907" i="1"/>
  <c r="C1908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Y1908" i="1" l="1"/>
  <c r="AA1909" i="1"/>
  <c r="Z1909" i="1"/>
  <c r="R1908" i="1"/>
  <c r="S1908" i="1" s="1"/>
  <c r="C1909" i="1"/>
  <c r="A1910" i="1"/>
  <c r="Q1909" i="1"/>
  <c r="H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C1910" i="1" l="1"/>
  <c r="Z1910" i="1"/>
  <c r="AA1910" i="1"/>
  <c r="R1909" i="1"/>
  <c r="S1909" i="1" s="1"/>
  <c r="Y1909" i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Z1911" i="1" l="1"/>
  <c r="R1910" i="1"/>
  <c r="S1910" i="1" s="1"/>
  <c r="Y1910" i="1"/>
  <c r="C1911" i="1"/>
  <c r="AA1911" i="1"/>
  <c r="A1912" i="1"/>
  <c r="Q1911" i="1"/>
  <c r="H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R1911" i="1"/>
  <c r="S1911" i="1" s="1"/>
  <c r="Y1911" i="1"/>
  <c r="C1912" i="1"/>
  <c r="AA1912" i="1"/>
  <c r="Q1912" i="1"/>
  <c r="H1912" i="1"/>
  <c r="A1913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C1913" i="1" l="1"/>
  <c r="Z1913" i="1"/>
  <c r="Y1912" i="1"/>
  <c r="AA1913" i="1"/>
  <c r="R1912" i="1"/>
  <c r="S1912" i="1" s="1"/>
  <c r="H1913" i="1"/>
  <c r="Q1913" i="1"/>
  <c r="A1914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Q1914" i="1" l="1"/>
  <c r="H1914" i="1"/>
  <c r="A1915" i="1"/>
  <c r="R1913" i="1"/>
  <c r="S1913" i="1" s="1"/>
  <c r="Y1913" i="1"/>
  <c r="AA1914" i="1"/>
  <c r="C1914" i="1"/>
  <c r="Z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H1915" i="1" l="1"/>
  <c r="A1916" i="1"/>
  <c r="Q1915" i="1"/>
  <c r="Z1915" i="1"/>
  <c r="R1914" i="1"/>
  <c r="S1914" i="1" s="1"/>
  <c r="Y1914" i="1"/>
  <c r="C1915" i="1"/>
  <c r="AA1915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A1917" i="1" l="1"/>
  <c r="Q1916" i="1"/>
  <c r="H1916" i="1"/>
  <c r="Z1916" i="1"/>
  <c r="R1915" i="1"/>
  <c r="S1915" i="1" s="1"/>
  <c r="Y1915" i="1"/>
  <c r="C1916" i="1"/>
  <c r="AA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Z1917" i="1"/>
  <c r="C1917" i="1"/>
  <c r="AA1917" i="1"/>
  <c r="A1918" i="1"/>
  <c r="Q1917" i="1"/>
  <c r="H1917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Y1917" i="1" l="1"/>
  <c r="C1918" i="1"/>
  <c r="AA1918" i="1"/>
  <c r="Z1918" i="1"/>
  <c r="R1917" i="1"/>
  <c r="S1917" i="1" s="1"/>
  <c r="Q1918" i="1"/>
  <c r="H1918" i="1"/>
  <c r="A1919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Z1919" i="1" l="1"/>
  <c r="R1918" i="1"/>
  <c r="S1918" i="1" s="1"/>
  <c r="Y1918" i="1"/>
  <c r="C1919" i="1"/>
  <c r="AA1919" i="1"/>
  <c r="A1920" i="1"/>
  <c r="Q1919" i="1"/>
  <c r="H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R1919" i="1"/>
  <c r="S1919" i="1" s="1"/>
  <c r="AA1920" i="1"/>
  <c r="Y1919" i="1"/>
  <c r="C1920" i="1"/>
  <c r="H1920" i="1"/>
  <c r="A1921" i="1"/>
  <c r="Q1920" i="1"/>
  <c r="G1775" i="1"/>
  <c r="L1775" i="1"/>
  <c r="O1775" i="1" s="1"/>
  <c r="P1775" i="1" s="1"/>
  <c r="X1775" i="1" s="1"/>
  <c r="B1775" i="1" s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R1920" i="1" l="1"/>
  <c r="S1920" i="1" s="1"/>
  <c r="Y1920" i="1"/>
  <c r="C1921" i="1"/>
  <c r="AA1921" i="1"/>
  <c r="Z1921" i="1"/>
  <c r="A1922" i="1"/>
  <c r="Q1921" i="1"/>
  <c r="H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C1922" i="1"/>
  <c r="AA1922" i="1"/>
  <c r="Z1922" i="1"/>
  <c r="R1921" i="1"/>
  <c r="S1921" i="1" s="1"/>
  <c r="H1922" i="1"/>
  <c r="A1923" i="1"/>
  <c r="Q1922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Z1923" i="1" l="1"/>
  <c r="R1922" i="1"/>
  <c r="S1922" i="1" s="1"/>
  <c r="Y1922" i="1"/>
  <c r="C1923" i="1"/>
  <c r="AA1923" i="1"/>
  <c r="H1923" i="1"/>
  <c r="A1924" i="1"/>
  <c r="Q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R1923" i="1" l="1"/>
  <c r="S1923" i="1" s="1"/>
  <c r="Y1923" i="1"/>
  <c r="C1924" i="1"/>
  <c r="AA1924" i="1"/>
  <c r="Z1924" i="1"/>
  <c r="A1925" i="1"/>
  <c r="H1924" i="1"/>
  <c r="Q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AA1925" i="1" l="1"/>
  <c r="R1924" i="1"/>
  <c r="S1924" i="1" s="1"/>
  <c r="Y1924" i="1"/>
  <c r="C1925" i="1"/>
  <c r="Z1925" i="1"/>
  <c r="Q1925" i="1"/>
  <c r="H1925" i="1"/>
  <c r="A1926" i="1"/>
  <c r="G1780" i="1"/>
  <c r="L1780" i="1"/>
  <c r="O1780" i="1" s="1"/>
  <c r="P1780" i="1" s="1"/>
  <c r="X1780" i="1" s="1"/>
  <c r="B1780" i="1" s="1"/>
  <c r="J1783" i="1"/>
  <c r="K1783" i="1" s="1"/>
  <c r="I1784" i="1"/>
  <c r="E1782" i="1"/>
  <c r="U1782" i="1"/>
  <c r="W1782" i="1" s="1"/>
  <c r="D1781" i="1"/>
  <c r="F1781" i="1" s="1"/>
  <c r="T1965" i="1"/>
  <c r="C1926" i="1" l="1"/>
  <c r="AA1926" i="1"/>
  <c r="Z1926" i="1"/>
  <c r="R1925" i="1"/>
  <c r="S1925" i="1" s="1"/>
  <c r="Y1925" i="1"/>
  <c r="Q1926" i="1"/>
  <c r="H1926" i="1"/>
  <c r="A1927" i="1"/>
  <c r="L1781" i="1"/>
  <c r="O1781" i="1" s="1"/>
  <c r="P1781" i="1" s="1"/>
  <c r="G1781" i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Y1926" i="1"/>
  <c r="Z1927" i="1"/>
  <c r="AA1927" i="1"/>
  <c r="R1926" i="1"/>
  <c r="S1926" i="1" s="1"/>
  <c r="C1927" i="1"/>
  <c r="M1782" i="1"/>
  <c r="N1782" i="1" s="1"/>
  <c r="N1783" i="1" s="1"/>
  <c r="N1784" i="1" s="1"/>
  <c r="N1785" i="1" s="1"/>
  <c r="L1782" i="1"/>
  <c r="G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Y1927" i="1" l="1"/>
  <c r="AA1928" i="1"/>
  <c r="C1928" i="1"/>
  <c r="Z1928" i="1"/>
  <c r="R1927" i="1"/>
  <c r="S1927" i="1" s="1"/>
  <c r="Q1928" i="1"/>
  <c r="H1928" i="1"/>
  <c r="A1929" i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C1929" i="1" l="1"/>
  <c r="AA1929" i="1"/>
  <c r="Z1929" i="1"/>
  <c r="R1928" i="1"/>
  <c r="S1928" i="1" s="1"/>
  <c r="Y1928" i="1"/>
  <c r="Q1929" i="1"/>
  <c r="H1929" i="1"/>
  <c r="A1930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Q1930" i="1"/>
  <c r="A1931" i="1"/>
  <c r="C1930" i="1"/>
  <c r="AA1930" i="1"/>
  <c r="Z1930" i="1"/>
  <c r="Y1929" i="1"/>
  <c r="R1929" i="1"/>
  <c r="S1929" i="1" s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Q1931" i="1" l="1"/>
  <c r="H1931" i="1"/>
  <c r="A1932" i="1"/>
  <c r="Z1931" i="1"/>
  <c r="R1930" i="1"/>
  <c r="S1930" i="1" s="1"/>
  <c r="Y1930" i="1"/>
  <c r="C1931" i="1"/>
  <c r="AA1931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A1933" i="1" l="1"/>
  <c r="H1932" i="1"/>
  <c r="Q1932" i="1"/>
  <c r="Z1932" i="1"/>
  <c r="R1931" i="1"/>
  <c r="S1931" i="1" s="1"/>
  <c r="Y1931" i="1"/>
  <c r="AA1932" i="1"/>
  <c r="C1932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C1933" i="1" l="1"/>
  <c r="AA1933" i="1"/>
  <c r="R1932" i="1"/>
  <c r="S1932" i="1" s="1"/>
  <c r="Y1932" i="1"/>
  <c r="Z1933" i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AA1934" i="1" l="1"/>
  <c r="C1934" i="1"/>
  <c r="Z1934" i="1"/>
  <c r="R1933" i="1"/>
  <c r="U1934" i="1"/>
  <c r="W1934" i="1" s="1"/>
  <c r="Q1934" i="1"/>
  <c r="H1934" i="1"/>
  <c r="A1935" i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Q1935" i="1" l="1"/>
  <c r="H1935" i="1"/>
  <c r="A1936" i="1"/>
  <c r="AA1935" i="1"/>
  <c r="R1934" i="1"/>
  <c r="S1934" i="1" s="1"/>
  <c r="Z1935" i="1"/>
  <c r="C1935" i="1"/>
  <c r="Y1934" i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A1937" i="1" l="1"/>
  <c r="Q1936" i="1"/>
  <c r="H1936" i="1"/>
  <c r="C1936" i="1"/>
  <c r="Z1936" i="1"/>
  <c r="AA1936" i="1"/>
  <c r="Y1935" i="1"/>
  <c r="R1935" i="1"/>
  <c r="S1935" i="1" s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Z1937" i="1" l="1"/>
  <c r="R1936" i="1"/>
  <c r="S1936" i="1" s="1"/>
  <c r="Y1936" i="1"/>
  <c r="C1937" i="1"/>
  <c r="AA1937" i="1"/>
  <c r="A1938" i="1"/>
  <c r="Q1937" i="1"/>
  <c r="H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H1938" i="1" l="1"/>
  <c r="Q1938" i="1"/>
  <c r="A1939" i="1"/>
  <c r="C1938" i="1"/>
  <c r="R1937" i="1"/>
  <c r="S1937" i="1" s="1"/>
  <c r="AA1938" i="1"/>
  <c r="Z1938" i="1"/>
  <c r="Y1937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H1939" i="1" l="1"/>
  <c r="A1940" i="1"/>
  <c r="Q1939" i="1"/>
  <c r="Z1939" i="1"/>
  <c r="Y1938" i="1"/>
  <c r="R1938" i="1"/>
  <c r="S1938" i="1" s="1"/>
  <c r="C1939" i="1"/>
  <c r="AA1939" i="1"/>
  <c r="L1794" i="1"/>
  <c r="O1794" i="1" s="1"/>
  <c r="P1794" i="1" s="1"/>
  <c r="X1794" i="1" s="1"/>
  <c r="B1794" i="1" s="1"/>
  <c r="G1794" i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Y1939" i="1"/>
  <c r="C1940" i="1"/>
  <c r="AA1940" i="1"/>
  <c r="Z1940" i="1"/>
  <c r="A1941" i="1"/>
  <c r="Q1940" i="1"/>
  <c r="H1940" i="1"/>
  <c r="L1795" i="1"/>
  <c r="O1795" i="1" s="1"/>
  <c r="P1795" i="1" s="1"/>
  <c r="X1795" i="1" s="1"/>
  <c r="B1795" i="1" s="1"/>
  <c r="G1795" i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C1941" i="1" l="1"/>
  <c r="AA1941" i="1"/>
  <c r="Z1941" i="1"/>
  <c r="R1940" i="1"/>
  <c r="S1940" i="1" s="1"/>
  <c r="Y1940" i="1"/>
  <c r="Q1941" i="1"/>
  <c r="H1941" i="1"/>
  <c r="A1942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Q1942" i="1" l="1"/>
  <c r="H1942" i="1"/>
  <c r="A1943" i="1"/>
  <c r="C1942" i="1"/>
  <c r="AA1942" i="1"/>
  <c r="Y1941" i="1"/>
  <c r="Z1942" i="1"/>
  <c r="R1941" i="1"/>
  <c r="S1941" i="1" s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A1944" i="1" l="1"/>
  <c r="Q1943" i="1"/>
  <c r="H1943" i="1"/>
  <c r="Y1942" i="1"/>
  <c r="C1943" i="1"/>
  <c r="AA1943" i="1"/>
  <c r="Z1943" i="1"/>
  <c r="R1942" i="1"/>
  <c r="S1942" i="1" s="1"/>
  <c r="L1798" i="1"/>
  <c r="O1798" i="1" s="1"/>
  <c r="P1798" i="1" s="1"/>
  <c r="X1798" i="1" s="1"/>
  <c r="B1798" i="1" s="1"/>
  <c r="G1798" i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Z1944" i="1" l="1"/>
  <c r="R1943" i="1"/>
  <c r="S1943" i="1" s="1"/>
  <c r="Y1943" i="1"/>
  <c r="C1944" i="1"/>
  <c r="AA1944" i="1"/>
  <c r="A1945" i="1"/>
  <c r="Q1944" i="1"/>
  <c r="H1944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Z1945" i="1" l="1"/>
  <c r="C1945" i="1"/>
  <c r="AA1945" i="1"/>
  <c r="R1944" i="1"/>
  <c r="S1944" i="1" s="1"/>
  <c r="Y1944" i="1"/>
  <c r="Q1945" i="1"/>
  <c r="H1945" i="1"/>
  <c r="A1946" i="1"/>
  <c r="G1800" i="1"/>
  <c r="L1800" i="1"/>
  <c r="O1800" i="1" s="1"/>
  <c r="P1800" i="1" s="1"/>
  <c r="X1800" i="1" s="1"/>
  <c r="B1800" i="1" s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A1947" i="1" l="1"/>
  <c r="H1946" i="1"/>
  <c r="Q1946" i="1"/>
  <c r="Y1945" i="1"/>
  <c r="C1946" i="1"/>
  <c r="AA1946" i="1"/>
  <c r="Z1946" i="1"/>
  <c r="R1945" i="1"/>
  <c r="S1945" i="1" s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AA1947" i="1" l="1"/>
  <c r="Z1947" i="1"/>
  <c r="R1946" i="1"/>
  <c r="S1946" i="1" s="1"/>
  <c r="Y1946" i="1"/>
  <c r="C1947" i="1"/>
  <c r="H1947" i="1"/>
  <c r="A1948" i="1"/>
  <c r="Q1947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R1947" i="1" l="1"/>
  <c r="S1947" i="1" s="1"/>
  <c r="Y1947" i="1"/>
  <c r="AA1948" i="1"/>
  <c r="Z1948" i="1"/>
  <c r="C1948" i="1"/>
  <c r="A1949" i="1"/>
  <c r="H1948" i="1"/>
  <c r="Q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Q1949" i="1" l="1"/>
  <c r="A1950" i="1"/>
  <c r="H1949" i="1"/>
  <c r="C1949" i="1"/>
  <c r="AA1949" i="1"/>
  <c r="Z1949" i="1"/>
  <c r="R1948" i="1"/>
  <c r="S1948" i="1" s="1"/>
  <c r="Y1948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H1950" i="1" l="1"/>
  <c r="A1951" i="1"/>
  <c r="Q1950" i="1"/>
  <c r="Z1950" i="1"/>
  <c r="R1949" i="1"/>
  <c r="S1949" i="1" s="1"/>
  <c r="C1950" i="1"/>
  <c r="AA1950" i="1"/>
  <c r="Y1949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Y1950" i="1" l="1"/>
  <c r="Z1951" i="1"/>
  <c r="C1951" i="1"/>
  <c r="AA1951" i="1"/>
  <c r="R1950" i="1"/>
  <c r="S1950" i="1" s="1"/>
  <c r="H1951" i="1"/>
  <c r="A1952" i="1"/>
  <c r="Q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Y1951" i="1" l="1"/>
  <c r="Z1952" i="1"/>
  <c r="C1952" i="1"/>
  <c r="AA1952" i="1"/>
  <c r="R1951" i="1"/>
  <c r="S1951" i="1" s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Y1952" i="1"/>
  <c r="C1953" i="1"/>
  <c r="AA1953" i="1"/>
  <c r="Z1953" i="1"/>
  <c r="A1954" i="1"/>
  <c r="Q1953" i="1"/>
  <c r="H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Z1954" i="1" l="1"/>
  <c r="R1953" i="1"/>
  <c r="S1953" i="1" s="1"/>
  <c r="C1954" i="1"/>
  <c r="AA1954" i="1"/>
  <c r="Y1953" i="1"/>
  <c r="Q1954" i="1"/>
  <c r="H1954" i="1"/>
  <c r="A1955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A1956" i="1" l="1"/>
  <c r="Q1955" i="1"/>
  <c r="H1955" i="1"/>
  <c r="Z1955" i="1"/>
  <c r="Y1954" i="1"/>
  <c r="R1954" i="1"/>
  <c r="S1954" i="1" s="1"/>
  <c r="C1955" i="1"/>
  <c r="AA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Y1955" i="1" l="1"/>
  <c r="C1956" i="1"/>
  <c r="AA1956" i="1"/>
  <c r="Z1956" i="1"/>
  <c r="R1955" i="1"/>
  <c r="S1955" i="1" s="1"/>
  <c r="Q1956" i="1"/>
  <c r="H1956" i="1"/>
  <c r="A1957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C1957" i="1"/>
  <c r="AA1957" i="1"/>
  <c r="Z1957" i="1"/>
  <c r="R1956" i="1"/>
  <c r="S1956" i="1" s="1"/>
  <c r="Y1956" i="1"/>
  <c r="G1812" i="1"/>
  <c r="L1812" i="1"/>
  <c r="O1812" i="1" s="1"/>
  <c r="P1812" i="1" s="1"/>
  <c r="X1812" i="1" s="1"/>
  <c r="B1812" i="1" s="1"/>
  <c r="D1813" i="1"/>
  <c r="F1813" i="1" s="1"/>
  <c r="E1814" i="1"/>
  <c r="U1814" i="1"/>
  <c r="W1814" i="1" s="1"/>
  <c r="J1815" i="1"/>
  <c r="K1815" i="1" s="1"/>
  <c r="I1816" i="1"/>
  <c r="T1997" i="1"/>
  <c r="H1958" i="1" l="1"/>
  <c r="A1959" i="1"/>
  <c r="Q1958" i="1"/>
  <c r="Z1958" i="1"/>
  <c r="C1958" i="1"/>
  <c r="AA1958" i="1"/>
  <c r="R1957" i="1"/>
  <c r="S1957" i="1" s="1"/>
  <c r="Y1957" i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Y1958" i="1" l="1"/>
  <c r="Z1959" i="1"/>
  <c r="R1958" i="1"/>
  <c r="S1958" i="1" s="1"/>
  <c r="C1959" i="1"/>
  <c r="AA1959" i="1"/>
  <c r="H1959" i="1"/>
  <c r="Q1959" i="1"/>
  <c r="A1960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Q1960" i="1" l="1"/>
  <c r="H1960" i="1"/>
  <c r="A1961" i="1"/>
  <c r="AA1960" i="1"/>
  <c r="Z1960" i="1"/>
  <c r="R1959" i="1"/>
  <c r="S1959" i="1" s="1"/>
  <c r="Y1959" i="1"/>
  <c r="C1960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A1962" i="1" l="1"/>
  <c r="H1961" i="1"/>
  <c r="Q1961" i="1"/>
  <c r="Z1961" i="1"/>
  <c r="R1960" i="1"/>
  <c r="S1960" i="1" s="1"/>
  <c r="Y1960" i="1"/>
  <c r="AA1961" i="1"/>
  <c r="C1961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C1962" i="1" l="1"/>
  <c r="R1961" i="1"/>
  <c r="S1961" i="1" s="1"/>
  <c r="Y1961" i="1"/>
  <c r="AA1962" i="1"/>
  <c r="Z1962" i="1"/>
  <c r="A1963" i="1"/>
  <c r="Q1962" i="1"/>
  <c r="H1962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R1962" i="1" l="1"/>
  <c r="S1962" i="1" s="1"/>
  <c r="Z1963" i="1"/>
  <c r="Y1962" i="1"/>
  <c r="C1963" i="1"/>
  <c r="AA1963" i="1"/>
  <c r="H1963" i="1"/>
  <c r="Q1963" i="1"/>
  <c r="A1964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R1963" i="1" l="1"/>
  <c r="S1963" i="1" s="1"/>
  <c r="Y1963" i="1"/>
  <c r="C1964" i="1"/>
  <c r="AA1964" i="1"/>
  <c r="Z1964" i="1"/>
  <c r="Q1964" i="1"/>
  <c r="H1964" i="1"/>
  <c r="A1965" i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Z1965" i="1" l="1"/>
  <c r="R1964" i="1"/>
  <c r="S1964" i="1" s="1"/>
  <c r="Y1964" i="1"/>
  <c r="C1965" i="1"/>
  <c r="AA1965" i="1"/>
  <c r="A1966" i="1"/>
  <c r="H1965" i="1"/>
  <c r="Q1965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C1966" i="1" l="1"/>
  <c r="AA1966" i="1"/>
  <c r="Z1966" i="1"/>
  <c r="R1965" i="1"/>
  <c r="S1965" i="1" s="1"/>
  <c r="Y1965" i="1"/>
  <c r="H1966" i="1"/>
  <c r="A1967" i="1"/>
  <c r="Q1966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Z1967" i="1" l="1"/>
  <c r="R1966" i="1"/>
  <c r="S1966" i="1" s="1"/>
  <c r="Y1966" i="1"/>
  <c r="AA1967" i="1"/>
  <c r="C1967" i="1"/>
  <c r="H1967" i="1"/>
  <c r="Q1967" i="1"/>
  <c r="A1968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H1968" i="1" l="1"/>
  <c r="Q1968" i="1"/>
  <c r="A1969" i="1"/>
  <c r="Y1967" i="1"/>
  <c r="C1968" i="1"/>
  <c r="AA1968" i="1"/>
  <c r="Z1968" i="1"/>
  <c r="R1967" i="1"/>
  <c r="S1967" i="1" s="1"/>
  <c r="L1823" i="1"/>
  <c r="O1823" i="1" s="1"/>
  <c r="P1823" i="1" s="1"/>
  <c r="X1823" i="1" s="1"/>
  <c r="B1823" i="1" s="1"/>
  <c r="G1823" i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H1969" i="1" l="1"/>
  <c r="A1970" i="1"/>
  <c r="Q1969" i="1"/>
  <c r="AA1969" i="1"/>
  <c r="C1969" i="1"/>
  <c r="R1968" i="1"/>
  <c r="S1968" i="1" s="1"/>
  <c r="Z1969" i="1"/>
  <c r="Y1968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Y1969" i="1" l="1"/>
  <c r="AA1970" i="1"/>
  <c r="Z1970" i="1"/>
  <c r="R1969" i="1"/>
  <c r="S1969" i="1" s="1"/>
  <c r="C1970" i="1"/>
  <c r="Q1970" i="1"/>
  <c r="A1971" i="1"/>
  <c r="H1970" i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Z1971" i="1" l="1"/>
  <c r="Y1970" i="1"/>
  <c r="AA1971" i="1"/>
  <c r="R1970" i="1"/>
  <c r="S1970" i="1" s="1"/>
  <c r="C1971" i="1"/>
  <c r="H1971" i="1"/>
  <c r="A1972" i="1"/>
  <c r="Q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Q1972" i="1" l="1"/>
  <c r="H1972" i="1"/>
  <c r="A1973" i="1"/>
  <c r="Y1971" i="1"/>
  <c r="C1972" i="1"/>
  <c r="AA1972" i="1"/>
  <c r="R1971" i="1"/>
  <c r="S1971" i="1" s="1"/>
  <c r="Z1972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H1973" i="1" l="1"/>
  <c r="A1974" i="1"/>
  <c r="Q1973" i="1"/>
  <c r="C1973" i="1"/>
  <c r="AA1973" i="1"/>
  <c r="Z1973" i="1"/>
  <c r="R1972" i="1"/>
  <c r="S1972" i="1" s="1"/>
  <c r="Y1972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C1974" i="1" l="1"/>
  <c r="AA1974" i="1"/>
  <c r="Z1974" i="1"/>
  <c r="R1973" i="1"/>
  <c r="S1973" i="1" s="1"/>
  <c r="Y1973" i="1"/>
  <c r="Q1974" i="1"/>
  <c r="H1974" i="1"/>
  <c r="A1975" i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Q1975" i="1" l="1"/>
  <c r="H1975" i="1"/>
  <c r="A1976" i="1"/>
  <c r="C1975" i="1"/>
  <c r="AA1975" i="1"/>
  <c r="Z1975" i="1"/>
  <c r="Y1974" i="1"/>
  <c r="R1974" i="1"/>
  <c r="S1974" i="1" s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A1977" i="1" l="1"/>
  <c r="Q1976" i="1"/>
  <c r="H1976" i="1"/>
  <c r="R1975" i="1"/>
  <c r="S1975" i="1" s="1"/>
  <c r="C1976" i="1"/>
  <c r="AA1976" i="1"/>
  <c r="Z1976" i="1"/>
  <c r="Y1975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AA1977" i="1" l="1"/>
  <c r="C1977" i="1"/>
  <c r="R1976" i="1"/>
  <c r="S1976" i="1" s="1"/>
  <c r="Y1976" i="1"/>
  <c r="Z1977" i="1"/>
  <c r="Q1977" i="1"/>
  <c r="H1977" i="1"/>
  <c r="A1978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C1978" i="1"/>
  <c r="Z1978" i="1"/>
  <c r="AA1978" i="1"/>
  <c r="R1977" i="1"/>
  <c r="S1977" i="1" s="1"/>
  <c r="Y1977" i="1"/>
  <c r="L1833" i="1"/>
  <c r="O1833" i="1" s="1"/>
  <c r="P1833" i="1" s="1"/>
  <c r="X1833" i="1" s="1"/>
  <c r="B1833" i="1" s="1"/>
  <c r="G1833" i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Z1979" i="1" l="1"/>
  <c r="R1978" i="1"/>
  <c r="S1978" i="1" s="1"/>
  <c r="Y1978" i="1"/>
  <c r="C1979" i="1"/>
  <c r="AA1979" i="1"/>
  <c r="A1980" i="1"/>
  <c r="Q1979" i="1"/>
  <c r="H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Z1980" i="1" l="1"/>
  <c r="R1979" i="1"/>
  <c r="S1979" i="1" s="1"/>
  <c r="Y1979" i="1"/>
  <c r="C1980" i="1"/>
  <c r="AA1980" i="1"/>
  <c r="A1981" i="1"/>
  <c r="Q1980" i="1"/>
  <c r="H1980" i="1"/>
  <c r="L1835" i="1"/>
  <c r="O1835" i="1" s="1"/>
  <c r="P1835" i="1" s="1"/>
  <c r="X1835" i="1" s="1"/>
  <c r="B1835" i="1" s="1"/>
  <c r="G1835" i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Y1980" i="1" l="1"/>
  <c r="C1981" i="1"/>
  <c r="Z1981" i="1"/>
  <c r="R1980" i="1"/>
  <c r="S1980" i="1" s="1"/>
  <c r="AA1981" i="1"/>
  <c r="A1982" i="1"/>
  <c r="Q1981" i="1"/>
  <c r="H1981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Q1982" i="1" l="1"/>
  <c r="H1982" i="1"/>
  <c r="A1983" i="1"/>
  <c r="R1981" i="1"/>
  <c r="S1981" i="1" s="1"/>
  <c r="C1982" i="1"/>
  <c r="AA1982" i="1"/>
  <c r="Z1982" i="1"/>
  <c r="Y1981" i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Q1983" i="1" l="1"/>
  <c r="A1984" i="1"/>
  <c r="H1983" i="1"/>
  <c r="AA1983" i="1"/>
  <c r="Z1983" i="1"/>
  <c r="C1983" i="1"/>
  <c r="R1982" i="1"/>
  <c r="S1982" i="1" s="1"/>
  <c r="Y1982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A1985" i="1"/>
  <c r="H1984" i="1"/>
  <c r="AA1984" i="1"/>
  <c r="Z1984" i="1"/>
  <c r="R1983" i="1"/>
  <c r="S1983" i="1" s="1"/>
  <c r="Y1983" i="1"/>
  <c r="C1984" i="1"/>
  <c r="L1839" i="1"/>
  <c r="O1839" i="1" s="1"/>
  <c r="P1839" i="1" s="1"/>
  <c r="X1839" i="1" s="1"/>
  <c r="B1839" i="1" s="1"/>
  <c r="G1839" i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AA1985" i="1"/>
  <c r="R1984" i="1"/>
  <c r="S1984" i="1" s="1"/>
  <c r="C1985" i="1"/>
  <c r="Z1985" i="1"/>
  <c r="Y1984" i="1"/>
  <c r="G1840" i="1"/>
  <c r="L1840" i="1"/>
  <c r="O1840" i="1" s="1"/>
  <c r="P1840" i="1" s="1"/>
  <c r="X1840" i="1" s="1"/>
  <c r="B1840" i="1" s="1"/>
  <c r="U1842" i="1"/>
  <c r="W1842" i="1" s="1"/>
  <c r="E1842" i="1"/>
  <c r="D1841" i="1"/>
  <c r="F1841" i="1" s="1"/>
  <c r="I1844" i="1"/>
  <c r="J1843" i="1"/>
  <c r="K1843" i="1" s="1"/>
  <c r="T2025" i="1"/>
  <c r="H1986" i="1" l="1"/>
  <c r="A1987" i="1"/>
  <c r="Q1986" i="1"/>
  <c r="C1986" i="1"/>
  <c r="Y1985" i="1"/>
  <c r="R1985" i="1"/>
  <c r="S1985" i="1" s="1"/>
  <c r="AA1986" i="1"/>
  <c r="Z1986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C1987" i="1" l="1"/>
  <c r="Z1987" i="1"/>
  <c r="R1986" i="1"/>
  <c r="S1986" i="1" s="1"/>
  <c r="AA1987" i="1"/>
  <c r="Y1986" i="1"/>
  <c r="Q1987" i="1"/>
  <c r="H1987" i="1"/>
  <c r="A1988" i="1"/>
  <c r="L1842" i="1"/>
  <c r="M1843" i="1" s="1"/>
  <c r="G1842" i="1"/>
  <c r="E1844" i="1"/>
  <c r="U1844" i="1"/>
  <c r="W1844" i="1" s="1"/>
  <c r="J1845" i="1"/>
  <c r="K1845" i="1" s="1"/>
  <c r="I1846" i="1"/>
  <c r="D1843" i="1"/>
  <c r="F1843" i="1" s="1"/>
  <c r="T2027" i="1"/>
  <c r="R1987" i="1" l="1"/>
  <c r="S1987" i="1" s="1"/>
  <c r="Y1987" i="1"/>
  <c r="C1988" i="1"/>
  <c r="Z1988" i="1"/>
  <c r="AA1988" i="1"/>
  <c r="A1989" i="1"/>
  <c r="Q1988" i="1"/>
  <c r="H1988" i="1"/>
  <c r="O1842" i="1"/>
  <c r="P1842" i="1" s="1"/>
  <c r="X1842" i="1" s="1"/>
  <c r="B1842" i="1" s="1"/>
  <c r="E1845" i="1"/>
  <c r="U1845" i="1"/>
  <c r="W1845" i="1" s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Q1989" i="1" l="1"/>
  <c r="H1989" i="1"/>
  <c r="A1990" i="1"/>
  <c r="C1989" i="1"/>
  <c r="Y1988" i="1"/>
  <c r="AA1989" i="1"/>
  <c r="Z1989" i="1"/>
  <c r="R1988" i="1"/>
  <c r="S1988" i="1" s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M1847" i="1"/>
  <c r="N1847" i="1"/>
  <c r="D1845" i="1"/>
  <c r="F1845" i="1" s="1"/>
  <c r="T2029" i="1"/>
  <c r="H1990" i="1" l="1"/>
  <c r="A1991" i="1"/>
  <c r="Q1990" i="1"/>
  <c r="AA1990" i="1"/>
  <c r="Z1990" i="1"/>
  <c r="Y1989" i="1"/>
  <c r="C1990" i="1"/>
  <c r="R1989" i="1"/>
  <c r="S1989" i="1" s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R1990" i="1" l="1"/>
  <c r="S1990" i="1" s="1"/>
  <c r="Y1990" i="1"/>
  <c r="C1991" i="1"/>
  <c r="Z1991" i="1"/>
  <c r="AA1991" i="1"/>
  <c r="H1991" i="1"/>
  <c r="A1992" i="1"/>
  <c r="Q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R1991" i="1" l="1"/>
  <c r="S1991" i="1" s="1"/>
  <c r="Y1991" i="1"/>
  <c r="Z1992" i="1"/>
  <c r="AA1992" i="1"/>
  <c r="C1992" i="1"/>
  <c r="A1993" i="1"/>
  <c r="H1992" i="1"/>
  <c r="Q1992" i="1"/>
  <c r="L1847" i="1"/>
  <c r="O1847" i="1" s="1"/>
  <c r="P1847" i="1" s="1"/>
  <c r="X1847" i="1" s="1"/>
  <c r="B1847" i="1" s="1"/>
  <c r="G1847" i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R1992" i="1"/>
  <c r="S1992" i="1" s="1"/>
  <c r="Y1992" i="1"/>
  <c r="C1993" i="1"/>
  <c r="Z1993" i="1"/>
  <c r="Q1993" i="1"/>
  <c r="A1994" i="1"/>
  <c r="H1993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Q1994" i="1" l="1"/>
  <c r="A1995" i="1"/>
  <c r="H1994" i="1"/>
  <c r="AA1994" i="1"/>
  <c r="Z1994" i="1"/>
  <c r="R1993" i="1"/>
  <c r="S1993" i="1" s="1"/>
  <c r="Y1993" i="1"/>
  <c r="C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Q1995" i="1" l="1"/>
  <c r="H1995" i="1"/>
  <c r="A1996" i="1"/>
  <c r="AA1995" i="1"/>
  <c r="R1994" i="1"/>
  <c r="S1994" i="1" s="1"/>
  <c r="Y1994" i="1"/>
  <c r="Z1995" i="1"/>
  <c r="C1995" i="1"/>
  <c r="G1850" i="1"/>
  <c r="L1850" i="1"/>
  <c r="O1850" i="1" s="1"/>
  <c r="P1850" i="1" s="1"/>
  <c r="X1850" i="1" s="1"/>
  <c r="B1850" i="1" s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Q1996" i="1" l="1"/>
  <c r="H1996" i="1"/>
  <c r="A1997" i="1"/>
  <c r="R1995" i="1"/>
  <c r="S1995" i="1" s="1"/>
  <c r="Y1995" i="1"/>
  <c r="AA1996" i="1"/>
  <c r="Z1996" i="1"/>
  <c r="C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Q1997" i="1" l="1"/>
  <c r="H1997" i="1"/>
  <c r="A1998" i="1"/>
  <c r="C1997" i="1"/>
  <c r="Z1997" i="1"/>
  <c r="AA1997" i="1"/>
  <c r="R1996" i="1"/>
  <c r="S1996" i="1" s="1"/>
  <c r="Y1996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H1998" i="1" l="1"/>
  <c r="A1999" i="1"/>
  <c r="Q1998" i="1"/>
  <c r="Z1998" i="1"/>
  <c r="C1998" i="1"/>
  <c r="AA1998" i="1"/>
  <c r="R1997" i="1"/>
  <c r="S1997" i="1" s="1"/>
  <c r="Y1997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H1999" i="1" l="1"/>
  <c r="A2000" i="1"/>
  <c r="Q1999" i="1"/>
  <c r="AA1999" i="1"/>
  <c r="Z1999" i="1"/>
  <c r="R1998" i="1"/>
  <c r="S1998" i="1" s="1"/>
  <c r="Y1998" i="1"/>
  <c r="C1999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Y1999" i="1"/>
  <c r="C2000" i="1"/>
  <c r="AA2000" i="1"/>
  <c r="Z2000" i="1"/>
  <c r="R1999" i="1"/>
  <c r="S1999" i="1" s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H2001" i="1"/>
  <c r="Q2001" i="1"/>
  <c r="C2001" i="1"/>
  <c r="Z2001" i="1"/>
  <c r="R2000" i="1"/>
  <c r="S2000" i="1" s="1"/>
  <c r="AA2001" i="1"/>
  <c r="Y2000" i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R2001" i="1"/>
  <c r="S2001" i="1" s="1"/>
  <c r="Y2001" i="1"/>
  <c r="C2002" i="1"/>
  <c r="AA2002" i="1"/>
  <c r="A2003" i="1"/>
  <c r="Q2002" i="1"/>
  <c r="H2002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Z2003" i="1" l="1"/>
  <c r="R2002" i="1"/>
  <c r="S2002" i="1" s="1"/>
  <c r="Y2002" i="1"/>
  <c r="C2003" i="1"/>
  <c r="AA2003" i="1"/>
  <c r="Q2003" i="1"/>
  <c r="H2003" i="1"/>
  <c r="A2004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AA2004" i="1" l="1"/>
  <c r="Z2004" i="1"/>
  <c r="R2003" i="1"/>
  <c r="S2003" i="1" s="1"/>
  <c r="Y2003" i="1"/>
  <c r="C2004" i="1"/>
  <c r="A2005" i="1"/>
  <c r="Q2004" i="1"/>
  <c r="H2004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A2006" i="1" l="1"/>
  <c r="Q2005" i="1"/>
  <c r="H2005" i="1"/>
  <c r="Z2005" i="1"/>
  <c r="R2004" i="1"/>
  <c r="S2004" i="1" s="1"/>
  <c r="Y2004" i="1"/>
  <c r="C2005" i="1"/>
  <c r="AA2005" i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C2006" i="1" l="1"/>
  <c r="AA2006" i="1"/>
  <c r="Z2006" i="1"/>
  <c r="R2005" i="1"/>
  <c r="S2005" i="1" s="1"/>
  <c r="Y2005" i="1"/>
  <c r="H2006" i="1"/>
  <c r="Q2006" i="1"/>
  <c r="A2007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AA2007" i="1" l="1"/>
  <c r="R2006" i="1"/>
  <c r="S2006" i="1" s="1"/>
  <c r="Y2006" i="1"/>
  <c r="C2007" i="1"/>
  <c r="Z2007" i="1"/>
  <c r="Q2007" i="1"/>
  <c r="A2008" i="1"/>
  <c r="H2007" i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Y2007" i="1" l="1"/>
  <c r="C2008" i="1"/>
  <c r="AA2008" i="1"/>
  <c r="Z2008" i="1"/>
  <c r="R2007" i="1"/>
  <c r="S2007" i="1" s="1"/>
  <c r="H2008" i="1"/>
  <c r="A2009" i="1"/>
  <c r="Q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C2009" i="1" l="1"/>
  <c r="AA2009" i="1"/>
  <c r="Z2009" i="1"/>
  <c r="R2008" i="1"/>
  <c r="S2008" i="1" s="1"/>
  <c r="Y2008" i="1"/>
  <c r="Q2009" i="1"/>
  <c r="H2009" i="1"/>
  <c r="A2010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Y2009" i="1"/>
  <c r="C2010" i="1"/>
  <c r="AA2010" i="1"/>
  <c r="Z2010" i="1"/>
  <c r="R2009" i="1"/>
  <c r="S2009" i="1" s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Z2011" i="1"/>
  <c r="R2010" i="1"/>
  <c r="S2010" i="1" s="1"/>
  <c r="Y2010" i="1"/>
  <c r="C2011" i="1"/>
  <c r="AA2011" i="1"/>
  <c r="G1866" i="1"/>
  <c r="L1866" i="1"/>
  <c r="O1866" i="1" s="1"/>
  <c r="P1866" i="1" s="1"/>
  <c r="X1866" i="1" s="1"/>
  <c r="B1866" i="1" s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Y2011" i="1" l="1"/>
  <c r="C2012" i="1"/>
  <c r="AA2012" i="1"/>
  <c r="Z2012" i="1"/>
  <c r="R2011" i="1"/>
  <c r="S2011" i="1" s="1"/>
  <c r="H2012" i="1"/>
  <c r="A2013" i="1"/>
  <c r="Q2012" i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C2013" i="1" l="1"/>
  <c r="AA2013" i="1"/>
  <c r="Z2013" i="1"/>
  <c r="R2012" i="1"/>
  <c r="S2012" i="1" s="1"/>
  <c r="Y2012" i="1"/>
  <c r="H2013" i="1"/>
  <c r="A2014" i="1"/>
  <c r="Q2013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Z2014" i="1" l="1"/>
  <c r="Y2013" i="1"/>
  <c r="C2014" i="1"/>
  <c r="AA2014" i="1"/>
  <c r="R2013" i="1"/>
  <c r="S2013" i="1" s="1"/>
  <c r="Q2014" i="1"/>
  <c r="H2014" i="1"/>
  <c r="A2015" i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H2015" i="1" l="1"/>
  <c r="A2016" i="1"/>
  <c r="Q2015" i="1"/>
  <c r="Z2015" i="1"/>
  <c r="R2014" i="1"/>
  <c r="S2014" i="1" s="1"/>
  <c r="Y2014" i="1"/>
  <c r="C2015" i="1"/>
  <c r="AA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C2016" i="1" l="1"/>
  <c r="Z2016" i="1"/>
  <c r="R2015" i="1"/>
  <c r="S2015" i="1" s="1"/>
  <c r="Y2015" i="1"/>
  <c r="AA2016" i="1"/>
  <c r="Q2016" i="1"/>
  <c r="H2016" i="1"/>
  <c r="A2017" i="1"/>
  <c r="L1871" i="1"/>
  <c r="O1871" i="1" s="1"/>
  <c r="P1871" i="1" s="1"/>
  <c r="X1871" i="1" s="1"/>
  <c r="B1871" i="1" s="1"/>
  <c r="G1871" i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A2018" i="1"/>
  <c r="Q2017" i="1"/>
  <c r="AA2017" i="1"/>
  <c r="Y2016" i="1"/>
  <c r="C2017" i="1"/>
  <c r="Z2017" i="1"/>
  <c r="R2016" i="1"/>
  <c r="S2016" i="1" s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C2018" i="1" l="1"/>
  <c r="AA2018" i="1"/>
  <c r="Z2018" i="1"/>
  <c r="Y2017" i="1"/>
  <c r="R2017" i="1"/>
  <c r="S2017" i="1" s="1"/>
  <c r="Q2018" i="1"/>
  <c r="H2018" i="1"/>
  <c r="A2019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H2019" i="1"/>
  <c r="Q2019" i="1"/>
  <c r="Z2019" i="1"/>
  <c r="C2019" i="1"/>
  <c r="R2018" i="1"/>
  <c r="S2018" i="1" s="1"/>
  <c r="Y2018" i="1"/>
  <c r="AA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C2020" i="1"/>
  <c r="AA2020" i="1"/>
  <c r="R2019" i="1"/>
  <c r="S2019" i="1" s="1"/>
  <c r="Z2020" i="1"/>
  <c r="H2020" i="1"/>
  <c r="A2021" i="1"/>
  <c r="Q2020" i="1"/>
  <c r="L1875" i="1"/>
  <c r="M1876" i="1" s="1"/>
  <c r="G1875" i="1"/>
  <c r="E1877" i="1"/>
  <c r="U1877" i="1"/>
  <c r="W1877" i="1" s="1"/>
  <c r="I1879" i="1"/>
  <c r="J1878" i="1"/>
  <c r="K1878" i="1" s="1"/>
  <c r="D1876" i="1"/>
  <c r="F1876" i="1" s="1"/>
  <c r="T2060" i="1"/>
  <c r="R2020" i="1" l="1"/>
  <c r="S2020" i="1" s="1"/>
  <c r="C2021" i="1"/>
  <c r="AA2021" i="1"/>
  <c r="Z2021" i="1"/>
  <c r="Y2020" i="1"/>
  <c r="A2022" i="1"/>
  <c r="Q2021" i="1"/>
  <c r="H2021" i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H2022" i="1"/>
  <c r="Q2022" i="1"/>
  <c r="AA2022" i="1"/>
  <c r="Z2022" i="1"/>
  <c r="R2021" i="1"/>
  <c r="S2021" i="1" s="1"/>
  <c r="Y2021" i="1"/>
  <c r="C2022" i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R2022" i="1" l="1"/>
  <c r="S2022" i="1" s="1"/>
  <c r="Y2022" i="1"/>
  <c r="C2023" i="1"/>
  <c r="AA2023" i="1"/>
  <c r="Z2023" i="1"/>
  <c r="Q2023" i="1"/>
  <c r="H2023" i="1"/>
  <c r="A2024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R2023" i="1" l="1"/>
  <c r="S2023" i="1" s="1"/>
  <c r="Z2024" i="1"/>
  <c r="Y2023" i="1"/>
  <c r="C2024" i="1"/>
  <c r="AA2024" i="1"/>
  <c r="Q2024" i="1"/>
  <c r="H2024" i="1"/>
  <c r="A2025" i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C2025" i="1" l="1"/>
  <c r="AA2025" i="1"/>
  <c r="Z2025" i="1"/>
  <c r="R2024" i="1"/>
  <c r="S2024" i="1" s="1"/>
  <c r="Y2024" i="1"/>
  <c r="A2026" i="1"/>
  <c r="Q2025" i="1"/>
  <c r="H2025" i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Y2025" i="1"/>
  <c r="C2026" i="1"/>
  <c r="AA2026" i="1"/>
  <c r="Z2026" i="1"/>
  <c r="A2027" i="1"/>
  <c r="Q2026" i="1"/>
  <c r="H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R2026" i="1" l="1"/>
  <c r="S2026" i="1" s="1"/>
  <c r="Y2026" i="1"/>
  <c r="C2027" i="1"/>
  <c r="Z2027" i="1"/>
  <c r="AA2027" i="1"/>
  <c r="H2027" i="1"/>
  <c r="A2028" i="1"/>
  <c r="Q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Z2028" i="1" l="1"/>
  <c r="R2027" i="1"/>
  <c r="S2027" i="1" s="1"/>
  <c r="Y2027" i="1"/>
  <c r="C2028" i="1"/>
  <c r="AA2028" i="1"/>
  <c r="H2028" i="1"/>
  <c r="A2029" i="1"/>
  <c r="Q2028" i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C2029" i="1"/>
  <c r="Z2029" i="1"/>
  <c r="Y2028" i="1"/>
  <c r="AA2029" i="1"/>
  <c r="Q2029" i="1"/>
  <c r="A2030" i="1"/>
  <c r="H2029" i="1"/>
  <c r="L1884" i="1"/>
  <c r="O1884" i="1" s="1"/>
  <c r="P1884" i="1" s="1"/>
  <c r="X1884" i="1" s="1"/>
  <c r="B1884" i="1" s="1"/>
  <c r="G1884" i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H2030" i="1" l="1"/>
  <c r="A2031" i="1"/>
  <c r="Q2030" i="1"/>
  <c r="Z2030" i="1"/>
  <c r="C2030" i="1"/>
  <c r="AA2030" i="1"/>
  <c r="R2029" i="1"/>
  <c r="S2029" i="1" s="1"/>
  <c r="Y2029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C2031" i="1" l="1"/>
  <c r="Y2030" i="1"/>
  <c r="AA2031" i="1"/>
  <c r="Z2031" i="1"/>
  <c r="R2030" i="1"/>
  <c r="S2030" i="1" s="1"/>
  <c r="A2032" i="1"/>
  <c r="Q2031" i="1"/>
  <c r="H2031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Y2031" i="1" l="1"/>
  <c r="C2032" i="1"/>
  <c r="AA2032" i="1"/>
  <c r="Z2032" i="1"/>
  <c r="R2031" i="1"/>
  <c r="S2031" i="1" s="1"/>
  <c r="Q2032" i="1"/>
  <c r="H2032" i="1"/>
  <c r="A2033" i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A2034" i="1" l="1"/>
  <c r="Q2033" i="1"/>
  <c r="H2033" i="1"/>
  <c r="Y2032" i="1"/>
  <c r="R2032" i="1"/>
  <c r="S2032" i="1" s="1"/>
  <c r="C2033" i="1"/>
  <c r="AA2033" i="1"/>
  <c r="Z2033" i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A2035" i="1" l="1"/>
  <c r="Q2034" i="1"/>
  <c r="H2034" i="1"/>
  <c r="Y2033" i="1"/>
  <c r="C2034" i="1"/>
  <c r="AA2034" i="1"/>
  <c r="Z2034" i="1"/>
  <c r="R2033" i="1"/>
  <c r="S2033" i="1" s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Z2035" i="1" l="1"/>
  <c r="R2034" i="1"/>
  <c r="S2034" i="1" s="1"/>
  <c r="Y2034" i="1"/>
  <c r="C2035" i="1"/>
  <c r="AA2035" i="1"/>
  <c r="H2035" i="1"/>
  <c r="A2036" i="1"/>
  <c r="Q2035" i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Q2036" i="1" l="1"/>
  <c r="A2037" i="1"/>
  <c r="H2036" i="1"/>
  <c r="Z2036" i="1"/>
  <c r="R2035" i="1"/>
  <c r="S2035" i="1" s="1"/>
  <c r="Y2035" i="1"/>
  <c r="C2036" i="1"/>
  <c r="AA2036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A2038" i="1" l="1"/>
  <c r="H2037" i="1"/>
  <c r="Q2037" i="1"/>
  <c r="R2036" i="1"/>
  <c r="S2036" i="1" s="1"/>
  <c r="Y2036" i="1"/>
  <c r="C2037" i="1"/>
  <c r="AA2037" i="1"/>
  <c r="Z2037" i="1"/>
  <c r="L1892" i="1"/>
  <c r="O1892" i="1" s="1"/>
  <c r="P1892" i="1" s="1"/>
  <c r="X1892" i="1" s="1"/>
  <c r="B1892" i="1" s="1"/>
  <c r="G1892" i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C2038" i="1" l="1"/>
  <c r="AA2038" i="1"/>
  <c r="Z2038" i="1"/>
  <c r="R2037" i="1"/>
  <c r="S2037" i="1" s="1"/>
  <c r="Y2037" i="1"/>
  <c r="Q2038" i="1"/>
  <c r="H2038" i="1"/>
  <c r="A2039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Z2039" i="1" l="1"/>
  <c r="R2038" i="1"/>
  <c r="S2038" i="1" s="1"/>
  <c r="Y2038" i="1"/>
  <c r="AA2039" i="1"/>
  <c r="C2039" i="1"/>
  <c r="H2039" i="1"/>
  <c r="A2040" i="1"/>
  <c r="Q2039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Y2039" i="1" l="1"/>
  <c r="C2040" i="1"/>
  <c r="AA2040" i="1"/>
  <c r="Z2040" i="1"/>
  <c r="R2039" i="1"/>
  <c r="S2039" i="1" s="1"/>
  <c r="A2041" i="1"/>
  <c r="Q2040" i="1"/>
  <c r="H2040" i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AA2041" i="1" l="1"/>
  <c r="Z2041" i="1"/>
  <c r="R2040" i="1"/>
  <c r="S2040" i="1" s="1"/>
  <c r="C2041" i="1"/>
  <c r="Y2040" i="1"/>
  <c r="H2041" i="1"/>
  <c r="Q2041" i="1"/>
  <c r="A2042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Q2042" i="1" l="1"/>
  <c r="A2043" i="1"/>
  <c r="H2042" i="1"/>
  <c r="Y2041" i="1"/>
  <c r="C2042" i="1"/>
  <c r="AA2042" i="1"/>
  <c r="R2041" i="1"/>
  <c r="S2041" i="1" s="1"/>
  <c r="Z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H2043" i="1" l="1"/>
  <c r="A2044" i="1"/>
  <c r="Q2043" i="1"/>
  <c r="R2042" i="1"/>
  <c r="S2042" i="1" s="1"/>
  <c r="Y2042" i="1"/>
  <c r="AA2043" i="1"/>
  <c r="Z2043" i="1"/>
  <c r="C2043" i="1"/>
  <c r="L1898" i="1"/>
  <c r="O1898" i="1" s="1"/>
  <c r="P1898" i="1" s="1"/>
  <c r="X1898" i="1" s="1"/>
  <c r="B1898" i="1" s="1"/>
  <c r="G1898" i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R2043" i="1" l="1"/>
  <c r="S2043" i="1" s="1"/>
  <c r="Y2043" i="1"/>
  <c r="AA2044" i="1"/>
  <c r="Z2044" i="1"/>
  <c r="C2044" i="1"/>
  <c r="A2045" i="1"/>
  <c r="Q2044" i="1"/>
  <c r="H2044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C2045" i="1" l="1"/>
  <c r="Z2045" i="1"/>
  <c r="Y2044" i="1"/>
  <c r="AA2045" i="1"/>
  <c r="R2044" i="1"/>
  <c r="S2044" i="1" s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H2046" i="1" l="1"/>
  <c r="Q2046" i="1"/>
  <c r="A2047" i="1"/>
  <c r="C2046" i="1"/>
  <c r="Z2046" i="1"/>
  <c r="Y2045" i="1"/>
  <c r="AA2046" i="1"/>
  <c r="R2045" i="1"/>
  <c r="S2045" i="1" s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Q2047" i="1" l="1"/>
  <c r="H2047" i="1"/>
  <c r="A2048" i="1"/>
  <c r="Y2046" i="1"/>
  <c r="C2047" i="1"/>
  <c r="AA2047" i="1"/>
  <c r="Z2047" i="1"/>
  <c r="R2046" i="1"/>
  <c r="S2046" i="1" s="1"/>
  <c r="L1902" i="1"/>
  <c r="O1902" i="1" s="1"/>
  <c r="P1902" i="1" s="1"/>
  <c r="X1902" i="1" s="1"/>
  <c r="B1902" i="1" s="1"/>
  <c r="G1902" i="1"/>
  <c r="I1906" i="1"/>
  <c r="J1905" i="1"/>
  <c r="K1905" i="1" s="1"/>
  <c r="U1904" i="1"/>
  <c r="W1904" i="1" s="1"/>
  <c r="E1904" i="1"/>
  <c r="D1903" i="1"/>
  <c r="F1903" i="1" s="1"/>
  <c r="T2087" i="1"/>
  <c r="A2049" i="1" l="1"/>
  <c r="H2048" i="1"/>
  <c r="Q2048" i="1"/>
  <c r="R2047" i="1"/>
  <c r="S2047" i="1" s="1"/>
  <c r="AA2048" i="1"/>
  <c r="Z2048" i="1"/>
  <c r="Y2047" i="1"/>
  <c r="C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C2049" i="1" l="1"/>
  <c r="Z2049" i="1"/>
  <c r="R2048" i="1"/>
  <c r="S2048" i="1" s="1"/>
  <c r="Y2048" i="1"/>
  <c r="AA2049" i="1"/>
  <c r="H2049" i="1"/>
  <c r="A2050" i="1"/>
  <c r="Q2049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R2049" i="1" l="1"/>
  <c r="S2049" i="1" s="1"/>
  <c r="C2050" i="1"/>
  <c r="AA2050" i="1"/>
  <c r="Z2050" i="1"/>
  <c r="Y2049" i="1"/>
  <c r="H2050" i="1"/>
  <c r="A2051" i="1"/>
  <c r="Q2050" i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Z2051" i="1" l="1"/>
  <c r="R2050" i="1"/>
  <c r="S2050" i="1" s="1"/>
  <c r="Y2050" i="1"/>
  <c r="C2051" i="1"/>
  <c r="AA2051" i="1"/>
  <c r="H2051" i="1"/>
  <c r="A2052" i="1"/>
  <c r="Q2051" i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U1908" i="1"/>
  <c r="W1908" i="1" s="1"/>
  <c r="D1907" i="1"/>
  <c r="F1907" i="1" s="1"/>
  <c r="T2091" i="1"/>
  <c r="C2052" i="1" l="1"/>
  <c r="AA2052" i="1"/>
  <c r="Z2052" i="1"/>
  <c r="R2051" i="1"/>
  <c r="S2051" i="1" s="1"/>
  <c r="Y2051" i="1"/>
  <c r="A2053" i="1"/>
  <c r="Q2052" i="1"/>
  <c r="H2052" i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AA2053" i="1"/>
  <c r="Z2053" i="1"/>
  <c r="C2053" i="1"/>
  <c r="A2054" i="1"/>
  <c r="Q2053" i="1"/>
  <c r="H2053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AA2054" i="1" l="1"/>
  <c r="Z2054" i="1"/>
  <c r="C2054" i="1"/>
  <c r="R2053" i="1"/>
  <c r="S2053" i="1" s="1"/>
  <c r="Y2053" i="1"/>
  <c r="Q2054" i="1"/>
  <c r="A2055" i="1"/>
  <c r="H2054" i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Q2055" i="1" l="1"/>
  <c r="H2055" i="1"/>
  <c r="A2056" i="1"/>
  <c r="R2054" i="1"/>
  <c r="S2054" i="1" s="1"/>
  <c r="AA2055" i="1"/>
  <c r="Y2054" i="1"/>
  <c r="C2055" i="1"/>
  <c r="Z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Q2056" i="1" l="1"/>
  <c r="H2056" i="1"/>
  <c r="A2057" i="1"/>
  <c r="C2056" i="1"/>
  <c r="AA2056" i="1"/>
  <c r="Z2056" i="1"/>
  <c r="R2055" i="1"/>
  <c r="S2055" i="1" s="1"/>
  <c r="Y2055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C2057" i="1" l="1"/>
  <c r="Z2057" i="1"/>
  <c r="AA2057" i="1"/>
  <c r="R2056" i="1"/>
  <c r="S2056" i="1" s="1"/>
  <c r="Y2056" i="1"/>
  <c r="A2058" i="1"/>
  <c r="Q2057" i="1"/>
  <c r="H2057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C2058" i="1" l="1"/>
  <c r="Z2058" i="1"/>
  <c r="AA2058" i="1"/>
  <c r="R2057" i="1"/>
  <c r="S2057" i="1" s="1"/>
  <c r="Y2057" i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H2059" i="1" l="1"/>
  <c r="A2060" i="1"/>
  <c r="Q2059" i="1"/>
  <c r="C2059" i="1"/>
  <c r="AA2059" i="1"/>
  <c r="Z2059" i="1"/>
  <c r="R2058" i="1"/>
  <c r="S2058" i="1" s="1"/>
  <c r="Y2058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R2059" i="1" l="1"/>
  <c r="S2059" i="1" s="1"/>
  <c r="Y2059" i="1"/>
  <c r="C2060" i="1"/>
  <c r="AA2060" i="1"/>
  <c r="Z2060" i="1"/>
  <c r="Q2060" i="1"/>
  <c r="H2060" i="1"/>
  <c r="A2061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C2061" i="1" l="1"/>
  <c r="AA2061" i="1"/>
  <c r="Z2061" i="1"/>
  <c r="R2060" i="1"/>
  <c r="S2060" i="1" s="1"/>
  <c r="Y2060" i="1"/>
  <c r="H2061" i="1"/>
  <c r="A2062" i="1"/>
  <c r="Q2061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R2061" i="1" l="1"/>
  <c r="S2061" i="1" s="1"/>
  <c r="Y2061" i="1"/>
  <c r="C2062" i="1"/>
  <c r="Z2062" i="1"/>
  <c r="AA2062" i="1"/>
  <c r="Q2062" i="1"/>
  <c r="H2062" i="1"/>
  <c r="A2063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AA2063" i="1" l="1"/>
  <c r="Z2063" i="1"/>
  <c r="R2062" i="1"/>
  <c r="S2062" i="1" s="1"/>
  <c r="Y2062" i="1"/>
  <c r="C2063" i="1"/>
  <c r="H2063" i="1"/>
  <c r="A2064" i="1"/>
  <c r="Q2063" i="1"/>
  <c r="L1918" i="1"/>
  <c r="O1918" i="1" s="1"/>
  <c r="P1918" i="1" s="1"/>
  <c r="X1918" i="1" s="1"/>
  <c r="B1918" i="1" s="1"/>
  <c r="G1918" i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A2065" i="1" l="1"/>
  <c r="Q2064" i="1"/>
  <c r="H2064" i="1"/>
  <c r="Z2064" i="1"/>
  <c r="R2063" i="1"/>
  <c r="S2063" i="1" s="1"/>
  <c r="C2064" i="1"/>
  <c r="AA2064" i="1"/>
  <c r="Y2063" i="1"/>
  <c r="G1919" i="1"/>
  <c r="L1919" i="1"/>
  <c r="O1919" i="1" s="1"/>
  <c r="P1919" i="1" s="1"/>
  <c r="X1919" i="1" s="1"/>
  <c r="B1919" i="1" s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C2065" i="1"/>
  <c r="Z2065" i="1"/>
  <c r="AA2065" i="1"/>
  <c r="H2065" i="1"/>
  <c r="A2066" i="1"/>
  <c r="Q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Z2066" i="1" l="1"/>
  <c r="C2066" i="1"/>
  <c r="AA2066" i="1"/>
  <c r="R2065" i="1"/>
  <c r="S2065" i="1" s="1"/>
  <c r="Y2065" i="1"/>
  <c r="H2066" i="1"/>
  <c r="Q2066" i="1"/>
  <c r="A2067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Z2067" i="1" l="1"/>
  <c r="R2066" i="1"/>
  <c r="S2066" i="1" s="1"/>
  <c r="Y2066" i="1"/>
  <c r="AA2067" i="1"/>
  <c r="C2067" i="1"/>
  <c r="A2068" i="1"/>
  <c r="Q2067" i="1"/>
  <c r="H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Y2067" i="1" l="1"/>
  <c r="C2068" i="1"/>
  <c r="AA2068" i="1"/>
  <c r="R2067" i="1"/>
  <c r="S2067" i="1" s="1"/>
  <c r="Z2068" i="1"/>
  <c r="H2068" i="1"/>
  <c r="A2069" i="1"/>
  <c r="Q2068" i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AA2069" i="1" l="1"/>
  <c r="Z2069" i="1"/>
  <c r="C2069" i="1"/>
  <c r="R2068" i="1"/>
  <c r="S2068" i="1" s="1"/>
  <c r="Y2068" i="1"/>
  <c r="Q2069" i="1"/>
  <c r="H2069" i="1"/>
  <c r="A2070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C2070" i="1" l="1"/>
  <c r="AA2070" i="1"/>
  <c r="Z2070" i="1"/>
  <c r="R2069" i="1"/>
  <c r="S2069" i="1" s="1"/>
  <c r="Y2069" i="1"/>
  <c r="H2070" i="1"/>
  <c r="A2071" i="1"/>
  <c r="Q2070" i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Z2071" i="1" l="1"/>
  <c r="Y2070" i="1"/>
  <c r="C2071" i="1"/>
  <c r="AA2071" i="1"/>
  <c r="R2070" i="1"/>
  <c r="S2070" i="1" s="1"/>
  <c r="A2072" i="1"/>
  <c r="Q2071" i="1"/>
  <c r="H2071" i="1"/>
  <c r="G1926" i="1"/>
  <c r="L1926" i="1"/>
  <c r="O1926" i="1" s="1"/>
  <c r="P1926" i="1" s="1"/>
  <c r="X1926" i="1" s="1"/>
  <c r="B1926" i="1" s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Y2071" i="1"/>
  <c r="C2072" i="1"/>
  <c r="AA2072" i="1"/>
  <c r="Z2072" i="1"/>
  <c r="A2073" i="1"/>
  <c r="Q2072" i="1"/>
  <c r="H2072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C2073" i="1" l="1"/>
  <c r="Z2073" i="1"/>
  <c r="AA2073" i="1"/>
  <c r="R2072" i="1"/>
  <c r="S2072" i="1" s="1"/>
  <c r="Y2072" i="1"/>
  <c r="H2073" i="1"/>
  <c r="A2074" i="1"/>
  <c r="Q2073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C2074" i="1" l="1"/>
  <c r="AA2074" i="1"/>
  <c r="Z2074" i="1"/>
  <c r="R2073" i="1"/>
  <c r="S2073" i="1" s="1"/>
  <c r="Y2073" i="1"/>
  <c r="Q2074" i="1"/>
  <c r="H2074" i="1"/>
  <c r="A2075" i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Q2075" i="1"/>
  <c r="H2075" i="1"/>
  <c r="AA2075" i="1"/>
  <c r="Z2075" i="1"/>
  <c r="R2074" i="1"/>
  <c r="S2074" i="1" s="1"/>
  <c r="Y2074" i="1"/>
  <c r="C2075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Y2075" i="1"/>
  <c r="C2076" i="1"/>
  <c r="Z2076" i="1"/>
  <c r="AA2076" i="1"/>
  <c r="Q2076" i="1"/>
  <c r="H2076" i="1"/>
  <c r="A2077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H2077" i="1" l="1"/>
  <c r="A2078" i="1"/>
  <c r="Q2077" i="1"/>
  <c r="C2077" i="1"/>
  <c r="Y2076" i="1"/>
  <c r="AA2077" i="1"/>
  <c r="Z2077" i="1"/>
  <c r="R2076" i="1"/>
  <c r="S2076" i="1" s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C2078" i="1" l="1"/>
  <c r="R2077" i="1"/>
  <c r="S2077" i="1" s="1"/>
  <c r="Y2077" i="1"/>
  <c r="AA2078" i="1"/>
  <c r="Z2078" i="1"/>
  <c r="H2078" i="1"/>
  <c r="Q2078" i="1"/>
  <c r="A2079" i="1"/>
  <c r="I1937" i="1"/>
  <c r="J1936" i="1"/>
  <c r="K1936" i="1" s="1"/>
  <c r="D1934" i="1"/>
  <c r="L1933" i="1"/>
  <c r="E1935" i="1"/>
  <c r="U1935" i="1"/>
  <c r="W1935" i="1" s="1"/>
  <c r="G1933" i="1"/>
  <c r="T2118" i="1"/>
  <c r="Z2079" i="1" l="1"/>
  <c r="Y2078" i="1"/>
  <c r="C2079" i="1"/>
  <c r="AA2079" i="1"/>
  <c r="R2078" i="1"/>
  <c r="S2078" i="1" s="1"/>
  <c r="Q2079" i="1"/>
  <c r="A2080" i="1"/>
  <c r="H2079" i="1"/>
  <c r="D1935" i="1"/>
  <c r="G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R2079" i="1" l="1"/>
  <c r="S2079" i="1" s="1"/>
  <c r="C2080" i="1"/>
  <c r="Y2079" i="1"/>
  <c r="AA2080" i="1"/>
  <c r="Z2080" i="1"/>
  <c r="A2081" i="1"/>
  <c r="H2080" i="1"/>
  <c r="Q2080" i="1"/>
  <c r="L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C2081" i="1" l="1"/>
  <c r="R2080" i="1"/>
  <c r="S2080" i="1" s="1"/>
  <c r="Y2080" i="1"/>
  <c r="AA2081" i="1"/>
  <c r="Z2081" i="1"/>
  <c r="Q2081" i="1"/>
  <c r="H2081" i="1"/>
  <c r="A2082" i="1"/>
  <c r="O1935" i="1"/>
  <c r="P1935" i="1" s="1"/>
  <c r="X1935" i="1" s="1"/>
  <c r="B1935" i="1" s="1"/>
  <c r="O1934" i="1"/>
  <c r="P1934" i="1" s="1"/>
  <c r="X1934" i="1" s="1"/>
  <c r="B1934" i="1" s="1"/>
  <c r="Y1933" i="1"/>
  <c r="O1936" i="1"/>
  <c r="P1936" i="1" s="1"/>
  <c r="X1936" i="1" s="1"/>
  <c r="B1936" i="1" s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A2083" i="1" l="1"/>
  <c r="Q2082" i="1"/>
  <c r="H2082" i="1"/>
  <c r="AA2082" i="1"/>
  <c r="Z2082" i="1"/>
  <c r="R2081" i="1"/>
  <c r="S2081" i="1" s="1"/>
  <c r="C2082" i="1"/>
  <c r="Y2081" i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C2083" i="1" l="1"/>
  <c r="Z2083" i="1"/>
  <c r="R2082" i="1"/>
  <c r="S2082" i="1" s="1"/>
  <c r="Y2082" i="1"/>
  <c r="AA2083" i="1"/>
  <c r="A2084" i="1"/>
  <c r="Q2083" i="1"/>
  <c r="H2083" i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Q2084" i="1" l="1"/>
  <c r="H2084" i="1"/>
  <c r="A2085" i="1"/>
  <c r="C2084" i="1"/>
  <c r="Z2084" i="1"/>
  <c r="R2083" i="1"/>
  <c r="S2083" i="1" s="1"/>
  <c r="Y2083" i="1"/>
  <c r="AA2084" i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H2085" i="1" l="1"/>
  <c r="A2086" i="1"/>
  <c r="Q2085" i="1"/>
  <c r="C2085" i="1"/>
  <c r="AA2085" i="1"/>
  <c r="Z2085" i="1"/>
  <c r="R2084" i="1"/>
  <c r="S2084" i="1" s="1"/>
  <c r="Y2084" i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AA2086" i="1" l="1"/>
  <c r="Z2086" i="1"/>
  <c r="C2086" i="1"/>
  <c r="R2085" i="1"/>
  <c r="S2085" i="1" s="1"/>
  <c r="Y2085" i="1"/>
  <c r="Q2086" i="1"/>
  <c r="H2086" i="1"/>
  <c r="A2087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Z2087" i="1"/>
  <c r="R2086" i="1"/>
  <c r="S2086" i="1" s="1"/>
  <c r="Y2086" i="1"/>
  <c r="C2087" i="1"/>
  <c r="AA2087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Y2087" i="1" l="1"/>
  <c r="C2088" i="1"/>
  <c r="AA2088" i="1"/>
  <c r="Z2088" i="1"/>
  <c r="R2087" i="1"/>
  <c r="S2087" i="1" s="1"/>
  <c r="Q2088" i="1"/>
  <c r="H2088" i="1"/>
  <c r="A2089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AA2089" i="1" l="1"/>
  <c r="Z2089" i="1"/>
  <c r="R2088" i="1"/>
  <c r="S2088" i="1" s="1"/>
  <c r="Y2088" i="1"/>
  <c r="C2089" i="1"/>
  <c r="A2090" i="1"/>
  <c r="Q2089" i="1"/>
  <c r="H2089" i="1"/>
  <c r="F1944" i="1"/>
  <c r="G1944" i="1"/>
  <c r="L1944" i="1"/>
  <c r="O1944" i="1" s="1"/>
  <c r="P1944" i="1" s="1"/>
  <c r="X1944" i="1" s="1"/>
  <c r="B1944" i="1" s="1"/>
  <c r="D1945" i="1"/>
  <c r="J1947" i="1"/>
  <c r="K1947" i="1" s="1"/>
  <c r="I1948" i="1"/>
  <c r="N1947" i="1"/>
  <c r="M1947" i="1"/>
  <c r="E1946" i="1"/>
  <c r="U1946" i="1"/>
  <c r="W1946" i="1" s="1"/>
  <c r="T2129" i="1"/>
  <c r="C2090" i="1" l="1"/>
  <c r="AA2090" i="1"/>
  <c r="Z2090" i="1"/>
  <c r="R2089" i="1"/>
  <c r="S2089" i="1" s="1"/>
  <c r="Y2089" i="1"/>
  <c r="Q2090" i="1"/>
  <c r="H2090" i="1"/>
  <c r="A2091" i="1"/>
  <c r="F1945" i="1"/>
  <c r="L1945" i="1"/>
  <c r="O1945" i="1" s="1"/>
  <c r="P1945" i="1" s="1"/>
  <c r="X1945" i="1" s="1"/>
  <c r="B1945" i="1" s="1"/>
  <c r="E1947" i="1"/>
  <c r="U1947" i="1"/>
  <c r="W1947" i="1" s="1"/>
  <c r="D1946" i="1"/>
  <c r="I1949" i="1"/>
  <c r="J1948" i="1"/>
  <c r="K1948" i="1" s="1"/>
  <c r="N1948" i="1"/>
  <c r="M1948" i="1"/>
  <c r="G1945" i="1"/>
  <c r="T2130" i="1"/>
  <c r="Q2091" i="1" l="1"/>
  <c r="H2091" i="1"/>
  <c r="A2092" i="1"/>
  <c r="Y2090" i="1"/>
  <c r="C2091" i="1"/>
  <c r="AA2091" i="1"/>
  <c r="Z2091" i="1"/>
  <c r="R2090" i="1"/>
  <c r="S2090" i="1" s="1"/>
  <c r="F1946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A2093" i="1" l="1"/>
  <c r="Q2092" i="1"/>
  <c r="H2092" i="1"/>
  <c r="Z2092" i="1"/>
  <c r="R2091" i="1"/>
  <c r="S2091" i="1" s="1"/>
  <c r="Y2091" i="1"/>
  <c r="C2092" i="1"/>
  <c r="AA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AA2093" i="1"/>
  <c r="Z2093" i="1"/>
  <c r="R2092" i="1"/>
  <c r="S2092" i="1" s="1"/>
  <c r="Y2092" i="1"/>
  <c r="A2094" i="1"/>
  <c r="Q2093" i="1"/>
  <c r="H2093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Y2093" i="1" l="1"/>
  <c r="Z2094" i="1"/>
  <c r="C2094" i="1"/>
  <c r="R2093" i="1"/>
  <c r="S2093" i="1" s="1"/>
  <c r="AA2094" i="1"/>
  <c r="A2095" i="1"/>
  <c r="Q2094" i="1"/>
  <c r="H2094" i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AA2095" i="1" l="1"/>
  <c r="Z2095" i="1"/>
  <c r="R2094" i="1"/>
  <c r="S2094" i="1" s="1"/>
  <c r="Y2094" i="1"/>
  <c r="C2095" i="1"/>
  <c r="Q2095" i="1"/>
  <c r="H2095" i="1"/>
  <c r="A2096" i="1"/>
  <c r="G1950" i="1"/>
  <c r="L1950" i="1"/>
  <c r="O1950" i="1" s="1"/>
  <c r="P1950" i="1" s="1"/>
  <c r="X1950" i="1" s="1"/>
  <c r="B1950" i="1" s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Q2096" i="1" l="1"/>
  <c r="A2097" i="1"/>
  <c r="H2096" i="1"/>
  <c r="C2096" i="1"/>
  <c r="AA2096" i="1"/>
  <c r="Y2095" i="1"/>
  <c r="Z2096" i="1"/>
  <c r="R2095" i="1"/>
  <c r="S2095" i="1" s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A2098" i="1" l="1"/>
  <c r="Q2097" i="1"/>
  <c r="H2097" i="1"/>
  <c r="Z2097" i="1"/>
  <c r="C2097" i="1"/>
  <c r="AA2097" i="1"/>
  <c r="R2096" i="1"/>
  <c r="S2096" i="1" s="1"/>
  <c r="Y2096" i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R2097" i="1" l="1"/>
  <c r="S2097" i="1" s="1"/>
  <c r="Y2097" i="1"/>
  <c r="C2098" i="1"/>
  <c r="AA2098" i="1"/>
  <c r="Z2098" i="1"/>
  <c r="A2099" i="1"/>
  <c r="Q2098" i="1"/>
  <c r="H2098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H2099" i="1" l="1"/>
  <c r="Q2099" i="1"/>
  <c r="A2100" i="1"/>
  <c r="R2098" i="1"/>
  <c r="S2098" i="1" s="1"/>
  <c r="Y2098" i="1"/>
  <c r="C2099" i="1"/>
  <c r="AA2099" i="1"/>
  <c r="Z2099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H2100" i="1" l="1"/>
  <c r="A2101" i="1"/>
  <c r="Q2100" i="1"/>
  <c r="Y2099" i="1"/>
  <c r="C2100" i="1"/>
  <c r="AA2100" i="1"/>
  <c r="R2099" i="1"/>
  <c r="S2099" i="1" s="1"/>
  <c r="Z2100" i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R2100" i="1" l="1"/>
  <c r="S2100" i="1" s="1"/>
  <c r="Y2100" i="1"/>
  <c r="Z2101" i="1"/>
  <c r="AA2101" i="1"/>
  <c r="C2101" i="1"/>
  <c r="A2102" i="1"/>
  <c r="Q2101" i="1"/>
  <c r="H2101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AA2102" i="1" l="1"/>
  <c r="Z2102" i="1"/>
  <c r="C2102" i="1"/>
  <c r="R2101" i="1"/>
  <c r="S2101" i="1" s="1"/>
  <c r="Y2101" i="1"/>
  <c r="Q2102" i="1"/>
  <c r="H2102" i="1"/>
  <c r="A2103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AA2103" i="1" l="1"/>
  <c r="Z2103" i="1"/>
  <c r="R2102" i="1"/>
  <c r="S2102" i="1" s="1"/>
  <c r="C2103" i="1"/>
  <c r="Y2102" i="1"/>
  <c r="A2104" i="1"/>
  <c r="Q2103" i="1"/>
  <c r="H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R2103" i="1"/>
  <c r="S2103" i="1" s="1"/>
  <c r="C2104" i="1"/>
  <c r="Z2104" i="1"/>
  <c r="AA2104" i="1"/>
  <c r="A2105" i="1"/>
  <c r="Q2104" i="1"/>
  <c r="H2104" i="1"/>
  <c r="L1959" i="1"/>
  <c r="O1959" i="1" s="1"/>
  <c r="P1959" i="1" s="1"/>
  <c r="X1959" i="1" s="1"/>
  <c r="B1959" i="1" s="1"/>
  <c r="G1959" i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C2105" i="1" l="1"/>
  <c r="Z2105" i="1"/>
  <c r="R2104" i="1"/>
  <c r="S2104" i="1" s="1"/>
  <c r="Y2104" i="1"/>
  <c r="AA2105" i="1"/>
  <c r="Q2105" i="1"/>
  <c r="A2106" i="1"/>
  <c r="H2105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Y2105" i="1" l="1"/>
  <c r="AA2106" i="1"/>
  <c r="C2106" i="1"/>
  <c r="Z2106" i="1"/>
  <c r="R2105" i="1"/>
  <c r="S2105" i="1" s="1"/>
  <c r="A2107" i="1"/>
  <c r="Q2106" i="1"/>
  <c r="H2106" i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Z2107" i="1" l="1"/>
  <c r="R2106" i="1"/>
  <c r="S2106" i="1" s="1"/>
  <c r="Y2106" i="1"/>
  <c r="C2107" i="1"/>
  <c r="AA2107" i="1"/>
  <c r="Q2107" i="1"/>
  <c r="H2107" i="1"/>
  <c r="A2108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Z2108" i="1" l="1"/>
  <c r="R2107" i="1"/>
  <c r="S2107" i="1" s="1"/>
  <c r="Y2107" i="1"/>
  <c r="C2108" i="1"/>
  <c r="AA2108" i="1"/>
  <c r="H2108" i="1"/>
  <c r="A2109" i="1"/>
  <c r="Q2108" i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R2108" i="1" l="1"/>
  <c r="S2108" i="1" s="1"/>
  <c r="Y2108" i="1"/>
  <c r="C2109" i="1"/>
  <c r="AA2109" i="1"/>
  <c r="Z2109" i="1"/>
  <c r="H2109" i="1"/>
  <c r="A2110" i="1"/>
  <c r="Q2109" i="1"/>
  <c r="L1964" i="1"/>
  <c r="O1964" i="1" s="1"/>
  <c r="P1964" i="1" s="1"/>
  <c r="X1964" i="1" s="1"/>
  <c r="B1964" i="1" s="1"/>
  <c r="G1964" i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Y2109" i="1" l="1"/>
  <c r="C2110" i="1"/>
  <c r="AA2110" i="1"/>
  <c r="Z2110" i="1"/>
  <c r="R2109" i="1"/>
  <c r="S2109" i="1" s="1"/>
  <c r="H2110" i="1"/>
  <c r="A2111" i="1"/>
  <c r="Q2110" i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Q2111" i="1" l="1"/>
  <c r="H2111" i="1"/>
  <c r="A2112" i="1"/>
  <c r="AA2111" i="1"/>
  <c r="C2111" i="1"/>
  <c r="Z2111" i="1"/>
  <c r="R2110" i="1"/>
  <c r="S2110" i="1" s="1"/>
  <c r="Y2110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A2113" i="1" l="1"/>
  <c r="Q2112" i="1"/>
  <c r="H2112" i="1"/>
  <c r="Z2112" i="1"/>
  <c r="R2111" i="1"/>
  <c r="S2111" i="1" s="1"/>
  <c r="Y2111" i="1"/>
  <c r="AA2112" i="1"/>
  <c r="C2112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Z2113" i="1" l="1"/>
  <c r="R2112" i="1"/>
  <c r="S2112" i="1" s="1"/>
  <c r="Y2112" i="1"/>
  <c r="C2113" i="1"/>
  <c r="AA2113" i="1"/>
  <c r="A2114" i="1"/>
  <c r="Q2113" i="1"/>
  <c r="H2113" i="1"/>
  <c r="M1968" i="1"/>
  <c r="M1969" i="1" s="1"/>
  <c r="M1970" i="1" s="1"/>
  <c r="M1971" i="1" s="1"/>
  <c r="L1968" i="1"/>
  <c r="O1968" i="1" s="1"/>
  <c r="P1968" i="1" s="1"/>
  <c r="X1968" i="1" s="1"/>
  <c r="B1968" i="1" s="1"/>
  <c r="G1968" i="1"/>
  <c r="N1971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Z2114" i="1" l="1"/>
  <c r="R2113" i="1"/>
  <c r="S2113" i="1" s="1"/>
  <c r="Y2113" i="1"/>
  <c r="AA2114" i="1"/>
  <c r="C2114" i="1"/>
  <c r="A2115" i="1"/>
  <c r="Q2114" i="1"/>
  <c r="H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R2114" i="1" l="1"/>
  <c r="S2114" i="1" s="1"/>
  <c r="Y2114" i="1"/>
  <c r="Z2115" i="1"/>
  <c r="C2115" i="1"/>
  <c r="AA2115" i="1"/>
  <c r="Q2115" i="1"/>
  <c r="H2115" i="1"/>
  <c r="A2116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A2117" i="1" l="1"/>
  <c r="Q2116" i="1"/>
  <c r="H2116" i="1"/>
  <c r="Z2116" i="1"/>
  <c r="R2115" i="1"/>
  <c r="S2115" i="1" s="1"/>
  <c r="C2116" i="1"/>
  <c r="Y2115" i="1"/>
  <c r="AA2116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C2117" i="1" l="1"/>
  <c r="R2116" i="1"/>
  <c r="S2116" i="1" s="1"/>
  <c r="Y2116" i="1"/>
  <c r="AA2117" i="1"/>
  <c r="Z2117" i="1"/>
  <c r="A2118" i="1"/>
  <c r="Q2117" i="1"/>
  <c r="H2117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R2117" i="1" l="1"/>
  <c r="U2118" i="1"/>
  <c r="W2118" i="1" s="1"/>
  <c r="C2118" i="1"/>
  <c r="AA2118" i="1"/>
  <c r="Z2118" i="1"/>
  <c r="A2119" i="1"/>
  <c r="H2118" i="1"/>
  <c r="Q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C2119" i="1" l="1"/>
  <c r="Z2119" i="1"/>
  <c r="R2118" i="1"/>
  <c r="S2118" i="1" s="1"/>
  <c r="Y2118" i="1"/>
  <c r="AA2119" i="1"/>
  <c r="H2119" i="1"/>
  <c r="A2120" i="1"/>
  <c r="Q2119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Z2120" i="1"/>
  <c r="R2119" i="1"/>
  <c r="S2119" i="1" s="1"/>
  <c r="AA2120" i="1"/>
  <c r="C2120" i="1"/>
  <c r="Y2119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C2121" i="1" l="1"/>
  <c r="R2120" i="1"/>
  <c r="S2120" i="1" s="1"/>
  <c r="AA2121" i="1"/>
  <c r="Z2121" i="1"/>
  <c r="Y2120" i="1"/>
  <c r="A2122" i="1"/>
  <c r="Q2121" i="1"/>
  <c r="H2121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A2123" i="1" l="1"/>
  <c r="H2122" i="1"/>
  <c r="Q2122" i="1"/>
  <c r="Y2121" i="1"/>
  <c r="C2122" i="1"/>
  <c r="AA2122" i="1"/>
  <c r="Z2122" i="1"/>
  <c r="R2121" i="1"/>
  <c r="S2121" i="1" s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C2123" i="1" l="1"/>
  <c r="AA2123" i="1"/>
  <c r="Y2122" i="1"/>
  <c r="Z2123" i="1"/>
  <c r="R2122" i="1"/>
  <c r="S2122" i="1" s="1"/>
  <c r="Q2123" i="1"/>
  <c r="H2123" i="1"/>
  <c r="A2124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A2125" i="1" l="1"/>
  <c r="Q2124" i="1"/>
  <c r="H2124" i="1"/>
  <c r="Y2123" i="1"/>
  <c r="C2124" i="1"/>
  <c r="AA2124" i="1"/>
  <c r="Z2124" i="1"/>
  <c r="R2123" i="1"/>
  <c r="S2123" i="1" s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C2125" i="1" l="1"/>
  <c r="Z2125" i="1"/>
  <c r="Y2124" i="1"/>
  <c r="AA2125" i="1"/>
  <c r="R2124" i="1"/>
  <c r="S2124" i="1" s="1"/>
  <c r="Q2125" i="1"/>
  <c r="H2125" i="1"/>
  <c r="A2126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A2127" i="1" l="1"/>
  <c r="Q2126" i="1"/>
  <c r="H2126" i="1"/>
  <c r="R2125" i="1"/>
  <c r="S2125" i="1" s="1"/>
  <c r="Y2125" i="1"/>
  <c r="AA2126" i="1"/>
  <c r="Z2126" i="1"/>
  <c r="C2126" i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Y2126" i="1" l="1"/>
  <c r="C2127" i="1"/>
  <c r="AA2127" i="1"/>
  <c r="Z2127" i="1"/>
  <c r="R2126" i="1"/>
  <c r="S2126" i="1" s="1"/>
  <c r="Q2127" i="1"/>
  <c r="H2127" i="1"/>
  <c r="A2128" i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A2129" i="1" l="1"/>
  <c r="Q2128" i="1"/>
  <c r="H2128" i="1"/>
  <c r="Z2128" i="1"/>
  <c r="R2127" i="1"/>
  <c r="S2127" i="1" s="1"/>
  <c r="Y2127" i="1"/>
  <c r="C2128" i="1"/>
  <c r="AA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C2129" i="1" l="1"/>
  <c r="AA2129" i="1"/>
  <c r="Z2129" i="1"/>
  <c r="R2128" i="1"/>
  <c r="S2128" i="1" s="1"/>
  <c r="Y2128" i="1"/>
  <c r="Q2129" i="1"/>
  <c r="H2129" i="1"/>
  <c r="A2130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A2131" i="1" l="1"/>
  <c r="Q2130" i="1"/>
  <c r="H2130" i="1"/>
  <c r="Y2129" i="1"/>
  <c r="AA2130" i="1"/>
  <c r="Z2130" i="1"/>
  <c r="C2130" i="1"/>
  <c r="R2129" i="1"/>
  <c r="S2129" i="1" s="1"/>
  <c r="G1985" i="1"/>
  <c r="L1985" i="1"/>
  <c r="O1985" i="1" s="1"/>
  <c r="P1985" i="1" s="1"/>
  <c r="X1985" i="1" s="1"/>
  <c r="B1985" i="1" s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Y2130" i="1" l="1"/>
  <c r="C2131" i="1"/>
  <c r="AA2131" i="1"/>
  <c r="Z2131" i="1"/>
  <c r="R2130" i="1"/>
  <c r="S2130" i="1" s="1"/>
  <c r="H2131" i="1"/>
  <c r="Q2131" i="1"/>
  <c r="A2132" i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A2133" i="1" l="1"/>
  <c r="H2132" i="1"/>
  <c r="Q2132" i="1"/>
  <c r="R2131" i="1"/>
  <c r="S2131" i="1" s="1"/>
  <c r="Y2131" i="1"/>
  <c r="C2132" i="1"/>
  <c r="Z2132" i="1"/>
  <c r="AA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Y2132" i="1" l="1"/>
  <c r="C2133" i="1"/>
  <c r="Z2133" i="1"/>
  <c r="AA2133" i="1"/>
  <c r="R2132" i="1"/>
  <c r="S2132" i="1" s="1"/>
  <c r="A2134" i="1"/>
  <c r="Q2133" i="1"/>
  <c r="H2133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C2134" i="1" l="1"/>
  <c r="Z2134" i="1"/>
  <c r="R2133" i="1"/>
  <c r="S2133" i="1" s="1"/>
  <c r="Y2133" i="1"/>
  <c r="AA2134" i="1"/>
  <c r="Q2134" i="1"/>
  <c r="A2135" i="1"/>
  <c r="H2134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H2135" i="1" l="1"/>
  <c r="A2136" i="1"/>
  <c r="Q2135" i="1"/>
  <c r="Y2134" i="1"/>
  <c r="C2135" i="1"/>
  <c r="Z2135" i="1"/>
  <c r="R2134" i="1"/>
  <c r="S2134" i="1" s="1"/>
  <c r="AA2135" i="1"/>
  <c r="G1990" i="1"/>
  <c r="L1990" i="1"/>
  <c r="O1990" i="1" s="1"/>
  <c r="P1990" i="1" s="1"/>
  <c r="X1990" i="1" s="1"/>
  <c r="B1990" i="1" s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Y2135" i="1" l="1"/>
  <c r="C2136" i="1"/>
  <c r="AA2136" i="1"/>
  <c r="R2135" i="1"/>
  <c r="S2135" i="1" s="1"/>
  <c r="Z2136" i="1"/>
  <c r="H2136" i="1"/>
  <c r="A2137" i="1"/>
  <c r="Q2136" i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Q2137" i="1" l="1"/>
  <c r="H2137" i="1"/>
  <c r="A2138" i="1"/>
  <c r="C2137" i="1"/>
  <c r="AA2137" i="1"/>
  <c r="Z2137" i="1"/>
  <c r="R2136" i="1"/>
  <c r="S2136" i="1" s="1"/>
  <c r="Y2136" i="1"/>
  <c r="L1992" i="1"/>
  <c r="O1992" i="1" s="1"/>
  <c r="P1992" i="1" s="1"/>
  <c r="X1992" i="1" s="1"/>
  <c r="B1992" i="1" s="1"/>
  <c r="G1992" i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AA2138" i="1"/>
  <c r="Z2138" i="1"/>
  <c r="R2137" i="1"/>
  <c r="S2137" i="1" s="1"/>
  <c r="Y2137" i="1"/>
  <c r="L1993" i="1"/>
  <c r="O1993" i="1" s="1"/>
  <c r="P1993" i="1" s="1"/>
  <c r="X1993" i="1" s="1"/>
  <c r="B1993" i="1" s="1"/>
  <c r="G1993" i="1"/>
  <c r="J1996" i="1"/>
  <c r="K1996" i="1" s="1"/>
  <c r="I1997" i="1"/>
  <c r="D1994" i="1"/>
  <c r="F1994" i="1" s="1"/>
  <c r="E1995" i="1"/>
  <c r="U1995" i="1"/>
  <c r="W1995" i="1" s="1"/>
  <c r="T2178" i="1"/>
  <c r="Q2139" i="1" l="1"/>
  <c r="H2139" i="1"/>
  <c r="A2140" i="1"/>
  <c r="R2138" i="1"/>
  <c r="S2138" i="1" s="1"/>
  <c r="Y2138" i="1"/>
  <c r="C2139" i="1"/>
  <c r="AA2139" i="1"/>
  <c r="Z2139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Q2140" i="1" l="1"/>
  <c r="H2140" i="1"/>
  <c r="A2141" i="1"/>
  <c r="Y2139" i="1"/>
  <c r="R2139" i="1"/>
  <c r="S2139" i="1" s="1"/>
  <c r="C2140" i="1"/>
  <c r="AA2140" i="1"/>
  <c r="Z2140" i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H2141" i="1"/>
  <c r="A2142" i="1"/>
  <c r="C2141" i="1"/>
  <c r="AA2141" i="1"/>
  <c r="R2140" i="1"/>
  <c r="S2140" i="1" s="1"/>
  <c r="Z2141" i="1"/>
  <c r="Y2140" i="1"/>
  <c r="G1996" i="1"/>
  <c r="L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A2143" i="1"/>
  <c r="Q2142" i="1"/>
  <c r="AA2142" i="1"/>
  <c r="Z2142" i="1"/>
  <c r="R2141" i="1"/>
  <c r="S2141" i="1" s="1"/>
  <c r="C2142" i="1"/>
  <c r="Y2141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Y2142" i="1" l="1"/>
  <c r="C2143" i="1"/>
  <c r="AA2143" i="1"/>
  <c r="Z2143" i="1"/>
  <c r="R2142" i="1"/>
  <c r="S2142" i="1" s="1"/>
  <c r="H2143" i="1"/>
  <c r="A2144" i="1"/>
  <c r="Q2143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Q2144" i="1" l="1"/>
  <c r="H2144" i="1"/>
  <c r="A2145" i="1"/>
  <c r="Y2143" i="1"/>
  <c r="C2144" i="1"/>
  <c r="Z2144" i="1"/>
  <c r="R2143" i="1"/>
  <c r="S2143" i="1" s="1"/>
  <c r="AA2144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Q2145" i="1" l="1"/>
  <c r="H2145" i="1"/>
  <c r="A2146" i="1"/>
  <c r="AA2145" i="1"/>
  <c r="C2145" i="1"/>
  <c r="R2144" i="1"/>
  <c r="S2144" i="1" s="1"/>
  <c r="Z2145" i="1"/>
  <c r="Y2144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A2147" i="1" l="1"/>
  <c r="Q2146" i="1"/>
  <c r="H2146" i="1"/>
  <c r="AA2146" i="1"/>
  <c r="Y2145" i="1"/>
  <c r="C2146" i="1"/>
  <c r="Z2146" i="1"/>
  <c r="R2145" i="1"/>
  <c r="S2145" i="1" s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Z2147" i="1" l="1"/>
  <c r="R2146" i="1"/>
  <c r="S2146" i="1" s="1"/>
  <c r="Y2146" i="1"/>
  <c r="C2147" i="1"/>
  <c r="AA2147" i="1"/>
  <c r="Q2147" i="1"/>
  <c r="H2147" i="1"/>
  <c r="A2148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Q2148" i="1" l="1"/>
  <c r="H2148" i="1"/>
  <c r="A2149" i="1"/>
  <c r="C2148" i="1"/>
  <c r="Y2147" i="1"/>
  <c r="AA2148" i="1"/>
  <c r="R2147" i="1"/>
  <c r="S2147" i="1" s="1"/>
  <c r="Z2148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A2150" i="1"/>
  <c r="Q2149" i="1"/>
  <c r="Y2148" i="1"/>
  <c r="C2149" i="1"/>
  <c r="AA2149" i="1"/>
  <c r="Z2149" i="1"/>
  <c r="R2148" i="1"/>
  <c r="S2148" i="1" s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Z2150" i="1" l="1"/>
  <c r="C2150" i="1"/>
  <c r="AA2150" i="1"/>
  <c r="R2149" i="1"/>
  <c r="S2149" i="1" s="1"/>
  <c r="Y2149" i="1"/>
  <c r="Q2150" i="1"/>
  <c r="A2151" i="1"/>
  <c r="H2150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H2151" i="1" l="1"/>
  <c r="A2152" i="1"/>
  <c r="Q2151" i="1"/>
  <c r="Z2151" i="1"/>
  <c r="Y2150" i="1"/>
  <c r="C2151" i="1"/>
  <c r="R2150" i="1"/>
  <c r="S2150" i="1" s="1"/>
  <c r="AA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Y2151" i="1" l="1"/>
  <c r="C2152" i="1"/>
  <c r="R2151" i="1"/>
  <c r="S2151" i="1" s="1"/>
  <c r="AA2152" i="1"/>
  <c r="Z2152" i="1"/>
  <c r="A2153" i="1"/>
  <c r="Q2152" i="1"/>
  <c r="H2152" i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C2153" i="1" l="1"/>
  <c r="R2152" i="1"/>
  <c r="S2152" i="1" s="1"/>
  <c r="AA2153" i="1"/>
  <c r="Z2153" i="1"/>
  <c r="Y2152" i="1"/>
  <c r="H2153" i="1"/>
  <c r="Q2153" i="1"/>
  <c r="A2154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A2155" i="1" l="1"/>
  <c r="Q2154" i="1"/>
  <c r="H2154" i="1"/>
  <c r="Y2153" i="1"/>
  <c r="C2154" i="1"/>
  <c r="AA2154" i="1"/>
  <c r="Z2154" i="1"/>
  <c r="R2153" i="1"/>
  <c r="S2153" i="1" s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AA2155" i="1" l="1"/>
  <c r="Z2155" i="1"/>
  <c r="R2154" i="1"/>
  <c r="S2154" i="1" s="1"/>
  <c r="C2155" i="1"/>
  <c r="Y2154" i="1"/>
  <c r="H2155" i="1"/>
  <c r="A2156" i="1"/>
  <c r="Q2155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Z2156" i="1" l="1"/>
  <c r="R2155" i="1"/>
  <c r="S2155" i="1" s="1"/>
  <c r="Y2155" i="1"/>
  <c r="C2156" i="1"/>
  <c r="AA2156" i="1"/>
  <c r="H2156" i="1"/>
  <c r="A2157" i="1"/>
  <c r="Q2156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R2156" i="1" l="1"/>
  <c r="S2156" i="1" s="1"/>
  <c r="AA2157" i="1"/>
  <c r="Z2157" i="1"/>
  <c r="C2157" i="1"/>
  <c r="Y2156" i="1"/>
  <c r="Q2157" i="1"/>
  <c r="H2157" i="1"/>
  <c r="A2158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Q2158" i="1" l="1"/>
  <c r="H2158" i="1"/>
  <c r="A2159" i="1"/>
  <c r="C2158" i="1"/>
  <c r="Z2158" i="1"/>
  <c r="R2157" i="1"/>
  <c r="S2157" i="1" s="1"/>
  <c r="AA2158" i="1"/>
  <c r="Y2157" i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A2160" i="1" l="1"/>
  <c r="Q2159" i="1"/>
  <c r="H2159" i="1"/>
  <c r="Y2158" i="1"/>
  <c r="C2159" i="1"/>
  <c r="AA2159" i="1"/>
  <c r="Z2159" i="1"/>
  <c r="R2158" i="1"/>
  <c r="S2158" i="1" s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Y2159" i="1" l="1"/>
  <c r="C2160" i="1"/>
  <c r="AA2160" i="1"/>
  <c r="Z2160" i="1"/>
  <c r="R2159" i="1"/>
  <c r="S2159" i="1" s="1"/>
  <c r="Q2160" i="1"/>
  <c r="H2160" i="1"/>
  <c r="A2161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A2162" i="1" l="1"/>
  <c r="H2161" i="1"/>
  <c r="Q2161" i="1"/>
  <c r="R2160" i="1"/>
  <c r="S2160" i="1" s="1"/>
  <c r="Y2160" i="1"/>
  <c r="Z2161" i="1"/>
  <c r="C2161" i="1"/>
  <c r="AA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Z2162" i="1" l="1"/>
  <c r="R2161" i="1"/>
  <c r="S2161" i="1" s="1"/>
  <c r="Y2161" i="1"/>
  <c r="C2162" i="1"/>
  <c r="AA2162" i="1"/>
  <c r="A2163" i="1"/>
  <c r="Q2162" i="1"/>
  <c r="H2162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Z2163" i="1" l="1"/>
  <c r="C2163" i="1"/>
  <c r="R2162" i="1"/>
  <c r="S2162" i="1" s="1"/>
  <c r="Y2162" i="1"/>
  <c r="AA2163" i="1"/>
  <c r="A2164" i="1"/>
  <c r="H2163" i="1"/>
  <c r="Q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R2163" i="1" l="1"/>
  <c r="S2163" i="1" s="1"/>
  <c r="Y2163" i="1"/>
  <c r="C2164" i="1"/>
  <c r="AA2164" i="1"/>
  <c r="Z2164" i="1"/>
  <c r="A2165" i="1"/>
  <c r="Q2164" i="1"/>
  <c r="H2164" i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C2165" i="1" l="1"/>
  <c r="AA2165" i="1"/>
  <c r="Z2165" i="1"/>
  <c r="R2164" i="1"/>
  <c r="S2164" i="1" s="1"/>
  <c r="Y2164" i="1"/>
  <c r="Q2165" i="1"/>
  <c r="A2166" i="1"/>
  <c r="H2165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A2167" i="1" l="1"/>
  <c r="H2166" i="1"/>
  <c r="Q2166" i="1"/>
  <c r="C2166" i="1"/>
  <c r="Z2166" i="1"/>
  <c r="AA2166" i="1"/>
  <c r="R2165" i="1"/>
  <c r="S2165" i="1" s="1"/>
  <c r="Y2165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C2167" i="1" l="1"/>
  <c r="AA2167" i="1"/>
  <c r="Z2167" i="1"/>
  <c r="R2166" i="1"/>
  <c r="S2166" i="1" s="1"/>
  <c r="Y2166" i="1"/>
  <c r="Q2167" i="1"/>
  <c r="H2167" i="1"/>
  <c r="A2168" i="1"/>
  <c r="L2022" i="1"/>
  <c r="O2022" i="1" s="1"/>
  <c r="P2022" i="1" s="1"/>
  <c r="X2022" i="1" s="1"/>
  <c r="B2022" i="1" s="1"/>
  <c r="G2022" i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A2169" i="1" l="1"/>
  <c r="Q2168" i="1"/>
  <c r="H2168" i="1"/>
  <c r="R2167" i="1"/>
  <c r="S2167" i="1" s="1"/>
  <c r="Y2167" i="1"/>
  <c r="C2168" i="1"/>
  <c r="AA2168" i="1"/>
  <c r="Z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R2168" i="1" l="1"/>
  <c r="S2168" i="1" s="1"/>
  <c r="Y2168" i="1"/>
  <c r="C2169" i="1"/>
  <c r="AA2169" i="1"/>
  <c r="Z2169" i="1"/>
  <c r="A2170" i="1"/>
  <c r="Q2169" i="1"/>
  <c r="H2169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C2170" i="1"/>
  <c r="AA2170" i="1"/>
  <c r="Z2170" i="1"/>
  <c r="R2169" i="1"/>
  <c r="S2169" i="1" s="1"/>
  <c r="A2171" i="1"/>
  <c r="Q2170" i="1"/>
  <c r="H2170" i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Z2171" i="1" l="1"/>
  <c r="R2170" i="1"/>
  <c r="S2170" i="1" s="1"/>
  <c r="Y2170" i="1"/>
  <c r="AA2171" i="1"/>
  <c r="C2171" i="1"/>
  <c r="H2171" i="1"/>
  <c r="A2172" i="1"/>
  <c r="Q2171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A2173" i="1" l="1"/>
  <c r="Q2172" i="1"/>
  <c r="H2172" i="1"/>
  <c r="R2171" i="1"/>
  <c r="S2171" i="1" s="1"/>
  <c r="Y2171" i="1"/>
  <c r="AA2172" i="1"/>
  <c r="Z2172" i="1"/>
  <c r="C2172" i="1"/>
  <c r="L2027" i="1"/>
  <c r="O2026" i="1"/>
  <c r="P2026" i="1" s="1"/>
  <c r="X2026" i="1" s="1"/>
  <c r="B2026" i="1" s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C2173" i="1" l="1"/>
  <c r="Y2172" i="1"/>
  <c r="AA2173" i="1"/>
  <c r="Z2173" i="1"/>
  <c r="R2172" i="1"/>
  <c r="S2172" i="1" s="1"/>
  <c r="H2173" i="1"/>
  <c r="A2174" i="1"/>
  <c r="Q2173" i="1"/>
  <c r="G2028" i="1"/>
  <c r="L2028" i="1"/>
  <c r="O2028" i="1" s="1"/>
  <c r="P2028" i="1" s="1"/>
  <c r="X2028" i="1" s="1"/>
  <c r="B2028" i="1" s="1"/>
  <c r="M2031" i="1"/>
  <c r="N2031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A2175" i="1" l="1"/>
  <c r="Q2174" i="1"/>
  <c r="H2174" i="1"/>
  <c r="Y2173" i="1"/>
  <c r="Z2174" i="1"/>
  <c r="R2173" i="1"/>
  <c r="S2173" i="1" s="1"/>
  <c r="C2174" i="1"/>
  <c r="AA2174" i="1"/>
  <c r="G2029" i="1"/>
  <c r="L2029" i="1"/>
  <c r="O2029" i="1" s="1"/>
  <c r="P2029" i="1" s="1"/>
  <c r="X2029" i="1" s="1"/>
  <c r="B2029" i="1" s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C2175" i="1" l="1"/>
  <c r="Z2175" i="1"/>
  <c r="R2174" i="1"/>
  <c r="S2174" i="1" s="1"/>
  <c r="Y2174" i="1"/>
  <c r="AA2175" i="1"/>
  <c r="Q2175" i="1"/>
  <c r="A2176" i="1"/>
  <c r="H2175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A2177" i="1" l="1"/>
  <c r="Q2176" i="1"/>
  <c r="H2176" i="1"/>
  <c r="C2176" i="1"/>
  <c r="R2175" i="1"/>
  <c r="S2175" i="1" s="1"/>
  <c r="AA2176" i="1"/>
  <c r="Z2176" i="1"/>
  <c r="Y2175" i="1"/>
  <c r="G2031" i="1"/>
  <c r="L2031" i="1"/>
  <c r="O2031" i="1" s="1"/>
  <c r="P2031" i="1" s="1"/>
  <c r="X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AA2177" i="1" l="1"/>
  <c r="R2176" i="1"/>
  <c r="S2176" i="1" s="1"/>
  <c r="Y2176" i="1"/>
  <c r="C2177" i="1"/>
  <c r="Z2177" i="1"/>
  <c r="H2177" i="1"/>
  <c r="A2178" i="1"/>
  <c r="Q2177" i="1"/>
  <c r="G2032" i="1"/>
  <c r="B2031" i="1"/>
  <c r="L2032" i="1"/>
  <c r="O2032" i="1" s="1"/>
  <c r="P2032" i="1" s="1"/>
  <c r="X2032" i="1" s="1"/>
  <c r="B2032" i="1" s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AA2178" i="1" l="1"/>
  <c r="R2177" i="1"/>
  <c r="S2177" i="1" s="1"/>
  <c r="C2178" i="1"/>
  <c r="Z2178" i="1"/>
  <c r="Y2177" i="1"/>
  <c r="H2178" i="1"/>
  <c r="A2179" i="1"/>
  <c r="Q2178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R2178" i="1" l="1"/>
  <c r="S2178" i="1" s="1"/>
  <c r="Y2178" i="1"/>
  <c r="Z2179" i="1"/>
  <c r="C2179" i="1"/>
  <c r="AA2179" i="1"/>
  <c r="A2180" i="1"/>
  <c r="H2179" i="1"/>
  <c r="Q2179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Y2179" i="1" l="1"/>
  <c r="C2180" i="1"/>
  <c r="AA2180" i="1"/>
  <c r="Z2180" i="1"/>
  <c r="R2179" i="1"/>
  <c r="S2179" i="1" s="1"/>
  <c r="A2181" i="1"/>
  <c r="Q2180" i="1"/>
  <c r="H2180" i="1"/>
  <c r="L2035" i="1"/>
  <c r="O2035" i="1" s="1"/>
  <c r="P2035" i="1" s="1"/>
  <c r="X2035" i="1" s="1"/>
  <c r="B2035" i="1" s="1"/>
  <c r="G2035" i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2182" i="1" l="1"/>
  <c r="Q2181" i="1"/>
  <c r="H2181" i="1"/>
  <c r="AA2181" i="1"/>
  <c r="Z2181" i="1"/>
  <c r="Y2180" i="1"/>
  <c r="C2181" i="1"/>
  <c r="R2180" i="1"/>
  <c r="S2180" i="1" s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Z2182" i="1" l="1"/>
  <c r="Y2181" i="1"/>
  <c r="R2181" i="1"/>
  <c r="S2181" i="1" s="1"/>
  <c r="C2182" i="1"/>
  <c r="AA2182" i="1"/>
  <c r="A2183" i="1"/>
  <c r="Q2182" i="1"/>
  <c r="H2182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R2182" i="1" l="1"/>
  <c r="S2182" i="1" s="1"/>
  <c r="Z2183" i="1"/>
  <c r="AA2183" i="1"/>
  <c r="Y2182" i="1"/>
  <c r="C2183" i="1"/>
  <c r="Q2183" i="1"/>
  <c r="H2183" i="1"/>
  <c r="A2184" i="1"/>
  <c r="G2038" i="1"/>
  <c r="L2038" i="1"/>
  <c r="O2038" i="1" s="1"/>
  <c r="P2038" i="1" s="1"/>
  <c r="X2038" i="1" s="1"/>
  <c r="B2038" i="1" s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Y2183" i="1" l="1"/>
  <c r="C2184" i="1"/>
  <c r="AA2184" i="1"/>
  <c r="Z2184" i="1"/>
  <c r="R2183" i="1"/>
  <c r="S2183" i="1" s="1"/>
  <c r="H2184" i="1"/>
  <c r="A2185" i="1"/>
  <c r="Q2184" i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Y2184" i="1" l="1"/>
  <c r="C2185" i="1"/>
  <c r="AA2185" i="1"/>
  <c r="Z2185" i="1"/>
  <c r="R2184" i="1"/>
  <c r="S2184" i="1" s="1"/>
  <c r="H2185" i="1"/>
  <c r="A2186" i="1"/>
  <c r="Q2185" i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H2186" i="1" l="1"/>
  <c r="A2187" i="1"/>
  <c r="Q2186" i="1"/>
  <c r="C2186" i="1"/>
  <c r="Y2185" i="1"/>
  <c r="AA2186" i="1"/>
  <c r="Z2186" i="1"/>
  <c r="R2185" i="1"/>
  <c r="S2185" i="1" s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AA2187" i="1" l="1"/>
  <c r="C2187" i="1"/>
  <c r="Z2187" i="1"/>
  <c r="R2186" i="1"/>
  <c r="S2186" i="1" s="1"/>
  <c r="Y2186" i="1"/>
  <c r="H2187" i="1"/>
  <c r="Q2187" i="1"/>
  <c r="A2188" i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R2187" i="1" l="1"/>
  <c r="S2187" i="1" s="1"/>
  <c r="C2188" i="1"/>
  <c r="Y2187" i="1"/>
  <c r="AA2188" i="1"/>
  <c r="Z2188" i="1"/>
  <c r="Q2188" i="1"/>
  <c r="H2188" i="1"/>
  <c r="A2189" i="1"/>
  <c r="G2043" i="1"/>
  <c r="L2043" i="1"/>
  <c r="O2043" i="1" s="1"/>
  <c r="P2043" i="1" s="1"/>
  <c r="X2043" i="1" s="1"/>
  <c r="B2043" i="1" s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Q2189" i="1" l="1"/>
  <c r="A2190" i="1"/>
  <c r="H2189" i="1"/>
  <c r="R2188" i="1"/>
  <c r="S2188" i="1" s="1"/>
  <c r="Y2188" i="1"/>
  <c r="C2189" i="1"/>
  <c r="AA2189" i="1"/>
  <c r="Z2189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C2190" i="1"/>
  <c r="AA2190" i="1"/>
  <c r="Z2190" i="1"/>
  <c r="R2189" i="1"/>
  <c r="S2189" i="1" s="1"/>
  <c r="Y2189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Q2191" i="1" l="1"/>
  <c r="H2191" i="1"/>
  <c r="A2192" i="1"/>
  <c r="C2191" i="1"/>
  <c r="AA2191" i="1"/>
  <c r="Y2190" i="1"/>
  <c r="Z2191" i="1"/>
  <c r="R2190" i="1"/>
  <c r="S2190" i="1" s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A2193" i="1" l="1"/>
  <c r="Q2192" i="1"/>
  <c r="H2192" i="1"/>
  <c r="Z2192" i="1"/>
  <c r="AA2192" i="1"/>
  <c r="R2191" i="1"/>
  <c r="S2191" i="1" s="1"/>
  <c r="Y2191" i="1"/>
  <c r="C2192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Q2193" i="1" l="1"/>
  <c r="H2193" i="1"/>
  <c r="A2194" i="1"/>
  <c r="AA2193" i="1"/>
  <c r="Z2193" i="1"/>
  <c r="Y2192" i="1"/>
  <c r="R2192" i="1"/>
  <c r="S2192" i="1" s="1"/>
  <c r="C2193" i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R2193" i="1" l="1"/>
  <c r="S2193" i="1" s="1"/>
  <c r="Y2193" i="1"/>
  <c r="C2194" i="1"/>
  <c r="AA2194" i="1"/>
  <c r="Z2194" i="1"/>
  <c r="A2195" i="1"/>
  <c r="Q2194" i="1"/>
  <c r="H2194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Z2195" i="1" l="1"/>
  <c r="R2194" i="1"/>
  <c r="S2194" i="1" s="1"/>
  <c r="C2195" i="1"/>
  <c r="AA2195" i="1"/>
  <c r="Y2194" i="1"/>
  <c r="A2196" i="1"/>
  <c r="Q2195" i="1"/>
  <c r="H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Y2195" i="1" l="1"/>
  <c r="C2196" i="1"/>
  <c r="AA2196" i="1"/>
  <c r="R2195" i="1"/>
  <c r="S2195" i="1" s="1"/>
  <c r="Z2196" i="1"/>
  <c r="A2197" i="1"/>
  <c r="Q2196" i="1"/>
  <c r="H2196" i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C2197" i="1" l="1"/>
  <c r="Z2197" i="1"/>
  <c r="AA2197" i="1"/>
  <c r="R2196" i="1"/>
  <c r="S2196" i="1" s="1"/>
  <c r="Y2196" i="1"/>
  <c r="Q2197" i="1"/>
  <c r="H2197" i="1"/>
  <c r="A2198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C2198" i="1" l="1"/>
  <c r="Z2198" i="1"/>
  <c r="R2197" i="1"/>
  <c r="S2197" i="1" s="1"/>
  <c r="AA2198" i="1"/>
  <c r="Y2197" i="1"/>
  <c r="H2198" i="1"/>
  <c r="A2199" i="1"/>
  <c r="Q2198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Z2199" i="1" l="1"/>
  <c r="R2198" i="1"/>
  <c r="S2198" i="1" s="1"/>
  <c r="Y2198" i="1"/>
  <c r="C2199" i="1"/>
  <c r="AA2199" i="1"/>
  <c r="H2199" i="1"/>
  <c r="A2200" i="1"/>
  <c r="Q2199" i="1"/>
  <c r="G2054" i="1"/>
  <c r="L2054" i="1"/>
  <c r="O2054" i="1" s="1"/>
  <c r="P2054" i="1" s="1"/>
  <c r="X2054" i="1" s="1"/>
  <c r="B2054" i="1" s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Q2200" i="1" l="1"/>
  <c r="A2201" i="1"/>
  <c r="H2200" i="1"/>
  <c r="R2199" i="1"/>
  <c r="S2199" i="1" s="1"/>
  <c r="Y2199" i="1"/>
  <c r="C2200" i="1"/>
  <c r="AA2200" i="1"/>
  <c r="Z2200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C2201" i="1" l="1"/>
  <c r="R2200" i="1"/>
  <c r="S2200" i="1" s="1"/>
  <c r="Y2200" i="1"/>
  <c r="AA2201" i="1"/>
  <c r="Z2201" i="1"/>
  <c r="Q2201" i="1"/>
  <c r="A2202" i="1"/>
  <c r="H2201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C2202" i="1" l="1"/>
  <c r="AA2202" i="1"/>
  <c r="Z2202" i="1"/>
  <c r="R2201" i="1"/>
  <c r="S2201" i="1" s="1"/>
  <c r="Y2201" i="1"/>
  <c r="H2202" i="1"/>
  <c r="Q2202" i="1"/>
  <c r="A2203" i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A2204" i="1" l="1"/>
  <c r="Q2203" i="1"/>
  <c r="H2203" i="1"/>
  <c r="R2202" i="1"/>
  <c r="S2202" i="1" s="1"/>
  <c r="C2203" i="1"/>
  <c r="AA2203" i="1"/>
  <c r="Z2203" i="1"/>
  <c r="Y2202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Z2204" i="1" l="1"/>
  <c r="AA2204" i="1"/>
  <c r="Y2203" i="1"/>
  <c r="C2204" i="1"/>
  <c r="R2203" i="1"/>
  <c r="S2203" i="1" s="1"/>
  <c r="H2204" i="1"/>
  <c r="Q2204" i="1"/>
  <c r="A2205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H2205" i="1" l="1"/>
  <c r="A2206" i="1"/>
  <c r="Q2205" i="1"/>
  <c r="Z2205" i="1"/>
  <c r="R2204" i="1"/>
  <c r="S2204" i="1" s="1"/>
  <c r="AA2205" i="1"/>
  <c r="C2205" i="1"/>
  <c r="Y2204" i="1"/>
  <c r="G2060" i="1"/>
  <c r="L2060" i="1"/>
  <c r="O2060" i="1" s="1"/>
  <c r="P2060" i="1" s="1"/>
  <c r="X2060" i="1" s="1"/>
  <c r="B2060" i="1" s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Y2205" i="1" l="1"/>
  <c r="C2206" i="1"/>
  <c r="AA2206" i="1"/>
  <c r="R2205" i="1"/>
  <c r="S2205" i="1" s="1"/>
  <c r="Z2206" i="1"/>
  <c r="H2206" i="1"/>
  <c r="Q2206" i="1"/>
  <c r="A2207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A2208" i="1" l="1"/>
  <c r="Q2207" i="1"/>
  <c r="H2207" i="1"/>
  <c r="C2207" i="1"/>
  <c r="Z2207" i="1"/>
  <c r="AA2207" i="1"/>
  <c r="R2206" i="1"/>
  <c r="S2206" i="1" s="1"/>
  <c r="Y2206" i="1"/>
  <c r="L2062" i="1"/>
  <c r="O2062" i="1" s="1"/>
  <c r="P2062" i="1" s="1"/>
  <c r="X2062" i="1" s="1"/>
  <c r="B2062" i="1" s="1"/>
  <c r="G2062" i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C2208" i="1" l="1"/>
  <c r="AA2208" i="1"/>
  <c r="Z2208" i="1"/>
  <c r="Y2207" i="1"/>
  <c r="R2207" i="1"/>
  <c r="S2207" i="1" s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A2210" i="1"/>
  <c r="H2209" i="1"/>
  <c r="Z2209" i="1"/>
  <c r="Y2208" i="1"/>
  <c r="AA2209" i="1"/>
  <c r="C2209" i="1"/>
  <c r="R2208" i="1"/>
  <c r="S2208" i="1" s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A2211" i="1" l="1"/>
  <c r="Q2210" i="1"/>
  <c r="H2210" i="1"/>
  <c r="R2209" i="1"/>
  <c r="S2209" i="1" s="1"/>
  <c r="Z2210" i="1"/>
  <c r="Y2209" i="1"/>
  <c r="C2210" i="1"/>
  <c r="AA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Q2211" i="1" l="1"/>
  <c r="H2211" i="1"/>
  <c r="A2212" i="1"/>
  <c r="Z2211" i="1"/>
  <c r="R2210" i="1"/>
  <c r="S2210" i="1" s="1"/>
  <c r="C2211" i="1"/>
  <c r="AA2211" i="1"/>
  <c r="Y2210" i="1"/>
  <c r="G2066" i="1"/>
  <c r="L2066" i="1"/>
  <c r="O2066" i="1" s="1"/>
  <c r="P2066" i="1" s="1"/>
  <c r="X2066" i="1" s="1"/>
  <c r="B2066" i="1" s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R2211" i="1" l="1"/>
  <c r="S2211" i="1" s="1"/>
  <c r="Y2211" i="1"/>
  <c r="Z2212" i="1"/>
  <c r="C2212" i="1"/>
  <c r="AA2212" i="1"/>
  <c r="Q2212" i="1"/>
  <c r="H2212" i="1"/>
  <c r="A2213" i="1"/>
  <c r="L2067" i="1"/>
  <c r="O2067" i="1" s="1"/>
  <c r="P2067" i="1" s="1"/>
  <c r="X2067" i="1" s="1"/>
  <c r="B2067" i="1" s="1"/>
  <c r="G2067" i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Q2213" i="1" l="1"/>
  <c r="H2213" i="1"/>
  <c r="A2214" i="1"/>
  <c r="C2213" i="1"/>
  <c r="R2212" i="1"/>
  <c r="S2212" i="1" s="1"/>
  <c r="Y2212" i="1"/>
  <c r="Z2213" i="1"/>
  <c r="AA2213" i="1"/>
  <c r="L2068" i="1"/>
  <c r="O2068" i="1" s="1"/>
  <c r="P2068" i="1" s="1"/>
  <c r="X2068" i="1" s="1"/>
  <c r="B2068" i="1" s="1"/>
  <c r="G2068" i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A2215" i="1" l="1"/>
  <c r="H2214" i="1"/>
  <c r="Q2214" i="1"/>
  <c r="R2213" i="1"/>
  <c r="S2213" i="1" s="1"/>
  <c r="Z2214" i="1"/>
  <c r="Y2213" i="1"/>
  <c r="C2214" i="1"/>
  <c r="AA2214" i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C2215" i="1" l="1"/>
  <c r="Z2215" i="1"/>
  <c r="AA2215" i="1"/>
  <c r="Y2214" i="1"/>
  <c r="R2214" i="1"/>
  <c r="S2214" i="1" s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Q2216" i="1" l="1"/>
  <c r="H2216" i="1"/>
  <c r="A2217" i="1"/>
  <c r="C2216" i="1"/>
  <c r="Y2215" i="1"/>
  <c r="AA2216" i="1"/>
  <c r="Z2216" i="1"/>
  <c r="R2215" i="1"/>
  <c r="S2215" i="1" s="1"/>
  <c r="L2071" i="1"/>
  <c r="O2071" i="1" s="1"/>
  <c r="P2071" i="1" s="1"/>
  <c r="X2071" i="1" s="1"/>
  <c r="B2071" i="1" s="1"/>
  <c r="G2071" i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AA2217" i="1" l="1"/>
  <c r="C2217" i="1"/>
  <c r="Z2217" i="1"/>
  <c r="R2216" i="1"/>
  <c r="S2216" i="1" s="1"/>
  <c r="Y2216" i="1"/>
  <c r="A2218" i="1"/>
  <c r="Q2217" i="1"/>
  <c r="H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Z2218" i="1"/>
  <c r="Y2217" i="1"/>
  <c r="C2218" i="1"/>
  <c r="AA2218" i="1"/>
  <c r="A2219" i="1"/>
  <c r="H2218" i="1"/>
  <c r="Q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Q2219" i="1" l="1"/>
  <c r="A2220" i="1"/>
  <c r="H2219" i="1"/>
  <c r="AA2219" i="1"/>
  <c r="Z2219" i="1"/>
  <c r="R2218" i="1"/>
  <c r="S2218" i="1" s="1"/>
  <c r="Y2218" i="1"/>
  <c r="C2219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H2220" i="1" l="1"/>
  <c r="A2221" i="1"/>
  <c r="Q2220" i="1"/>
  <c r="C2220" i="1"/>
  <c r="AA2220" i="1"/>
  <c r="Z2220" i="1"/>
  <c r="R2219" i="1"/>
  <c r="S2219" i="1" s="1"/>
  <c r="Y2219" i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Z2221" i="1" l="1"/>
  <c r="R2220" i="1"/>
  <c r="S2220" i="1" s="1"/>
  <c r="Y2220" i="1"/>
  <c r="AA2221" i="1"/>
  <c r="C2221" i="1"/>
  <c r="H2221" i="1"/>
  <c r="A2222" i="1"/>
  <c r="Q2221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Y2221" i="1" l="1"/>
  <c r="C2222" i="1"/>
  <c r="R2221" i="1"/>
  <c r="S2221" i="1" s="1"/>
  <c r="AA2222" i="1"/>
  <c r="Z2222" i="1"/>
  <c r="Q2222" i="1"/>
  <c r="A2223" i="1"/>
  <c r="H2222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Q2223" i="1" l="1"/>
  <c r="H2223" i="1"/>
  <c r="A2224" i="1"/>
  <c r="C2223" i="1"/>
  <c r="AA2223" i="1"/>
  <c r="Z2223" i="1"/>
  <c r="R2222" i="1"/>
  <c r="S2222" i="1" s="1"/>
  <c r="Y2222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C2224" i="1"/>
  <c r="AA2224" i="1"/>
  <c r="Z2224" i="1"/>
  <c r="Y2223" i="1"/>
  <c r="R2223" i="1"/>
  <c r="S2223" i="1" s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Z2225" i="1" l="1"/>
  <c r="R2224" i="1"/>
  <c r="S2224" i="1" s="1"/>
  <c r="Y2224" i="1"/>
  <c r="AA2225" i="1"/>
  <c r="C2225" i="1"/>
  <c r="H2225" i="1"/>
  <c r="A2226" i="1"/>
  <c r="Q2225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Z2226" i="1" l="1"/>
  <c r="Y2225" i="1"/>
  <c r="R2225" i="1"/>
  <c r="S2225" i="1" s="1"/>
  <c r="C2226" i="1"/>
  <c r="AA2226" i="1"/>
  <c r="A2227" i="1"/>
  <c r="Q2226" i="1"/>
  <c r="H2226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Q2227" i="1" l="1"/>
  <c r="H2227" i="1"/>
  <c r="A2228" i="1"/>
  <c r="Z2227" i="1"/>
  <c r="R2226" i="1"/>
  <c r="S2226" i="1" s="1"/>
  <c r="Y2226" i="1"/>
  <c r="C2227" i="1"/>
  <c r="AA2227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AA2228" i="1" l="1"/>
  <c r="Z2228" i="1"/>
  <c r="R2227" i="1"/>
  <c r="S2227" i="1" s="1"/>
  <c r="C2228" i="1"/>
  <c r="Y2227" i="1"/>
  <c r="H2228" i="1"/>
  <c r="Q2228" i="1"/>
  <c r="A2229" i="1"/>
  <c r="G2083" i="1"/>
  <c r="L2083" i="1"/>
  <c r="O2083" i="1" s="1"/>
  <c r="P2083" i="1" s="1"/>
  <c r="X2083" i="1" s="1"/>
  <c r="B2083" i="1" s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Q2229" i="1" l="1"/>
  <c r="H2229" i="1"/>
  <c r="A2230" i="1"/>
  <c r="R2228" i="1"/>
  <c r="S2228" i="1" s="1"/>
  <c r="Y2228" i="1"/>
  <c r="AA2229" i="1"/>
  <c r="C2229" i="1"/>
  <c r="Z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Y2229" i="1" l="1"/>
  <c r="R2229" i="1"/>
  <c r="S2229" i="1" s="1"/>
  <c r="Z2230" i="1"/>
  <c r="C2230" i="1"/>
  <c r="AA2230" i="1"/>
  <c r="Q2230" i="1"/>
  <c r="A2231" i="1"/>
  <c r="H2230" i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A2232" i="1" l="1"/>
  <c r="Q2231" i="1"/>
  <c r="H2231" i="1"/>
  <c r="R2230" i="1"/>
  <c r="S2230" i="1" s="1"/>
  <c r="Y2230" i="1"/>
  <c r="Z2231" i="1"/>
  <c r="C2231" i="1"/>
  <c r="AA2231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Q2232" i="1" l="1"/>
  <c r="H2232" i="1"/>
  <c r="A2233" i="1"/>
  <c r="Y2231" i="1"/>
  <c r="Z2232" i="1"/>
  <c r="R2231" i="1"/>
  <c r="S2231" i="1" s="1"/>
  <c r="C2232" i="1"/>
  <c r="AA2232" i="1"/>
  <c r="M2087" i="1"/>
  <c r="N2087" i="1" s="1"/>
  <c r="N2088" i="1" s="1"/>
  <c r="N2089" i="1" s="1"/>
  <c r="N2090" i="1" s="1"/>
  <c r="L2087" i="1"/>
  <c r="G2087" i="1"/>
  <c r="E2089" i="1"/>
  <c r="U2089" i="1"/>
  <c r="W2089" i="1" s="1"/>
  <c r="D2088" i="1"/>
  <c r="F2088" i="1" s="1"/>
  <c r="I2091" i="1"/>
  <c r="J2090" i="1"/>
  <c r="K2090" i="1" s="1"/>
  <c r="T2272" i="1"/>
  <c r="C2233" i="1" l="1"/>
  <c r="Z2233" i="1"/>
  <c r="R2232" i="1"/>
  <c r="S2232" i="1" s="1"/>
  <c r="Y2232" i="1"/>
  <c r="AA2233" i="1"/>
  <c r="A2234" i="1"/>
  <c r="Q2233" i="1"/>
  <c r="H2233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Y2233" i="1" l="1"/>
  <c r="Z2234" i="1"/>
  <c r="C2234" i="1"/>
  <c r="AA2234" i="1"/>
  <c r="R2233" i="1"/>
  <c r="S2233" i="1" s="1"/>
  <c r="H2234" i="1"/>
  <c r="Q2234" i="1"/>
  <c r="A2235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A2236" i="1" l="1"/>
  <c r="Q2235" i="1"/>
  <c r="H2235" i="1"/>
  <c r="R2234" i="1"/>
  <c r="S2234" i="1" s="1"/>
  <c r="C2235" i="1"/>
  <c r="AA2235" i="1"/>
  <c r="Z2235" i="1"/>
  <c r="Y2234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C2236" i="1" l="1"/>
  <c r="R2235" i="1"/>
  <c r="S2235" i="1" s="1"/>
  <c r="Y2235" i="1"/>
  <c r="AA2236" i="1"/>
  <c r="Z2236" i="1"/>
  <c r="Q2236" i="1"/>
  <c r="H2236" i="1"/>
  <c r="A2237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A2238" i="1" l="1"/>
  <c r="Q2237" i="1"/>
  <c r="H2237" i="1"/>
  <c r="Z2237" i="1"/>
  <c r="Y2236" i="1"/>
  <c r="AA2237" i="1"/>
  <c r="C2237" i="1"/>
  <c r="R2236" i="1"/>
  <c r="S2236" i="1" s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Y2237" i="1" l="1"/>
  <c r="C2238" i="1"/>
  <c r="AA2238" i="1"/>
  <c r="R2237" i="1"/>
  <c r="S2237" i="1" s="1"/>
  <c r="Z2238" i="1"/>
  <c r="A2239" i="1"/>
  <c r="H2238" i="1"/>
  <c r="Q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AA2239" i="1" l="1"/>
  <c r="R2238" i="1"/>
  <c r="S2238" i="1" s="1"/>
  <c r="Z2239" i="1"/>
  <c r="Y2238" i="1"/>
  <c r="C2239" i="1"/>
  <c r="Q2239" i="1"/>
  <c r="A2240" i="1"/>
  <c r="H2239" i="1"/>
  <c r="G2094" i="1"/>
  <c r="L2094" i="1"/>
  <c r="O2094" i="1" s="1"/>
  <c r="P2094" i="1" s="1"/>
  <c r="X2094" i="1" s="1"/>
  <c r="B2094" i="1" s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A2241" i="1" l="1"/>
  <c r="H2240" i="1"/>
  <c r="Q2240" i="1"/>
  <c r="Y2239" i="1"/>
  <c r="Z2240" i="1"/>
  <c r="C2240" i="1"/>
  <c r="AA2240" i="1"/>
  <c r="R2239" i="1"/>
  <c r="S2239" i="1" s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H2241" i="1" l="1"/>
  <c r="A2242" i="1"/>
  <c r="Q2241" i="1"/>
  <c r="Z2241" i="1"/>
  <c r="R2240" i="1"/>
  <c r="S2240" i="1" s="1"/>
  <c r="Y2240" i="1"/>
  <c r="C2241" i="1"/>
  <c r="AA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A2242" i="1" l="1"/>
  <c r="R2241" i="1"/>
  <c r="S2241" i="1" s="1"/>
  <c r="Z2242" i="1"/>
  <c r="Y2241" i="1"/>
  <c r="C2242" i="1"/>
  <c r="H2242" i="1"/>
  <c r="Q2242" i="1"/>
  <c r="A2243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H2243" i="1" l="1"/>
  <c r="A2244" i="1"/>
  <c r="Q2243" i="1"/>
  <c r="C2243" i="1"/>
  <c r="Z2243" i="1"/>
  <c r="R2242" i="1"/>
  <c r="S2242" i="1" s="1"/>
  <c r="Y2242" i="1"/>
  <c r="AA2243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Q2244" i="1" l="1"/>
  <c r="H2244" i="1"/>
  <c r="A2245" i="1"/>
  <c r="R2243" i="1"/>
  <c r="S2243" i="1" s="1"/>
  <c r="Z2244" i="1"/>
  <c r="Y2243" i="1"/>
  <c r="C2244" i="1"/>
  <c r="AA2244" i="1"/>
  <c r="L2099" i="1"/>
  <c r="O2099" i="1" s="1"/>
  <c r="P2099" i="1" s="1"/>
  <c r="X2099" i="1" s="1"/>
  <c r="B2099" i="1" s="1"/>
  <c r="G2099" i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A2246" i="1" l="1"/>
  <c r="H2245" i="1"/>
  <c r="Q2245" i="1"/>
  <c r="Z2245" i="1"/>
  <c r="C2245" i="1"/>
  <c r="R2244" i="1"/>
  <c r="S2244" i="1" s="1"/>
  <c r="Y2244" i="1"/>
  <c r="AA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A2247" i="1" l="1"/>
  <c r="H2246" i="1"/>
  <c r="Q2246" i="1"/>
  <c r="R2245" i="1"/>
  <c r="S2245" i="1" s="1"/>
  <c r="Z2246" i="1"/>
  <c r="Y2245" i="1"/>
  <c r="C2246" i="1"/>
  <c r="AA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C2247" i="1" l="1"/>
  <c r="AA2247" i="1"/>
  <c r="Z2247" i="1"/>
  <c r="Y2246" i="1"/>
  <c r="R2246" i="1"/>
  <c r="S2246" i="1" s="1"/>
  <c r="A2248" i="1"/>
  <c r="Q2247" i="1"/>
  <c r="H2247" i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R2247" i="1" l="1"/>
  <c r="S2247" i="1" s="1"/>
  <c r="Y2247" i="1"/>
  <c r="C2248" i="1"/>
  <c r="AA2248" i="1"/>
  <c r="Z2248" i="1"/>
  <c r="H2248" i="1"/>
  <c r="A2249" i="1"/>
  <c r="Q2248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Z2249" i="1" l="1"/>
  <c r="R2248" i="1"/>
  <c r="S2248" i="1" s="1"/>
  <c r="Y2248" i="1"/>
  <c r="AA2249" i="1"/>
  <c r="C2249" i="1"/>
  <c r="Q2249" i="1"/>
  <c r="H2249" i="1"/>
  <c r="A2250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Y2249" i="1"/>
  <c r="C2250" i="1"/>
  <c r="AA2250" i="1"/>
  <c r="H2250" i="1"/>
  <c r="A2251" i="1"/>
  <c r="Q2250" i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A2252" i="1" l="1"/>
  <c r="Q2251" i="1"/>
  <c r="H2251" i="1"/>
  <c r="Z2251" i="1"/>
  <c r="R2250" i="1"/>
  <c r="S2250" i="1" s="1"/>
  <c r="Y2250" i="1"/>
  <c r="C2251" i="1"/>
  <c r="AA2251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Z2252" i="1" l="1"/>
  <c r="R2251" i="1"/>
  <c r="S2251" i="1" s="1"/>
  <c r="Y2251" i="1"/>
  <c r="C2252" i="1"/>
  <c r="AA2252" i="1"/>
  <c r="A2253" i="1"/>
  <c r="H2252" i="1"/>
  <c r="Q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Z2253" i="1" l="1"/>
  <c r="R2252" i="1"/>
  <c r="S2252" i="1" s="1"/>
  <c r="C2253" i="1"/>
  <c r="Y2252" i="1"/>
  <c r="AA2253" i="1"/>
  <c r="Q2253" i="1"/>
  <c r="H2253" i="1"/>
  <c r="A2254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A2255" i="1" l="1"/>
  <c r="H2254" i="1"/>
  <c r="Q2254" i="1"/>
  <c r="Z2254" i="1"/>
  <c r="C2254" i="1"/>
  <c r="Y2253" i="1"/>
  <c r="AA2254" i="1"/>
  <c r="R2253" i="1"/>
  <c r="S2253" i="1" s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H2255" i="1" l="1"/>
  <c r="A2256" i="1"/>
  <c r="Q2255" i="1"/>
  <c r="C2255" i="1"/>
  <c r="Z2255" i="1"/>
  <c r="AA2255" i="1"/>
  <c r="Y2254" i="1"/>
  <c r="R2254" i="1"/>
  <c r="S2254" i="1" s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C2256" i="1" l="1"/>
  <c r="AA2256" i="1"/>
  <c r="Z2256" i="1"/>
  <c r="R2255" i="1"/>
  <c r="S2255" i="1" s="1"/>
  <c r="Y2255" i="1"/>
  <c r="Q2256" i="1"/>
  <c r="A2257" i="1"/>
  <c r="H2256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H2257" i="1" l="1"/>
  <c r="A2258" i="1"/>
  <c r="Q2257" i="1"/>
  <c r="R2256" i="1"/>
  <c r="S2256" i="1" s="1"/>
  <c r="Y2256" i="1"/>
  <c r="Z2257" i="1"/>
  <c r="AA2257" i="1"/>
  <c r="C2257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R2257" i="1" l="1"/>
  <c r="S2257" i="1" s="1"/>
  <c r="AA2258" i="1"/>
  <c r="Z2258" i="1"/>
  <c r="Y2257" i="1"/>
  <c r="C2258" i="1"/>
  <c r="A2259" i="1"/>
  <c r="Q2258" i="1"/>
  <c r="H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Z2259" i="1" l="1"/>
  <c r="R2258" i="1"/>
  <c r="S2258" i="1" s="1"/>
  <c r="C2259" i="1"/>
  <c r="Y2258" i="1"/>
  <c r="AA2259" i="1"/>
  <c r="H2259" i="1"/>
  <c r="Q2259" i="1"/>
  <c r="A2260" i="1"/>
  <c r="L2114" i="1"/>
  <c r="O2114" i="1" s="1"/>
  <c r="P2114" i="1" s="1"/>
  <c r="X2114" i="1" s="1"/>
  <c r="B2114" i="1" s="1"/>
  <c r="G2114" i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H2260" i="1" l="1"/>
  <c r="A2261" i="1"/>
  <c r="Q2260" i="1"/>
  <c r="Z2260" i="1"/>
  <c r="R2259" i="1"/>
  <c r="S2259" i="1" s="1"/>
  <c r="Y2259" i="1"/>
  <c r="C2260" i="1"/>
  <c r="AA2260" i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Z2261" i="1" l="1"/>
  <c r="AA2261" i="1"/>
  <c r="C2261" i="1"/>
  <c r="R2260" i="1"/>
  <c r="S2260" i="1" s="1"/>
  <c r="Y2260" i="1"/>
  <c r="A2262" i="1"/>
  <c r="H2261" i="1"/>
  <c r="Q2261" i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AA2262" i="1" l="1"/>
  <c r="R2261" i="1"/>
  <c r="S2261" i="1" s="1"/>
  <c r="Z2262" i="1"/>
  <c r="Y2261" i="1"/>
  <c r="C2262" i="1"/>
  <c r="A2263" i="1"/>
  <c r="H2262" i="1"/>
  <c r="Q2262" i="1"/>
  <c r="G2117" i="1"/>
  <c r="D2118" i="1"/>
  <c r="E2119" i="1"/>
  <c r="U2119" i="1"/>
  <c r="W2119" i="1" s="1"/>
  <c r="L2117" i="1"/>
  <c r="J2120" i="1"/>
  <c r="K2120" i="1" s="1"/>
  <c r="I2121" i="1"/>
  <c r="T2302" i="1"/>
  <c r="Z2263" i="1" l="1"/>
  <c r="C2263" i="1"/>
  <c r="AA2263" i="1"/>
  <c r="R2262" i="1"/>
  <c r="S2262" i="1" s="1"/>
  <c r="Y2262" i="1"/>
  <c r="A2264" i="1"/>
  <c r="Q2263" i="1"/>
  <c r="H2263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C2264" i="1" l="1"/>
  <c r="AA2264" i="1"/>
  <c r="R2263" i="1"/>
  <c r="S2263" i="1" s="1"/>
  <c r="Y2263" i="1"/>
  <c r="Z2264" i="1"/>
  <c r="A2265" i="1"/>
  <c r="Q2264" i="1"/>
  <c r="H2264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Z2265" i="1" l="1"/>
  <c r="R2264" i="1"/>
  <c r="S2264" i="1" s="1"/>
  <c r="Y2264" i="1"/>
  <c r="AA2265" i="1"/>
  <c r="C2265" i="1"/>
  <c r="A2266" i="1"/>
  <c r="Q2265" i="1"/>
  <c r="H2265" i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Y2265" i="1" l="1"/>
  <c r="C2266" i="1"/>
  <c r="AA2266" i="1"/>
  <c r="R2265" i="1"/>
  <c r="S2265" i="1" s="1"/>
  <c r="Z2266" i="1"/>
  <c r="Q2266" i="1"/>
  <c r="A2267" i="1"/>
  <c r="H2266" i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A2268" i="1" l="1"/>
  <c r="Q2267" i="1"/>
  <c r="H2267" i="1"/>
  <c r="AA2267" i="1"/>
  <c r="Z2267" i="1"/>
  <c r="R2266" i="1"/>
  <c r="S2266" i="1" s="1"/>
  <c r="Y2266" i="1"/>
  <c r="C2267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E2124" i="1"/>
  <c r="U2124" i="1"/>
  <c r="W2124" i="1" s="1"/>
  <c r="G2122" i="1"/>
  <c r="T2307" i="1"/>
  <c r="Z2268" i="1" l="1"/>
  <c r="Y2267" i="1"/>
  <c r="AA2268" i="1"/>
  <c r="R2267" i="1"/>
  <c r="S2267" i="1" s="1"/>
  <c r="C2268" i="1"/>
  <c r="A2269" i="1"/>
  <c r="Q2268" i="1"/>
  <c r="H2268" i="1"/>
  <c r="F2123" i="1"/>
  <c r="G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R2268" i="1" l="1"/>
  <c r="S2268" i="1" s="1"/>
  <c r="Y2268" i="1"/>
  <c r="AA2269" i="1"/>
  <c r="C2269" i="1"/>
  <c r="Z2269" i="1"/>
  <c r="Q2269" i="1"/>
  <c r="H2269" i="1"/>
  <c r="A2270" i="1"/>
  <c r="F2124" i="1"/>
  <c r="L2124" i="1"/>
  <c r="O2124" i="1" s="1"/>
  <c r="P2124" i="1" s="1"/>
  <c r="X2124" i="1" s="1"/>
  <c r="B2124" i="1" s="1"/>
  <c r="G2124" i="1"/>
  <c r="E2126" i="1"/>
  <c r="U2126" i="1"/>
  <c r="W2126" i="1" s="1"/>
  <c r="D2125" i="1"/>
  <c r="M2127" i="1"/>
  <c r="J2127" i="1"/>
  <c r="K2127" i="1" s="1"/>
  <c r="N2127" i="1"/>
  <c r="I2128" i="1"/>
  <c r="T2309" i="1"/>
  <c r="A2271" i="1" l="1"/>
  <c r="Q2270" i="1"/>
  <c r="H2270" i="1"/>
  <c r="Y2269" i="1"/>
  <c r="C2270" i="1"/>
  <c r="AA2270" i="1"/>
  <c r="R2269" i="1"/>
  <c r="S2269" i="1" s="1"/>
  <c r="Z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J2128" i="1"/>
  <c r="K2128" i="1" s="1"/>
  <c r="I2129" i="1"/>
  <c r="N2128" i="1"/>
  <c r="M2128" i="1"/>
  <c r="D2126" i="1"/>
  <c r="T2310" i="1"/>
  <c r="Z2271" i="1" l="1"/>
  <c r="R2270" i="1"/>
  <c r="S2270" i="1" s="1"/>
  <c r="Y2270" i="1"/>
  <c r="C2271" i="1"/>
  <c r="AA2271" i="1"/>
  <c r="A2272" i="1"/>
  <c r="Q2271" i="1"/>
  <c r="H2271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C2272" i="1" l="1"/>
  <c r="AA2272" i="1"/>
  <c r="Z2272" i="1"/>
  <c r="R2271" i="1"/>
  <c r="S2271" i="1" s="1"/>
  <c r="Y2271" i="1"/>
  <c r="H2272" i="1"/>
  <c r="A2273" i="1"/>
  <c r="Q2272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R2272" i="1" l="1"/>
  <c r="S2272" i="1" s="1"/>
  <c r="Y2272" i="1"/>
  <c r="AA2273" i="1"/>
  <c r="C2273" i="1"/>
  <c r="Z2273" i="1"/>
  <c r="H2273" i="1"/>
  <c r="Q2273" i="1"/>
  <c r="A2274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Y2273" i="1" l="1"/>
  <c r="C2274" i="1"/>
  <c r="R2273" i="1"/>
  <c r="S2273" i="1" s="1"/>
  <c r="Z2274" i="1"/>
  <c r="AA2274" i="1"/>
  <c r="Q2274" i="1"/>
  <c r="A2275" i="1"/>
  <c r="H2274" i="1"/>
  <c r="F2129" i="1"/>
  <c r="G2129" i="1"/>
  <c r="U2131" i="1"/>
  <c r="W2131" i="1" s="1"/>
  <c r="E2131" i="1"/>
  <c r="D2130" i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C2275" i="1" l="1"/>
  <c r="AA2275" i="1"/>
  <c r="Z2275" i="1"/>
  <c r="R2274" i="1"/>
  <c r="S2274" i="1" s="1"/>
  <c r="Y2274" i="1"/>
  <c r="A2276" i="1"/>
  <c r="Q2275" i="1"/>
  <c r="H2275" i="1"/>
  <c r="F2130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E2132" i="1"/>
  <c r="U2132" i="1"/>
  <c r="W2132" i="1" s="1"/>
  <c r="T2315" i="1"/>
  <c r="AA2276" i="1" l="1"/>
  <c r="Z2276" i="1"/>
  <c r="Y2275" i="1"/>
  <c r="C2276" i="1"/>
  <c r="R2275" i="1"/>
  <c r="S2275" i="1" s="1"/>
  <c r="A2277" i="1"/>
  <c r="Q2276" i="1"/>
  <c r="H2276" i="1"/>
  <c r="F2131" i="1"/>
  <c r="L2131" i="1"/>
  <c r="O2131" i="1" s="1"/>
  <c r="P2131" i="1" s="1"/>
  <c r="X2131" i="1" s="1"/>
  <c r="B2131" i="1" s="1"/>
  <c r="G2131" i="1"/>
  <c r="D2132" i="1"/>
  <c r="J2134" i="1"/>
  <c r="K2134" i="1" s="1"/>
  <c r="N2134" i="1"/>
  <c r="M2134" i="1"/>
  <c r="I2135" i="1"/>
  <c r="E2133" i="1"/>
  <c r="U2133" i="1"/>
  <c r="W2133" i="1" s="1"/>
  <c r="T2316" i="1"/>
  <c r="Z2277" i="1" l="1"/>
  <c r="R2276" i="1"/>
  <c r="S2276" i="1" s="1"/>
  <c r="Y2276" i="1"/>
  <c r="AA2277" i="1"/>
  <c r="C2277" i="1"/>
  <c r="Q2277" i="1"/>
  <c r="H2277" i="1"/>
  <c r="A2278" i="1"/>
  <c r="F2132" i="1"/>
  <c r="G2132" i="1"/>
  <c r="L2132" i="1"/>
  <c r="O2132" i="1" s="1"/>
  <c r="P2132" i="1" s="1"/>
  <c r="X2132" i="1" s="1"/>
  <c r="B2132" i="1" s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Q2278" i="1" l="1"/>
  <c r="A2279" i="1"/>
  <c r="H2278" i="1"/>
  <c r="Y2277" i="1"/>
  <c r="C2278" i="1"/>
  <c r="AA2278" i="1"/>
  <c r="R2277" i="1"/>
  <c r="S2277" i="1" s="1"/>
  <c r="Z2278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C2279" i="1" l="1"/>
  <c r="AA2279" i="1"/>
  <c r="Z2279" i="1"/>
  <c r="R2278" i="1"/>
  <c r="S2278" i="1" s="1"/>
  <c r="Y2278" i="1"/>
  <c r="H2279" i="1"/>
  <c r="A2280" i="1"/>
  <c r="Q2279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AA2280" i="1" l="1"/>
  <c r="Z2280" i="1"/>
  <c r="R2279" i="1"/>
  <c r="S2279" i="1" s="1"/>
  <c r="C2280" i="1"/>
  <c r="Y2279" i="1"/>
  <c r="H2280" i="1"/>
  <c r="A2281" i="1"/>
  <c r="Q2280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C2281" i="1" l="1"/>
  <c r="R2280" i="1"/>
  <c r="S2280" i="1" s="1"/>
  <c r="Y2280" i="1"/>
  <c r="Z2281" i="1"/>
  <c r="AA2281" i="1"/>
  <c r="A2282" i="1"/>
  <c r="Q2281" i="1"/>
  <c r="H2281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Y2281" i="1" l="1"/>
  <c r="C2282" i="1"/>
  <c r="AA2282" i="1"/>
  <c r="R2281" i="1"/>
  <c r="S2281" i="1" s="1"/>
  <c r="Z2282" i="1"/>
  <c r="Q2282" i="1"/>
  <c r="A2283" i="1"/>
  <c r="H2282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A2284" i="1" l="1"/>
  <c r="Q2283" i="1"/>
  <c r="H2283" i="1"/>
  <c r="AA2283" i="1"/>
  <c r="Y2282" i="1"/>
  <c r="R2282" i="1"/>
  <c r="S2282" i="1" s="1"/>
  <c r="C2283" i="1"/>
  <c r="Z2283" i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R2283" i="1" l="1"/>
  <c r="S2283" i="1" s="1"/>
  <c r="Y2283" i="1"/>
  <c r="C2284" i="1"/>
  <c r="Z2284" i="1"/>
  <c r="AA2284" i="1"/>
  <c r="A2285" i="1"/>
  <c r="Q2284" i="1"/>
  <c r="H2284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H2285" i="1" l="1"/>
  <c r="A2286" i="1"/>
  <c r="Q2285" i="1"/>
  <c r="Z2285" i="1"/>
  <c r="Y2284" i="1"/>
  <c r="AA2285" i="1"/>
  <c r="C2285" i="1"/>
  <c r="R2284" i="1"/>
  <c r="S2284" i="1" s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Z2286" i="1" l="1"/>
  <c r="R2285" i="1"/>
  <c r="S2285" i="1" s="1"/>
  <c r="Y2285" i="1"/>
  <c r="C2286" i="1"/>
  <c r="AA2286" i="1"/>
  <c r="A2287" i="1"/>
  <c r="H2286" i="1"/>
  <c r="Q2286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C2287" i="1" l="1"/>
  <c r="AA2287" i="1"/>
  <c r="Z2287" i="1"/>
  <c r="R2286" i="1"/>
  <c r="S2286" i="1" s="1"/>
  <c r="Y2286" i="1"/>
  <c r="A2288" i="1"/>
  <c r="Q2287" i="1"/>
  <c r="H2287" i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C2288" i="1" l="1"/>
  <c r="AA2288" i="1"/>
  <c r="Z2288" i="1"/>
  <c r="R2287" i="1"/>
  <c r="S2287" i="1" s="1"/>
  <c r="Y2287" i="1"/>
  <c r="Q2288" i="1"/>
  <c r="H2288" i="1"/>
  <c r="A2289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Q2289" i="1" l="1"/>
  <c r="H2289" i="1"/>
  <c r="A2290" i="1"/>
  <c r="Z2289" i="1"/>
  <c r="R2288" i="1"/>
  <c r="S2288" i="1" s="1"/>
  <c r="Y2288" i="1"/>
  <c r="C2289" i="1"/>
  <c r="AA2289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Y2289" i="1" l="1"/>
  <c r="R2289" i="1"/>
  <c r="S2289" i="1" s="1"/>
  <c r="C2290" i="1"/>
  <c r="AA2290" i="1"/>
  <c r="Z2290" i="1"/>
  <c r="Q2290" i="1"/>
  <c r="H2290" i="1"/>
  <c r="A2291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Y2290" i="1" l="1"/>
  <c r="C2291" i="1"/>
  <c r="AA2291" i="1"/>
  <c r="Z2291" i="1"/>
  <c r="R2290" i="1"/>
  <c r="S2290" i="1" s="1"/>
  <c r="A2292" i="1"/>
  <c r="Q2291" i="1"/>
  <c r="H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Z2292" i="1" l="1"/>
  <c r="R2291" i="1"/>
  <c r="S2291" i="1" s="1"/>
  <c r="Y2291" i="1"/>
  <c r="C2292" i="1"/>
  <c r="AA2292" i="1"/>
  <c r="H2292" i="1"/>
  <c r="A2293" i="1"/>
  <c r="Q2292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Z2293" i="1" l="1"/>
  <c r="AA2293" i="1"/>
  <c r="C2293" i="1"/>
  <c r="R2292" i="1"/>
  <c r="S2292" i="1" s="1"/>
  <c r="Y2292" i="1"/>
  <c r="A2294" i="1"/>
  <c r="Q2293" i="1"/>
  <c r="H2293" i="1"/>
  <c r="G2148" i="1"/>
  <c r="L2148" i="1"/>
  <c r="O2148" i="1" s="1"/>
  <c r="P2148" i="1" s="1"/>
  <c r="X2148" i="1" s="1"/>
  <c r="B2148" i="1" s="1"/>
  <c r="U2150" i="1"/>
  <c r="W2150" i="1" s="1"/>
  <c r="E2150" i="1"/>
  <c r="I2152" i="1"/>
  <c r="J2151" i="1"/>
  <c r="K2151" i="1" s="1"/>
  <c r="D2149" i="1"/>
  <c r="F2149" i="1" s="1"/>
  <c r="T2333" i="1"/>
  <c r="Y2293" i="1" l="1"/>
  <c r="C2294" i="1"/>
  <c r="AA2294" i="1"/>
  <c r="R2293" i="1"/>
  <c r="S2293" i="1" s="1"/>
  <c r="Z2294" i="1"/>
  <c r="Q2294" i="1"/>
  <c r="H2294" i="1"/>
  <c r="A2295" i="1"/>
  <c r="M2149" i="1"/>
  <c r="N2149" i="1" s="1"/>
  <c r="L2149" i="1"/>
  <c r="I2153" i="1"/>
  <c r="J2152" i="1"/>
  <c r="K2152" i="1" s="1"/>
  <c r="E2151" i="1"/>
  <c r="U2151" i="1"/>
  <c r="W2151" i="1" s="1"/>
  <c r="D2150" i="1"/>
  <c r="F2150" i="1" s="1"/>
  <c r="G2149" i="1"/>
  <c r="T2334" i="1"/>
  <c r="Q2295" i="1" l="1"/>
  <c r="H2295" i="1"/>
  <c r="A2296" i="1"/>
  <c r="C2295" i="1"/>
  <c r="AA2295" i="1"/>
  <c r="Z2295" i="1"/>
  <c r="R2294" i="1"/>
  <c r="S2294" i="1" s="1"/>
  <c r="Y2294" i="1"/>
  <c r="N2150" i="1"/>
  <c r="N2151" i="1" s="1"/>
  <c r="N2152" i="1" s="1"/>
  <c r="N2153" i="1" s="1"/>
  <c r="O2149" i="1"/>
  <c r="P2149" i="1" s="1"/>
  <c r="X2149" i="1" s="1"/>
  <c r="B2149" i="1" s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U2152" i="1"/>
  <c r="W2152" i="1" s="1"/>
  <c r="L2150" i="1"/>
  <c r="T2335" i="1"/>
  <c r="A2297" i="1" l="1"/>
  <c r="Q2296" i="1"/>
  <c r="H2296" i="1"/>
  <c r="R2295" i="1"/>
  <c r="S2295" i="1" s="1"/>
  <c r="Y2295" i="1"/>
  <c r="C2296" i="1"/>
  <c r="AA2296" i="1"/>
  <c r="Z2296" i="1"/>
  <c r="O2150" i="1"/>
  <c r="P2150" i="1" s="1"/>
  <c r="X2150" i="1" s="1"/>
  <c r="B2150" i="1" s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Y2296" i="1" l="1"/>
  <c r="AA2297" i="1"/>
  <c r="Z2297" i="1"/>
  <c r="C2297" i="1"/>
  <c r="R2296" i="1"/>
  <c r="S2296" i="1" s="1"/>
  <c r="H2297" i="1"/>
  <c r="A2298" i="1"/>
  <c r="Q2297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R2297" i="1" l="1"/>
  <c r="S2297" i="1" s="1"/>
  <c r="Z2298" i="1"/>
  <c r="Y2297" i="1"/>
  <c r="AA2298" i="1"/>
  <c r="C2298" i="1"/>
  <c r="A2299" i="1"/>
  <c r="H2298" i="1"/>
  <c r="Q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A2300" i="1" l="1"/>
  <c r="Q2299" i="1"/>
  <c r="H2299" i="1"/>
  <c r="C2299" i="1"/>
  <c r="AA2299" i="1"/>
  <c r="Z2299" i="1"/>
  <c r="R2298" i="1"/>
  <c r="U2299" i="1"/>
  <c r="W2299" i="1" s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C2300" i="1" l="1"/>
  <c r="AA2300" i="1"/>
  <c r="Z2300" i="1"/>
  <c r="R2299" i="1"/>
  <c r="S2299" i="1" s="1"/>
  <c r="Y2299" i="1"/>
  <c r="Q2300" i="1"/>
  <c r="H2300" i="1"/>
  <c r="A2301" i="1"/>
  <c r="G2155" i="1"/>
  <c r="L2155" i="1"/>
  <c r="O2155" i="1" s="1"/>
  <c r="P2155" i="1" s="1"/>
  <c r="X2155" i="1" s="1"/>
  <c r="B2155" i="1" s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Q2301" i="1" l="1"/>
  <c r="H2301" i="1"/>
  <c r="A2302" i="1"/>
  <c r="R2300" i="1"/>
  <c r="S2300" i="1" s="1"/>
  <c r="AA2301" i="1"/>
  <c r="C2301" i="1"/>
  <c r="Y2300" i="1"/>
  <c r="Z2301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AA2302" i="1" l="1"/>
  <c r="R2301" i="1"/>
  <c r="S2301" i="1" s="1"/>
  <c r="Z2302" i="1"/>
  <c r="Y2301" i="1"/>
  <c r="C2302" i="1"/>
  <c r="A2303" i="1"/>
  <c r="H2302" i="1"/>
  <c r="Q2302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C2303" i="1" l="1"/>
  <c r="AA2303" i="1"/>
  <c r="Z2303" i="1"/>
  <c r="R2302" i="1"/>
  <c r="S2302" i="1" s="1"/>
  <c r="Y2302" i="1"/>
  <c r="H2303" i="1"/>
  <c r="Q2303" i="1"/>
  <c r="A2304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A2305" i="1" l="1"/>
  <c r="Q2304" i="1"/>
  <c r="H2304" i="1"/>
  <c r="Z2304" i="1"/>
  <c r="Y2303" i="1"/>
  <c r="R2303" i="1"/>
  <c r="S2303" i="1" s="1"/>
  <c r="C2304" i="1"/>
  <c r="AA2304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Z2305" i="1" l="1"/>
  <c r="R2304" i="1"/>
  <c r="S2304" i="1" s="1"/>
  <c r="AA2305" i="1"/>
  <c r="C2305" i="1"/>
  <c r="Y2304" i="1"/>
  <c r="Q2305" i="1"/>
  <c r="H2305" i="1"/>
  <c r="A2306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Z2306" i="1" l="1"/>
  <c r="Y2305" i="1"/>
  <c r="R2305" i="1"/>
  <c r="S2305" i="1" s="1"/>
  <c r="C2306" i="1"/>
  <c r="AA2306" i="1"/>
  <c r="A2307" i="1"/>
  <c r="H2306" i="1"/>
  <c r="Q2306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Q2307" i="1" l="1"/>
  <c r="H2307" i="1"/>
  <c r="A2308" i="1"/>
  <c r="C2307" i="1"/>
  <c r="R2306" i="1"/>
  <c r="S2306" i="1" s="1"/>
  <c r="Y2306" i="1"/>
  <c r="AA2307" i="1"/>
  <c r="Z2307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A2309" i="1" l="1"/>
  <c r="Q2308" i="1"/>
  <c r="H2308" i="1"/>
  <c r="R2307" i="1"/>
  <c r="S2307" i="1" s="1"/>
  <c r="Y2307" i="1"/>
  <c r="AA2308" i="1"/>
  <c r="Z2308" i="1"/>
  <c r="C2308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Y2308" i="1"/>
  <c r="AA2309" i="1"/>
  <c r="C2309" i="1"/>
  <c r="A2310" i="1"/>
  <c r="H2309" i="1"/>
  <c r="Q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A2310" i="1" l="1"/>
  <c r="R2309" i="1"/>
  <c r="S2309" i="1" s="1"/>
  <c r="Z2310" i="1"/>
  <c r="Y2309" i="1"/>
  <c r="C2310" i="1"/>
  <c r="A2311" i="1"/>
  <c r="H2310" i="1"/>
  <c r="Q2310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R2310" i="1" l="1"/>
  <c r="S2310" i="1" s="1"/>
  <c r="Y2310" i="1"/>
  <c r="C2311" i="1"/>
  <c r="Z2311" i="1"/>
  <c r="AA2311" i="1"/>
  <c r="A2312" i="1"/>
  <c r="Q2311" i="1"/>
  <c r="H2311" i="1"/>
  <c r="L2166" i="1"/>
  <c r="O2166" i="1" s="1"/>
  <c r="P2166" i="1" s="1"/>
  <c r="X2166" i="1" s="1"/>
  <c r="B2166" i="1" s="1"/>
  <c r="G2166" i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AA2312" i="1" l="1"/>
  <c r="C2312" i="1"/>
  <c r="Z2312" i="1"/>
  <c r="Y2311" i="1"/>
  <c r="R2311" i="1"/>
  <c r="S2311" i="1" s="1"/>
  <c r="Q2312" i="1"/>
  <c r="H2312" i="1"/>
  <c r="A2313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Q2313" i="1" l="1"/>
  <c r="H2313" i="1"/>
  <c r="A2314" i="1"/>
  <c r="AA2313" i="1"/>
  <c r="C2313" i="1"/>
  <c r="R2312" i="1"/>
  <c r="S2312" i="1" s="1"/>
  <c r="Z2313" i="1"/>
  <c r="Y2312" i="1"/>
  <c r="L2168" i="1"/>
  <c r="O2168" i="1" s="1"/>
  <c r="P2168" i="1" s="1"/>
  <c r="X2168" i="1" s="1"/>
  <c r="B2168" i="1" s="1"/>
  <c r="G2168" i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Y2313" i="1" l="1"/>
  <c r="C2314" i="1"/>
  <c r="AA2314" i="1"/>
  <c r="R2313" i="1"/>
  <c r="S2313" i="1" s="1"/>
  <c r="Z2314" i="1"/>
  <c r="H2314" i="1"/>
  <c r="Q2314" i="1"/>
  <c r="A2315" i="1"/>
  <c r="L2169" i="1"/>
  <c r="O2169" i="1" s="1"/>
  <c r="P2169" i="1" s="1"/>
  <c r="X2169" i="1" s="1"/>
  <c r="B2169" i="1" s="1"/>
  <c r="G2169" i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A2316" i="1" l="1"/>
  <c r="Q2315" i="1"/>
  <c r="H2315" i="1"/>
  <c r="C2315" i="1"/>
  <c r="AA2315" i="1"/>
  <c r="Z2315" i="1"/>
  <c r="R2314" i="1"/>
  <c r="S2314" i="1" s="1"/>
  <c r="Y2314" i="1"/>
  <c r="G2170" i="1"/>
  <c r="L2170" i="1"/>
  <c r="O2170" i="1" s="1"/>
  <c r="P2170" i="1" s="1"/>
  <c r="X2170" i="1" s="1"/>
  <c r="B2170" i="1" s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H2316" i="1" l="1"/>
  <c r="A2317" i="1"/>
  <c r="Q2316" i="1"/>
  <c r="C2316" i="1"/>
  <c r="AA2316" i="1"/>
  <c r="Z2316" i="1"/>
  <c r="R2315" i="1"/>
  <c r="S2315" i="1" s="1"/>
  <c r="Y2315" i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Q2317" i="1" l="1"/>
  <c r="H2317" i="1"/>
  <c r="A2318" i="1"/>
  <c r="Z2317" i="1"/>
  <c r="R2316" i="1"/>
  <c r="S2316" i="1" s="1"/>
  <c r="Y2316" i="1"/>
  <c r="AA2317" i="1"/>
  <c r="C2317" i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H2318" i="1" l="1"/>
  <c r="Q2318" i="1"/>
  <c r="A2319" i="1"/>
  <c r="Y2317" i="1"/>
  <c r="R2317" i="1"/>
  <c r="S2317" i="1" s="1"/>
  <c r="C2318" i="1"/>
  <c r="AA2318" i="1"/>
  <c r="Z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Q2319" i="1" l="1"/>
  <c r="H2319" i="1"/>
  <c r="A2320" i="1"/>
  <c r="C2319" i="1"/>
  <c r="AA2319" i="1"/>
  <c r="Y2318" i="1"/>
  <c r="Z2319" i="1"/>
  <c r="R2318" i="1"/>
  <c r="S2318" i="1" s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H2320" i="1" l="1"/>
  <c r="A2321" i="1"/>
  <c r="Q2320" i="1"/>
  <c r="Z2320" i="1"/>
  <c r="C2320" i="1"/>
  <c r="AA2320" i="1"/>
  <c r="R2319" i="1"/>
  <c r="S2319" i="1" s="1"/>
  <c r="Y2319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Z2321" i="1" l="1"/>
  <c r="R2320" i="1"/>
  <c r="S2320" i="1" s="1"/>
  <c r="Y2320" i="1"/>
  <c r="AA2321" i="1"/>
  <c r="C2321" i="1"/>
  <c r="Q2321" i="1"/>
  <c r="H2321" i="1"/>
  <c r="A2322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C2322" i="1" l="1"/>
  <c r="AA2322" i="1"/>
  <c r="Y2321" i="1"/>
  <c r="R2321" i="1"/>
  <c r="S2321" i="1" s="1"/>
  <c r="Z2322" i="1"/>
  <c r="A2323" i="1"/>
  <c r="H2322" i="1"/>
  <c r="Q2322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H2323" i="1" l="1"/>
  <c r="A2324" i="1"/>
  <c r="Q2323" i="1"/>
  <c r="C2323" i="1"/>
  <c r="AA2323" i="1"/>
  <c r="Z2323" i="1"/>
  <c r="R2322" i="1"/>
  <c r="S2322" i="1" s="1"/>
  <c r="Y2322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C2324" i="1" l="1"/>
  <c r="AA2324" i="1"/>
  <c r="Z2324" i="1"/>
  <c r="R2323" i="1"/>
  <c r="S2323" i="1" s="1"/>
  <c r="Y2323" i="1"/>
  <c r="A2325" i="1"/>
  <c r="Q2324" i="1"/>
  <c r="H2324" i="1"/>
  <c r="L2179" i="1"/>
  <c r="M2180" i="1" s="1"/>
  <c r="G2179" i="1"/>
  <c r="E2181" i="1"/>
  <c r="U2181" i="1"/>
  <c r="W2181" i="1" s="1"/>
  <c r="I2183" i="1"/>
  <c r="J2182" i="1"/>
  <c r="K2182" i="1" s="1"/>
  <c r="D2180" i="1"/>
  <c r="F2180" i="1" s="1"/>
  <c r="T2364" i="1"/>
  <c r="Z2325" i="1" l="1"/>
  <c r="R2324" i="1"/>
  <c r="S2324" i="1" s="1"/>
  <c r="Y2324" i="1"/>
  <c r="AA2325" i="1"/>
  <c r="C2325" i="1"/>
  <c r="A2326" i="1"/>
  <c r="Q2325" i="1"/>
  <c r="H2325" i="1"/>
  <c r="O2179" i="1"/>
  <c r="P2179" i="1" s="1"/>
  <c r="X2179" i="1" s="1"/>
  <c r="B2179" i="1" s="1"/>
  <c r="G2180" i="1"/>
  <c r="L2180" i="1"/>
  <c r="E2182" i="1"/>
  <c r="U2182" i="1"/>
  <c r="W2182" i="1" s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Z2326" i="1" l="1"/>
  <c r="Y2325" i="1"/>
  <c r="C2326" i="1"/>
  <c r="R2325" i="1"/>
  <c r="S2325" i="1" s="1"/>
  <c r="AA2326" i="1"/>
  <c r="A2327" i="1"/>
  <c r="H2326" i="1"/>
  <c r="Q2326" i="1"/>
  <c r="L2181" i="1"/>
  <c r="O2181" i="1" s="1"/>
  <c r="P2181" i="1" s="1"/>
  <c r="X2181" i="1" s="1"/>
  <c r="B2181" i="1" s="1"/>
  <c r="G2181" i="1"/>
  <c r="O2180" i="1"/>
  <c r="P2180" i="1" s="1"/>
  <c r="X2180" i="1" s="1"/>
  <c r="B2180" i="1" s="1"/>
  <c r="J2184" i="1"/>
  <c r="K2184" i="1" s="1"/>
  <c r="I2185" i="1"/>
  <c r="E2183" i="1"/>
  <c r="U2183" i="1"/>
  <c r="W2183" i="1" s="1"/>
  <c r="M2184" i="1"/>
  <c r="N2184" i="1"/>
  <c r="D2182" i="1"/>
  <c r="F2182" i="1" s="1"/>
  <c r="T2366" i="1"/>
  <c r="R2326" i="1" l="1"/>
  <c r="S2326" i="1" s="1"/>
  <c r="C2327" i="1"/>
  <c r="AA2327" i="1"/>
  <c r="Z2327" i="1"/>
  <c r="Y2326" i="1"/>
  <c r="Q2327" i="1"/>
  <c r="H2327" i="1"/>
  <c r="A2328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AA2328" i="1" l="1"/>
  <c r="Z2328" i="1"/>
  <c r="R2327" i="1"/>
  <c r="S2327" i="1" s="1"/>
  <c r="C2328" i="1"/>
  <c r="Y2327" i="1"/>
  <c r="A2329" i="1"/>
  <c r="H2328" i="1"/>
  <c r="Q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Z2329" i="1" l="1"/>
  <c r="R2328" i="1"/>
  <c r="S2328" i="1" s="1"/>
  <c r="Y2328" i="1"/>
  <c r="AA2329" i="1"/>
  <c r="C2329" i="1"/>
  <c r="Q2329" i="1"/>
  <c r="H2329" i="1"/>
  <c r="A2330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Y2329" i="1" l="1"/>
  <c r="C2330" i="1"/>
  <c r="AA2330" i="1"/>
  <c r="R2329" i="1"/>
  <c r="S2329" i="1" s="1"/>
  <c r="Z2330" i="1"/>
  <c r="A2331" i="1"/>
  <c r="H2330" i="1"/>
  <c r="Q2330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C2331" i="1" l="1"/>
  <c r="Y2330" i="1"/>
  <c r="AA2331" i="1"/>
  <c r="Z2331" i="1"/>
  <c r="R2330" i="1"/>
  <c r="S2330" i="1" s="1"/>
  <c r="H2331" i="1"/>
  <c r="A2332" i="1"/>
  <c r="Q2331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R2331" i="1" l="1"/>
  <c r="S2331" i="1" s="1"/>
  <c r="AA2332" i="1"/>
  <c r="Y2331" i="1"/>
  <c r="C2332" i="1"/>
  <c r="Z2332" i="1"/>
  <c r="A2333" i="1"/>
  <c r="Q2332" i="1"/>
  <c r="H2332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Q2333" i="1" l="1"/>
  <c r="H2333" i="1"/>
  <c r="A2334" i="1"/>
  <c r="R2332" i="1"/>
  <c r="S2332" i="1" s="1"/>
  <c r="Y2332" i="1"/>
  <c r="AA2333" i="1"/>
  <c r="C2333" i="1"/>
  <c r="Z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H2334" i="1" l="1"/>
  <c r="Q2334" i="1"/>
  <c r="A2335" i="1"/>
  <c r="AA2334" i="1"/>
  <c r="Y2333" i="1"/>
  <c r="C2334" i="1"/>
  <c r="R2333" i="1"/>
  <c r="S2333" i="1" s="1"/>
  <c r="Z2334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C2335" i="1" l="1"/>
  <c r="AA2335" i="1"/>
  <c r="R2334" i="1"/>
  <c r="S2334" i="1" s="1"/>
  <c r="Z2335" i="1"/>
  <c r="Y2334" i="1"/>
  <c r="H2335" i="1"/>
  <c r="A2336" i="1"/>
  <c r="Q2335" i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C2336" i="1" l="1"/>
  <c r="AA2336" i="1"/>
  <c r="Z2336" i="1"/>
  <c r="R2335" i="1"/>
  <c r="S2335" i="1" s="1"/>
  <c r="Y2335" i="1"/>
  <c r="H2336" i="1"/>
  <c r="A2337" i="1"/>
  <c r="Q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A2338" i="1" l="1"/>
  <c r="H2337" i="1"/>
  <c r="Q2337" i="1"/>
  <c r="Z2337" i="1"/>
  <c r="R2336" i="1"/>
  <c r="S2336" i="1" s="1"/>
  <c r="Y2336" i="1"/>
  <c r="C2337" i="1"/>
  <c r="AA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Y2337" i="1" l="1"/>
  <c r="AA2338" i="1"/>
  <c r="R2337" i="1"/>
  <c r="S2337" i="1" s="1"/>
  <c r="Z2338" i="1"/>
  <c r="C2338" i="1"/>
  <c r="Q2338" i="1"/>
  <c r="A2339" i="1"/>
  <c r="H2338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A2340" i="1" l="1"/>
  <c r="Q2339" i="1"/>
  <c r="H2339" i="1"/>
  <c r="C2339" i="1"/>
  <c r="AA2339" i="1"/>
  <c r="Z2339" i="1"/>
  <c r="R2338" i="1"/>
  <c r="S2338" i="1" s="1"/>
  <c r="Y2338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Y2339" i="1" l="1"/>
  <c r="C2340" i="1"/>
  <c r="Z2340" i="1"/>
  <c r="AA2340" i="1"/>
  <c r="R2339" i="1"/>
  <c r="S2339" i="1" s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AA2341" i="1"/>
  <c r="C2341" i="1"/>
  <c r="Y2340" i="1"/>
  <c r="H2341" i="1"/>
  <c r="A2342" i="1"/>
  <c r="Q2341" i="1"/>
  <c r="L2196" i="1"/>
  <c r="O2196" i="1" s="1"/>
  <c r="P2196" i="1" s="1"/>
  <c r="X2196" i="1" s="1"/>
  <c r="B2196" i="1" s="1"/>
  <c r="G2196" i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R2341" i="1" l="1"/>
  <c r="S2341" i="1" s="1"/>
  <c r="C2342" i="1"/>
  <c r="Z2342" i="1"/>
  <c r="Y2341" i="1"/>
  <c r="AA2342" i="1"/>
  <c r="A2343" i="1"/>
  <c r="H2342" i="1"/>
  <c r="Q2342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Z2343" i="1"/>
  <c r="C2343" i="1"/>
  <c r="AA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C2344" i="1" l="1"/>
  <c r="Z2344" i="1"/>
  <c r="AA2344" i="1"/>
  <c r="R2343" i="1"/>
  <c r="S2343" i="1" s="1"/>
  <c r="Y2343" i="1"/>
  <c r="Q2344" i="1"/>
  <c r="H2344" i="1"/>
  <c r="A2345" i="1"/>
  <c r="G2199" i="1"/>
  <c r="L2199" i="1"/>
  <c r="O2199" i="1" s="1"/>
  <c r="P2199" i="1" s="1"/>
  <c r="X2199" i="1" s="1"/>
  <c r="B2199" i="1" s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A2346" i="1" l="1"/>
  <c r="H2345" i="1"/>
  <c r="Q2345" i="1"/>
  <c r="AA2345" i="1"/>
  <c r="C2345" i="1"/>
  <c r="Y2344" i="1"/>
  <c r="Z2345" i="1"/>
  <c r="R2344" i="1"/>
  <c r="S2344" i="1" s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R2345" i="1" l="1"/>
  <c r="S2345" i="1" s="1"/>
  <c r="Y2345" i="1"/>
  <c r="Z2346" i="1"/>
  <c r="C2346" i="1"/>
  <c r="AA2346" i="1"/>
  <c r="A2347" i="1"/>
  <c r="H2346" i="1"/>
  <c r="Q2346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C2347" i="1" l="1"/>
  <c r="AA2347" i="1"/>
  <c r="Z2347" i="1"/>
  <c r="R2346" i="1"/>
  <c r="S2346" i="1" s="1"/>
  <c r="Y2346" i="1"/>
  <c r="A2348" i="1"/>
  <c r="Q2347" i="1"/>
  <c r="H2347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AA2348" i="1" l="1"/>
  <c r="Z2348" i="1"/>
  <c r="R2347" i="1"/>
  <c r="S2347" i="1" s="1"/>
  <c r="Y2347" i="1"/>
  <c r="C2348" i="1"/>
  <c r="A2349" i="1"/>
  <c r="Q2348" i="1"/>
  <c r="H2348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Y2348" i="1" l="1"/>
  <c r="Z2349" i="1"/>
  <c r="R2348" i="1"/>
  <c r="S2348" i="1" s="1"/>
  <c r="AA2349" i="1"/>
  <c r="C2349" i="1"/>
  <c r="Q2349" i="1"/>
  <c r="H2349" i="1"/>
  <c r="A2350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H2350" i="1" l="1"/>
  <c r="A2351" i="1"/>
  <c r="Q2350" i="1"/>
  <c r="Z2350" i="1"/>
  <c r="Y2349" i="1"/>
  <c r="AA2350" i="1"/>
  <c r="C2350" i="1"/>
  <c r="R2349" i="1"/>
  <c r="S2349" i="1" s="1"/>
  <c r="L2205" i="1"/>
  <c r="O2205" i="1" s="1"/>
  <c r="P2205" i="1" s="1"/>
  <c r="X2205" i="1" s="1"/>
  <c r="B2205" i="1" s="1"/>
  <c r="G2205" i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R2350" i="1" l="1"/>
  <c r="S2350" i="1" s="1"/>
  <c r="Y2350" i="1"/>
  <c r="Z2351" i="1"/>
  <c r="C2351" i="1"/>
  <c r="AA2351" i="1"/>
  <c r="H2351" i="1"/>
  <c r="A2352" i="1"/>
  <c r="Q2351" i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AA2352" i="1" l="1"/>
  <c r="Z2352" i="1"/>
  <c r="R2351" i="1"/>
  <c r="S2351" i="1" s="1"/>
  <c r="Y2351" i="1"/>
  <c r="C2352" i="1"/>
  <c r="A2353" i="1"/>
  <c r="Q2352" i="1"/>
  <c r="H2352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Z2353" i="1" l="1"/>
  <c r="C2353" i="1"/>
  <c r="Y2352" i="1"/>
  <c r="R2352" i="1"/>
  <c r="S2352" i="1" s="1"/>
  <c r="AA2353" i="1"/>
  <c r="H2353" i="1"/>
  <c r="Q2353" i="1"/>
  <c r="A2354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R2353" i="1" l="1"/>
  <c r="S2353" i="1" s="1"/>
  <c r="Z2354" i="1"/>
  <c r="C2354" i="1"/>
  <c r="AA2354" i="1"/>
  <c r="Y2353" i="1"/>
  <c r="H2354" i="1"/>
  <c r="A2355" i="1"/>
  <c r="Q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C2355" i="1" l="1"/>
  <c r="AA2355" i="1"/>
  <c r="Y2354" i="1"/>
  <c r="Z2355" i="1"/>
  <c r="R2354" i="1"/>
  <c r="S2354" i="1" s="1"/>
  <c r="H2355" i="1"/>
  <c r="A2356" i="1"/>
  <c r="Q2355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Y2355" i="1" l="1"/>
  <c r="AA2356" i="1"/>
  <c r="Z2356" i="1"/>
  <c r="R2355" i="1"/>
  <c r="S2355" i="1" s="1"/>
  <c r="C2356" i="1"/>
  <c r="A2357" i="1"/>
  <c r="Q2356" i="1"/>
  <c r="H2356" i="1"/>
  <c r="L2211" i="1"/>
  <c r="G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Y2356" i="1" l="1"/>
  <c r="AA2357" i="1"/>
  <c r="C2357" i="1"/>
  <c r="Z2357" i="1"/>
  <c r="R2356" i="1"/>
  <c r="S2356" i="1" s="1"/>
  <c r="Q2357" i="1"/>
  <c r="H2357" i="1"/>
  <c r="A2358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Q2358" i="1" l="1"/>
  <c r="A2359" i="1"/>
  <c r="H2358" i="1"/>
  <c r="Y2357" i="1"/>
  <c r="C2358" i="1"/>
  <c r="AA2358" i="1"/>
  <c r="Z2358" i="1"/>
  <c r="R2357" i="1"/>
  <c r="S2357" i="1" s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AA2359" i="1" l="1"/>
  <c r="Z2359" i="1"/>
  <c r="R2358" i="1"/>
  <c r="S2358" i="1" s="1"/>
  <c r="Y2358" i="1"/>
  <c r="C2359" i="1"/>
  <c r="A2360" i="1"/>
  <c r="Q2359" i="1"/>
  <c r="H2359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Q2360" i="1" l="1"/>
  <c r="H2360" i="1"/>
  <c r="A2361" i="1"/>
  <c r="Z2360" i="1"/>
  <c r="R2359" i="1"/>
  <c r="S2359" i="1" s="1"/>
  <c r="Y2359" i="1"/>
  <c r="C2360" i="1"/>
  <c r="AA2360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H2361" i="1" l="1"/>
  <c r="Q2361" i="1"/>
  <c r="A2362" i="1"/>
  <c r="Z2361" i="1"/>
  <c r="R2360" i="1"/>
  <c r="S2360" i="1" s="1"/>
  <c r="Y2360" i="1"/>
  <c r="AA2361" i="1"/>
  <c r="C2361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A2363" i="1" l="1"/>
  <c r="H2362" i="1"/>
  <c r="Q2362" i="1"/>
  <c r="Y2361" i="1"/>
  <c r="C2362" i="1"/>
  <c r="AA2362" i="1"/>
  <c r="Z2362" i="1"/>
  <c r="R2361" i="1"/>
  <c r="S2361" i="1" s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Y2362" i="1" l="1"/>
  <c r="C2363" i="1"/>
  <c r="AA2363" i="1"/>
  <c r="Z2363" i="1"/>
  <c r="R2362" i="1"/>
  <c r="S2362" i="1" s="1"/>
  <c r="A2364" i="1"/>
  <c r="Q2363" i="1"/>
  <c r="H2363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AA2364" i="1" l="1"/>
  <c r="Z2364" i="1"/>
  <c r="R2363" i="1"/>
  <c r="S2363" i="1" s="1"/>
  <c r="Y2363" i="1"/>
  <c r="C2364" i="1"/>
  <c r="A2365" i="1"/>
  <c r="Q2364" i="1"/>
  <c r="H2364" i="1"/>
  <c r="G2219" i="1"/>
  <c r="L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Z2365" i="1" l="1"/>
  <c r="R2364" i="1"/>
  <c r="S2364" i="1" s="1"/>
  <c r="AA2365" i="1"/>
  <c r="C2365" i="1"/>
  <c r="Y2364" i="1"/>
  <c r="H2365" i="1"/>
  <c r="A2366" i="1"/>
  <c r="Q2365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A2367" i="1" l="1"/>
  <c r="H2366" i="1"/>
  <c r="Q2366" i="1"/>
  <c r="R2365" i="1"/>
  <c r="S2365" i="1" s="1"/>
  <c r="Y2365" i="1"/>
  <c r="C2366" i="1"/>
  <c r="Z2366" i="1"/>
  <c r="AA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R2366" i="1" l="1"/>
  <c r="S2366" i="1" s="1"/>
  <c r="Y2366" i="1"/>
  <c r="C2367" i="1"/>
  <c r="AA2367" i="1"/>
  <c r="Z2367" i="1"/>
  <c r="A2368" i="1"/>
  <c r="Q2367" i="1"/>
  <c r="H2367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Y2367" i="1" l="1"/>
  <c r="Z2368" i="1"/>
  <c r="C2368" i="1"/>
  <c r="AA2368" i="1"/>
  <c r="R2367" i="1"/>
  <c r="S2367" i="1" s="1"/>
  <c r="A2369" i="1"/>
  <c r="Q2368" i="1"/>
  <c r="H2368" i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Z2369" i="1" l="1"/>
  <c r="AA2369" i="1"/>
  <c r="Y2368" i="1"/>
  <c r="C2369" i="1"/>
  <c r="R2368" i="1"/>
  <c r="S2368" i="1" s="1"/>
  <c r="H2369" i="1"/>
  <c r="A2370" i="1"/>
  <c r="Q2369" i="1"/>
  <c r="L2224" i="1"/>
  <c r="G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Z2370" i="1" l="1"/>
  <c r="Y2369" i="1"/>
  <c r="AA2370" i="1"/>
  <c r="R2369" i="1"/>
  <c r="S2369" i="1" s="1"/>
  <c r="C2370" i="1"/>
  <c r="A2371" i="1"/>
  <c r="H2370" i="1"/>
  <c r="Q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C2371" i="1" l="1"/>
  <c r="Z2371" i="1"/>
  <c r="R2370" i="1"/>
  <c r="S2370" i="1" s="1"/>
  <c r="Y2370" i="1"/>
  <c r="AA2371" i="1"/>
  <c r="Q2371" i="1"/>
  <c r="H2371" i="1"/>
  <c r="A2372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H2372" i="1" l="1"/>
  <c r="A2373" i="1"/>
  <c r="Q2372" i="1"/>
  <c r="C2372" i="1"/>
  <c r="AA2372" i="1"/>
  <c r="Z2372" i="1"/>
  <c r="R2371" i="1"/>
  <c r="S2371" i="1" s="1"/>
  <c r="Y2371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Z2373" i="1" l="1"/>
  <c r="AA2373" i="1"/>
  <c r="R2372" i="1"/>
  <c r="S2372" i="1" s="1"/>
  <c r="Y2372" i="1"/>
  <c r="C2373" i="1"/>
  <c r="A2374" i="1"/>
  <c r="Q2373" i="1"/>
  <c r="H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C2375" i="1" l="1"/>
  <c r="AA2375" i="1"/>
  <c r="Z2375" i="1"/>
  <c r="R2374" i="1"/>
  <c r="S2374" i="1" s="1"/>
  <c r="Y2374" i="1"/>
  <c r="A2376" i="1"/>
  <c r="Q2375" i="1"/>
  <c r="H2375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AA2376" i="1" l="1"/>
  <c r="Z2376" i="1"/>
  <c r="R2375" i="1"/>
  <c r="S2375" i="1" s="1"/>
  <c r="Y2375" i="1"/>
  <c r="C2376" i="1"/>
  <c r="H2376" i="1"/>
  <c r="A2377" i="1"/>
  <c r="Q2376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Z2377" i="1" l="1"/>
  <c r="R2376" i="1"/>
  <c r="S2376" i="1" s="1"/>
  <c r="Y2376" i="1"/>
  <c r="AA2377" i="1"/>
  <c r="C2377" i="1"/>
  <c r="Q2377" i="1"/>
  <c r="H2377" i="1"/>
  <c r="A2378" i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H2378" i="1" l="1"/>
  <c r="Q2378" i="1"/>
  <c r="A2379" i="1"/>
  <c r="Z2378" i="1"/>
  <c r="Y2377" i="1"/>
  <c r="C2378" i="1"/>
  <c r="AA2378" i="1"/>
  <c r="R2377" i="1"/>
  <c r="S2377" i="1" s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H2379" i="1" l="1"/>
  <c r="A2380" i="1"/>
  <c r="Q2379" i="1"/>
  <c r="C2379" i="1"/>
  <c r="R2378" i="1"/>
  <c r="S2378" i="1" s="1"/>
  <c r="Y2378" i="1"/>
  <c r="AA2379" i="1"/>
  <c r="Z2379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C2380" i="1" l="1"/>
  <c r="AA2380" i="1"/>
  <c r="Y2379" i="1"/>
  <c r="Z2380" i="1"/>
  <c r="R2379" i="1"/>
  <c r="S2379" i="1" s="1"/>
  <c r="Q2380" i="1"/>
  <c r="H2380" i="1"/>
  <c r="A2381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Q2381" i="1" l="1"/>
  <c r="A2382" i="1"/>
  <c r="H2381" i="1"/>
  <c r="C2381" i="1"/>
  <c r="Z2381" i="1"/>
  <c r="R2380" i="1"/>
  <c r="S2380" i="1" s="1"/>
  <c r="AA2381" i="1"/>
  <c r="Y2380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A2383" i="1" l="1"/>
  <c r="H2382" i="1"/>
  <c r="Q2382" i="1"/>
  <c r="R2381" i="1"/>
  <c r="S2381" i="1" s="1"/>
  <c r="Z2382" i="1"/>
  <c r="Y2381" i="1"/>
  <c r="C2382" i="1"/>
  <c r="AA2382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R2382" i="1" l="1"/>
  <c r="S2382" i="1" s="1"/>
  <c r="Y2382" i="1"/>
  <c r="C2383" i="1"/>
  <c r="AA2383" i="1"/>
  <c r="Z2383" i="1"/>
  <c r="A2384" i="1"/>
  <c r="Q2383" i="1"/>
  <c r="H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Z2384" i="1" l="1"/>
  <c r="Y2383" i="1"/>
  <c r="C2384" i="1"/>
  <c r="AA2384" i="1"/>
  <c r="R2383" i="1"/>
  <c r="S2383" i="1" s="1"/>
  <c r="Q2384" i="1"/>
  <c r="H2384" i="1"/>
  <c r="A2385" i="1"/>
  <c r="L2239" i="1"/>
  <c r="O2239" i="1" s="1"/>
  <c r="P2239" i="1" s="1"/>
  <c r="X2239" i="1" s="1"/>
  <c r="B2239" i="1" s="1"/>
  <c r="G2239" i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A2386" i="1" l="1"/>
  <c r="H2385" i="1"/>
  <c r="Q2385" i="1"/>
  <c r="Z2385" i="1"/>
  <c r="R2384" i="1"/>
  <c r="S2384" i="1" s="1"/>
  <c r="Y2384" i="1"/>
  <c r="AA2385" i="1"/>
  <c r="C2385" i="1"/>
  <c r="M2240" i="1"/>
  <c r="N2240" i="1" s="1"/>
  <c r="N2241" i="1" s="1"/>
  <c r="N2242" i="1" s="1"/>
  <c r="N2243" i="1" s="1"/>
  <c r="G2240" i="1"/>
  <c r="L2240" i="1"/>
  <c r="E2242" i="1"/>
  <c r="U2242" i="1"/>
  <c r="W2242" i="1" s="1"/>
  <c r="D2241" i="1"/>
  <c r="F2241" i="1" s="1"/>
  <c r="J2243" i="1"/>
  <c r="K2243" i="1" s="1"/>
  <c r="I2244" i="1"/>
  <c r="T2425" i="1"/>
  <c r="R2385" i="1" l="1"/>
  <c r="S2385" i="1" s="1"/>
  <c r="Z2386" i="1"/>
  <c r="Y2385" i="1"/>
  <c r="C2386" i="1"/>
  <c r="AA2386" i="1"/>
  <c r="H2386" i="1"/>
  <c r="Q2386" i="1"/>
  <c r="A2387" i="1"/>
  <c r="M2241" i="1"/>
  <c r="M2242" i="1" s="1"/>
  <c r="M2243" i="1" s="1"/>
  <c r="M2244" i="1" s="1"/>
  <c r="O2240" i="1"/>
  <c r="P2240" i="1" s="1"/>
  <c r="X2240" i="1" s="1"/>
  <c r="B2240" i="1" s="1"/>
  <c r="L2241" i="1"/>
  <c r="O2241" i="1" s="1"/>
  <c r="P2241" i="1" s="1"/>
  <c r="X2241" i="1" s="1"/>
  <c r="B2241" i="1" s="1"/>
  <c r="G2241" i="1"/>
  <c r="D2242" i="1"/>
  <c r="F2242" i="1" s="1"/>
  <c r="J2244" i="1"/>
  <c r="K2244" i="1" s="1"/>
  <c r="I2245" i="1"/>
  <c r="N2244" i="1"/>
  <c r="E2243" i="1"/>
  <c r="U2243" i="1"/>
  <c r="W2243" i="1" s="1"/>
  <c r="T2426" i="1"/>
  <c r="H2387" i="1" l="1"/>
  <c r="A2388" i="1"/>
  <c r="Q2387" i="1"/>
  <c r="AA2387" i="1"/>
  <c r="Z2387" i="1"/>
  <c r="R2386" i="1"/>
  <c r="S2386" i="1" s="1"/>
  <c r="Y2386" i="1"/>
  <c r="C2387" i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C2388" i="1" l="1"/>
  <c r="AA2388" i="1"/>
  <c r="Z2388" i="1"/>
  <c r="R2387" i="1"/>
  <c r="S2387" i="1" s="1"/>
  <c r="Y2387" i="1"/>
  <c r="A2389" i="1"/>
  <c r="Q2388" i="1"/>
  <c r="H2388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Q2389" i="1" l="1"/>
  <c r="H2389" i="1"/>
  <c r="A2390" i="1"/>
  <c r="R2388" i="1"/>
  <c r="S2388" i="1" s="1"/>
  <c r="Y2388" i="1"/>
  <c r="AA2389" i="1"/>
  <c r="Z2389" i="1"/>
  <c r="C2389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H2390" i="1" l="1"/>
  <c r="A2391" i="1"/>
  <c r="Q2390" i="1"/>
  <c r="C2390" i="1"/>
  <c r="AA2390" i="1"/>
  <c r="R2389" i="1"/>
  <c r="S2389" i="1" s="1"/>
  <c r="Z2390" i="1"/>
  <c r="Y2389" i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C2391" i="1" l="1"/>
  <c r="Z2391" i="1"/>
  <c r="R2390" i="1"/>
  <c r="S2390" i="1" s="1"/>
  <c r="AA2391" i="1"/>
  <c r="Y2390" i="1"/>
  <c r="H2391" i="1"/>
  <c r="A2392" i="1"/>
  <c r="Q2391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Q2392" i="1" l="1"/>
  <c r="H2392" i="1"/>
  <c r="A2393" i="1"/>
  <c r="Z2392" i="1"/>
  <c r="C2392" i="1"/>
  <c r="AA2392" i="1"/>
  <c r="R2391" i="1"/>
  <c r="S2391" i="1" s="1"/>
  <c r="Y2391" i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Q2393" i="1"/>
  <c r="H2393" i="1"/>
  <c r="Z2393" i="1"/>
  <c r="R2392" i="1"/>
  <c r="S2392" i="1" s="1"/>
  <c r="Y2392" i="1"/>
  <c r="C2393" i="1"/>
  <c r="AA2393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R2393" i="1"/>
  <c r="S2393" i="1" s="1"/>
  <c r="Y2393" i="1"/>
  <c r="Z2394" i="1"/>
  <c r="A2395" i="1"/>
  <c r="H2394" i="1"/>
  <c r="Q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C2395" i="1" l="1"/>
  <c r="Z2395" i="1"/>
  <c r="R2394" i="1"/>
  <c r="S2394" i="1" s="1"/>
  <c r="Y2394" i="1"/>
  <c r="AA2395" i="1"/>
  <c r="A2396" i="1"/>
  <c r="Q2395" i="1"/>
  <c r="H2395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Z2396" i="1" l="1"/>
  <c r="R2395" i="1"/>
  <c r="S2395" i="1" s="1"/>
  <c r="Y2395" i="1"/>
  <c r="C2396" i="1"/>
  <c r="AA2396" i="1"/>
  <c r="H2396" i="1"/>
  <c r="A2397" i="1"/>
  <c r="Q2396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Q2397" i="1" l="1"/>
  <c r="H2397" i="1"/>
  <c r="A2398" i="1"/>
  <c r="C2397" i="1"/>
  <c r="R2396" i="1"/>
  <c r="S2396" i="1" s="1"/>
  <c r="Y2396" i="1"/>
  <c r="AA2397" i="1"/>
  <c r="Z2397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A2399" i="1" l="1"/>
  <c r="H2398" i="1"/>
  <c r="Q2398" i="1"/>
  <c r="Y2397" i="1"/>
  <c r="C2398" i="1"/>
  <c r="AA2398" i="1"/>
  <c r="R2397" i="1"/>
  <c r="S2397" i="1" s="1"/>
  <c r="Z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R2398" i="1"/>
  <c r="S2398" i="1" s="1"/>
  <c r="Y2398" i="1"/>
  <c r="AA2399" i="1"/>
  <c r="C2399" i="1"/>
  <c r="A2400" i="1"/>
  <c r="Q2399" i="1"/>
  <c r="H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Z2400" i="1" l="1"/>
  <c r="R2399" i="1"/>
  <c r="S2399" i="1" s="1"/>
  <c r="Y2399" i="1"/>
  <c r="C2400" i="1"/>
  <c r="AA2400" i="1"/>
  <c r="A2401" i="1"/>
  <c r="Q2400" i="1"/>
  <c r="H2400" i="1"/>
  <c r="L2255" i="1"/>
  <c r="O2255" i="1" s="1"/>
  <c r="P2255" i="1" s="1"/>
  <c r="X2255" i="1" s="1"/>
  <c r="B2255" i="1" s="1"/>
  <c r="G2255" i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Q2401" i="1" l="1"/>
  <c r="A2402" i="1"/>
  <c r="H2401" i="1"/>
  <c r="AA2401" i="1"/>
  <c r="Z2401" i="1"/>
  <c r="R2400" i="1"/>
  <c r="S2400" i="1" s="1"/>
  <c r="Y2400" i="1"/>
  <c r="C2401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2403" i="1" l="1"/>
  <c r="H2402" i="1"/>
  <c r="Q2402" i="1"/>
  <c r="Y2401" i="1"/>
  <c r="C2402" i="1"/>
  <c r="Z2402" i="1"/>
  <c r="R2401" i="1"/>
  <c r="S2401" i="1" s="1"/>
  <c r="AA2402" i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AA2403" i="1" l="1"/>
  <c r="Y2402" i="1"/>
  <c r="C2403" i="1"/>
  <c r="Z2403" i="1"/>
  <c r="R2402" i="1"/>
  <c r="S2402" i="1" s="1"/>
  <c r="Q2403" i="1"/>
  <c r="H2403" i="1"/>
  <c r="A2404" i="1"/>
  <c r="G2258" i="1"/>
  <c r="L2258" i="1"/>
  <c r="O2258" i="1" s="1"/>
  <c r="P2258" i="1" s="1"/>
  <c r="X2258" i="1" s="1"/>
  <c r="B2258" i="1" s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C2404" i="1" l="1"/>
  <c r="AA2404" i="1"/>
  <c r="Z2404" i="1"/>
  <c r="R2403" i="1"/>
  <c r="S2403" i="1" s="1"/>
  <c r="Y2403" i="1"/>
  <c r="A2405" i="1"/>
  <c r="Q2404" i="1"/>
  <c r="H2404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Z2405" i="1" l="1"/>
  <c r="Y2404" i="1"/>
  <c r="AA2405" i="1"/>
  <c r="C2405" i="1"/>
  <c r="R2404" i="1"/>
  <c r="S2404" i="1" s="1"/>
  <c r="H2405" i="1"/>
  <c r="A2406" i="1"/>
  <c r="Q2405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Y2405" i="1" l="1"/>
  <c r="C2406" i="1"/>
  <c r="AA2406" i="1"/>
  <c r="R2405" i="1"/>
  <c r="S2405" i="1" s="1"/>
  <c r="Z2406" i="1"/>
  <c r="H2406" i="1"/>
  <c r="Q2406" i="1"/>
  <c r="A2407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R2406" i="1" l="1"/>
  <c r="S2406" i="1" s="1"/>
  <c r="Y2406" i="1"/>
  <c r="AA2407" i="1"/>
  <c r="Z2407" i="1"/>
  <c r="C2407" i="1"/>
  <c r="A2408" i="1"/>
  <c r="Q2407" i="1"/>
  <c r="H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AA2408" i="1" l="1"/>
  <c r="C2408" i="1"/>
  <c r="Y2407" i="1"/>
  <c r="Z2408" i="1"/>
  <c r="R2407" i="1"/>
  <c r="S2407" i="1" s="1"/>
  <c r="Q2408" i="1"/>
  <c r="H2408" i="1"/>
  <c r="A2409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Q2409" i="1" l="1"/>
  <c r="A2410" i="1"/>
  <c r="H2409" i="1"/>
  <c r="C2409" i="1"/>
  <c r="R2408" i="1"/>
  <c r="S2408" i="1" s="1"/>
  <c r="Z2409" i="1"/>
  <c r="Y2408" i="1"/>
  <c r="AA2409" i="1"/>
  <c r="L2264" i="1"/>
  <c r="O2264" i="1" s="1"/>
  <c r="P2264" i="1" s="1"/>
  <c r="X2264" i="1" s="1"/>
  <c r="B2264" i="1" s="1"/>
  <c r="G2264" i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Q2410" i="1" l="1"/>
  <c r="A2411" i="1"/>
  <c r="H2410" i="1"/>
  <c r="Y2409" i="1"/>
  <c r="C2410" i="1"/>
  <c r="AA2410" i="1"/>
  <c r="Z2410" i="1"/>
  <c r="R2409" i="1"/>
  <c r="S2409" i="1" s="1"/>
  <c r="G2265" i="1"/>
  <c r="L2265" i="1"/>
  <c r="O2265" i="1" s="1"/>
  <c r="P2265" i="1" s="1"/>
  <c r="X2265" i="1" s="1"/>
  <c r="B2265" i="1" s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H2411" i="1" l="1"/>
  <c r="A2412" i="1"/>
  <c r="Q2411" i="1"/>
  <c r="C2411" i="1"/>
  <c r="AA2411" i="1"/>
  <c r="Z2411" i="1"/>
  <c r="R2410" i="1"/>
  <c r="S2410" i="1" s="1"/>
  <c r="Y2410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Y2411" i="1" l="1"/>
  <c r="C2412" i="1"/>
  <c r="AA2412" i="1"/>
  <c r="R2411" i="1"/>
  <c r="S2411" i="1" s="1"/>
  <c r="Z2412" i="1"/>
  <c r="A2413" i="1"/>
  <c r="Q2412" i="1"/>
  <c r="H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Z2413" i="1" l="1"/>
  <c r="R2412" i="1"/>
  <c r="S2412" i="1" s="1"/>
  <c r="Y2412" i="1"/>
  <c r="AA2413" i="1"/>
  <c r="C2413" i="1"/>
  <c r="A2414" i="1"/>
  <c r="Q2413" i="1"/>
  <c r="H2413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Z2414" i="1" l="1"/>
  <c r="Y2413" i="1"/>
  <c r="C2414" i="1"/>
  <c r="AA2414" i="1"/>
  <c r="R2413" i="1"/>
  <c r="S2413" i="1" s="1"/>
  <c r="H2414" i="1"/>
  <c r="A2415" i="1"/>
  <c r="Q2414" i="1"/>
  <c r="G2269" i="1"/>
  <c r="L2269" i="1"/>
  <c r="O2269" i="1" s="1"/>
  <c r="P2269" i="1" s="1"/>
  <c r="X2269" i="1" s="1"/>
  <c r="B2269" i="1" s="1"/>
  <c r="J2272" i="1"/>
  <c r="K2272" i="1" s="1"/>
  <c r="I2273" i="1"/>
  <c r="U2271" i="1"/>
  <c r="W2271" i="1" s="1"/>
  <c r="E2271" i="1"/>
  <c r="D2270" i="1"/>
  <c r="F2270" i="1" s="1"/>
  <c r="T2454" i="1"/>
  <c r="C2415" i="1" l="1"/>
  <c r="AA2415" i="1"/>
  <c r="Y2414" i="1"/>
  <c r="Z2415" i="1"/>
  <c r="R2414" i="1"/>
  <c r="S2414" i="1" s="1"/>
  <c r="Q2415" i="1"/>
  <c r="H2415" i="1"/>
  <c r="A2416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Q2416" i="1" l="1"/>
  <c r="H2416" i="1"/>
  <c r="A2417" i="1"/>
  <c r="Z2416" i="1"/>
  <c r="R2415" i="1"/>
  <c r="S2415" i="1" s="1"/>
  <c r="C2416" i="1"/>
  <c r="Y2415" i="1"/>
  <c r="AA2416" i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C2417" i="1"/>
  <c r="AA2417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Z2418" i="1" l="1"/>
  <c r="C2418" i="1"/>
  <c r="AA2418" i="1"/>
  <c r="R2417" i="1"/>
  <c r="S2417" i="1" s="1"/>
  <c r="Y2417" i="1"/>
  <c r="H2418" i="1"/>
  <c r="Q2418" i="1"/>
  <c r="A2419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A2420" i="1" l="1"/>
  <c r="Q2419" i="1"/>
  <c r="H2419" i="1"/>
  <c r="Y2418" i="1"/>
  <c r="C2419" i="1"/>
  <c r="Z2419" i="1"/>
  <c r="R2418" i="1"/>
  <c r="S2418" i="1" s="1"/>
  <c r="AA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C2420" i="1" l="1"/>
  <c r="Y2419" i="1"/>
  <c r="AA2420" i="1"/>
  <c r="Z2420" i="1"/>
  <c r="R2419" i="1"/>
  <c r="S2419" i="1" s="1"/>
  <c r="Q2420" i="1"/>
  <c r="H2420" i="1"/>
  <c r="A2421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R2420" i="1" l="1"/>
  <c r="S2420" i="1" s="1"/>
  <c r="Y2420" i="1"/>
  <c r="C2421" i="1"/>
  <c r="Z2421" i="1"/>
  <c r="AA2421" i="1"/>
  <c r="A2422" i="1"/>
  <c r="H2421" i="1"/>
  <c r="Q2421" i="1"/>
  <c r="G2276" i="1"/>
  <c r="L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C2422" i="1" l="1"/>
  <c r="AA2422" i="1"/>
  <c r="R2421" i="1"/>
  <c r="S2421" i="1" s="1"/>
  <c r="Z2422" i="1"/>
  <c r="Y2421" i="1"/>
  <c r="A2423" i="1"/>
  <c r="H2422" i="1"/>
  <c r="Q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C2423" i="1" l="1"/>
  <c r="Z2423" i="1"/>
  <c r="Y2422" i="1"/>
  <c r="AA2423" i="1"/>
  <c r="R2422" i="1"/>
  <c r="S2422" i="1" s="1"/>
  <c r="A2424" i="1"/>
  <c r="Q2423" i="1"/>
  <c r="H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C2424" i="1" l="1"/>
  <c r="AA2424" i="1"/>
  <c r="R2423" i="1"/>
  <c r="S2423" i="1" s="1"/>
  <c r="Z2424" i="1"/>
  <c r="Y2423" i="1"/>
  <c r="H2424" i="1"/>
  <c r="A2425" i="1"/>
  <c r="Q2424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AA2425" i="1" l="1"/>
  <c r="C2425" i="1"/>
  <c r="R2424" i="1"/>
  <c r="S2424" i="1" s="1"/>
  <c r="Z2425" i="1"/>
  <c r="Y2424" i="1"/>
  <c r="A2426" i="1"/>
  <c r="Q2425" i="1"/>
  <c r="H2425" i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R2425" i="1" l="1"/>
  <c r="S2425" i="1" s="1"/>
  <c r="Z2426" i="1"/>
  <c r="Y2425" i="1"/>
  <c r="C2426" i="1"/>
  <c r="AA2426" i="1"/>
  <c r="H2426" i="1"/>
  <c r="A2427" i="1"/>
  <c r="Q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A2428" i="1" l="1"/>
  <c r="Q2427" i="1"/>
  <c r="H2427" i="1"/>
  <c r="Y2426" i="1"/>
  <c r="C2427" i="1"/>
  <c r="AA2427" i="1"/>
  <c r="Z2427" i="1"/>
  <c r="R2426" i="1"/>
  <c r="S2426" i="1" s="1"/>
  <c r="L2282" i="1"/>
  <c r="O2282" i="1" s="1"/>
  <c r="P2282" i="1" s="1"/>
  <c r="X2282" i="1" s="1"/>
  <c r="B2282" i="1" s="1"/>
  <c r="G2282" i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AA2428" i="1" l="1"/>
  <c r="Z2428" i="1"/>
  <c r="R2427" i="1"/>
  <c r="S2427" i="1" s="1"/>
  <c r="C2428" i="1"/>
  <c r="Y2427" i="1"/>
  <c r="Q2428" i="1"/>
  <c r="H2428" i="1"/>
  <c r="A2429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A2430" i="1" l="1"/>
  <c r="H2429" i="1"/>
  <c r="Q2429" i="1"/>
  <c r="Z2429" i="1"/>
  <c r="R2428" i="1"/>
  <c r="S2428" i="1" s="1"/>
  <c r="C2429" i="1"/>
  <c r="Y2428" i="1"/>
  <c r="AA2429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Y2429" i="1"/>
  <c r="C2430" i="1"/>
  <c r="AA2430" i="1"/>
  <c r="R2429" i="1"/>
  <c r="S2429" i="1" s="1"/>
  <c r="A2431" i="1"/>
  <c r="H2430" i="1"/>
  <c r="Q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C2431" i="1" l="1"/>
  <c r="AA2431" i="1"/>
  <c r="Z2431" i="1"/>
  <c r="Y2430" i="1"/>
  <c r="R2430" i="1"/>
  <c r="S2430" i="1" s="1"/>
  <c r="H2431" i="1"/>
  <c r="Q2431" i="1"/>
  <c r="A2432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AA2432" i="1"/>
  <c r="C2432" i="1"/>
  <c r="Z2432" i="1"/>
  <c r="Y2431" i="1"/>
  <c r="R2431" i="1"/>
  <c r="S2431" i="1" s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A2434" i="1" l="1"/>
  <c r="Q2433" i="1"/>
  <c r="H2433" i="1"/>
  <c r="Z2433" i="1"/>
  <c r="R2432" i="1"/>
  <c r="S2432" i="1" s="1"/>
  <c r="Y2432" i="1"/>
  <c r="AA2433" i="1"/>
  <c r="C2433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Z2434" i="1" l="1"/>
  <c r="Y2433" i="1"/>
  <c r="AA2434" i="1"/>
  <c r="R2433" i="1"/>
  <c r="S2433" i="1" s="1"/>
  <c r="C2434" i="1"/>
  <c r="A2435" i="1"/>
  <c r="Q2434" i="1"/>
  <c r="H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C2435" i="1" l="1"/>
  <c r="AA2435" i="1"/>
  <c r="Z2435" i="1"/>
  <c r="R2434" i="1"/>
  <c r="S2434" i="1" s="1"/>
  <c r="Y2434" i="1"/>
  <c r="Q2435" i="1"/>
  <c r="H2435" i="1"/>
  <c r="A2436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Q2436" i="1" l="1"/>
  <c r="H2436" i="1"/>
  <c r="A2437" i="1"/>
  <c r="AA2436" i="1"/>
  <c r="C2436" i="1"/>
  <c r="Z2436" i="1"/>
  <c r="R2435" i="1"/>
  <c r="S2435" i="1" s="1"/>
  <c r="Y2435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A2438" i="1" l="1"/>
  <c r="Q2437" i="1"/>
  <c r="H2437" i="1"/>
  <c r="Z2437" i="1"/>
  <c r="R2436" i="1"/>
  <c r="S2436" i="1" s="1"/>
  <c r="Y2436" i="1"/>
  <c r="C2437" i="1"/>
  <c r="AA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Y2437" i="1"/>
  <c r="Z2438" i="1"/>
  <c r="C2438" i="1"/>
  <c r="AA2438" i="1"/>
  <c r="H2438" i="1"/>
  <c r="A2439" i="1"/>
  <c r="Q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Y2438" i="1" l="1"/>
  <c r="C2439" i="1"/>
  <c r="R2438" i="1"/>
  <c r="S2438" i="1" s="1"/>
  <c r="AA2439" i="1"/>
  <c r="Z2439" i="1"/>
  <c r="A2440" i="1"/>
  <c r="Q2439" i="1"/>
  <c r="H2439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C2440" i="1" l="1"/>
  <c r="AA2440" i="1"/>
  <c r="Z2440" i="1"/>
  <c r="R2439" i="1"/>
  <c r="S2439" i="1" s="1"/>
  <c r="Y2439" i="1"/>
  <c r="Q2440" i="1"/>
  <c r="H2440" i="1"/>
  <c r="A2441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A2442" i="1" l="1"/>
  <c r="Q2441" i="1"/>
  <c r="H2441" i="1"/>
  <c r="Y2440" i="1"/>
  <c r="C2441" i="1"/>
  <c r="Z2441" i="1"/>
  <c r="R2440" i="1"/>
  <c r="S2440" i="1" s="1"/>
  <c r="AA2441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Y2441" i="1" l="1"/>
  <c r="C2442" i="1"/>
  <c r="R2441" i="1"/>
  <c r="S2441" i="1" s="1"/>
  <c r="Z2442" i="1"/>
  <c r="AA2442" i="1"/>
  <c r="Q2442" i="1"/>
  <c r="A2443" i="1"/>
  <c r="H2442" i="1"/>
  <c r="L2297" i="1"/>
  <c r="O2297" i="1" s="1"/>
  <c r="P2297" i="1" s="1"/>
  <c r="X2297" i="1" s="1"/>
  <c r="B2297" i="1" s="1"/>
  <c r="G2297" i="1"/>
  <c r="J2300" i="1"/>
  <c r="K2300" i="1" s="1"/>
  <c r="I2301" i="1"/>
  <c r="D2298" i="1"/>
  <c r="F2298" i="1" s="1"/>
  <c r="T2482" i="1"/>
  <c r="R2442" i="1" l="1"/>
  <c r="S2442" i="1" s="1"/>
  <c r="Y2442" i="1"/>
  <c r="AA2443" i="1"/>
  <c r="Z2443" i="1"/>
  <c r="C2443" i="1"/>
  <c r="A2444" i="1"/>
  <c r="Q2443" i="1"/>
  <c r="H2443" i="1"/>
  <c r="L2298" i="1"/>
  <c r="M2299" i="1" s="1"/>
  <c r="G2298" i="1"/>
  <c r="J2301" i="1"/>
  <c r="K2301" i="1" s="1"/>
  <c r="I2302" i="1"/>
  <c r="E2300" i="1"/>
  <c r="U2300" i="1"/>
  <c r="W2300" i="1" s="1"/>
  <c r="D2299" i="1"/>
  <c r="T2483" i="1"/>
  <c r="Y2443" i="1" l="1"/>
  <c r="C2444" i="1"/>
  <c r="Z2444" i="1"/>
  <c r="AA2444" i="1"/>
  <c r="R2443" i="1"/>
  <c r="S2443" i="1" s="1"/>
  <c r="H2444" i="1"/>
  <c r="A2445" i="1"/>
  <c r="Q2444" i="1"/>
  <c r="O2298" i="1"/>
  <c r="P2298" i="1" s="1"/>
  <c r="S2298" i="1" s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U2301" i="1"/>
  <c r="W2301" i="1" s="1"/>
  <c r="E2301" i="1"/>
  <c r="T2484" i="1"/>
  <c r="Q2445" i="1" l="1"/>
  <c r="H2445" i="1"/>
  <c r="A2446" i="1"/>
  <c r="R2444" i="1"/>
  <c r="S2444" i="1" s="1"/>
  <c r="Y2444" i="1"/>
  <c r="AA2445" i="1"/>
  <c r="C2445" i="1"/>
  <c r="Z2445" i="1"/>
  <c r="X2298" i="1"/>
  <c r="B2298" i="1" s="1"/>
  <c r="F2300" i="1"/>
  <c r="G2300" i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M2303" i="1"/>
  <c r="J2303" i="1"/>
  <c r="K2303" i="1" s="1"/>
  <c r="I2304" i="1"/>
  <c r="E2302" i="1"/>
  <c r="U2302" i="1"/>
  <c r="W2302" i="1" s="1"/>
  <c r="N2303" i="1"/>
  <c r="T2485" i="1"/>
  <c r="H2446" i="1" l="1"/>
  <c r="A2447" i="1"/>
  <c r="Q2446" i="1"/>
  <c r="R2445" i="1"/>
  <c r="S2445" i="1" s="1"/>
  <c r="C2446" i="1"/>
  <c r="Z2446" i="1"/>
  <c r="AA2446" i="1"/>
  <c r="Y2445" i="1"/>
  <c r="Y2298" i="1"/>
  <c r="F2301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Q2447" i="1" l="1"/>
  <c r="H2447" i="1"/>
  <c r="A2448" i="1"/>
  <c r="C2447" i="1"/>
  <c r="AA2447" i="1"/>
  <c r="Z2447" i="1"/>
  <c r="R2446" i="1"/>
  <c r="S2446" i="1" s="1"/>
  <c r="Y2446" i="1"/>
  <c r="F2302" i="1"/>
  <c r="L2302" i="1"/>
  <c r="O2302" i="1" s="1"/>
  <c r="P2302" i="1" s="1"/>
  <c r="X2302" i="1" s="1"/>
  <c r="B2302" i="1" s="1"/>
  <c r="G2302" i="1"/>
  <c r="D2303" i="1"/>
  <c r="N2305" i="1"/>
  <c r="M2305" i="1"/>
  <c r="J2305" i="1"/>
  <c r="K2305" i="1" s="1"/>
  <c r="I2306" i="1"/>
  <c r="E2304" i="1"/>
  <c r="U2304" i="1"/>
  <c r="W2304" i="1" s="1"/>
  <c r="T2487" i="1"/>
  <c r="A2449" i="1" l="1"/>
  <c r="Q2448" i="1"/>
  <c r="H2448" i="1"/>
  <c r="Z2448" i="1"/>
  <c r="C2448" i="1"/>
  <c r="AA2448" i="1"/>
  <c r="R2447" i="1"/>
  <c r="S2447" i="1" s="1"/>
  <c r="Y2447" i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Y2448" i="1" l="1"/>
  <c r="AA2449" i="1"/>
  <c r="C2449" i="1"/>
  <c r="Z2449" i="1"/>
  <c r="R2448" i="1"/>
  <c r="S2448" i="1" s="1"/>
  <c r="A2450" i="1"/>
  <c r="Q2449" i="1"/>
  <c r="H2449" i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C2450" i="1" l="1"/>
  <c r="AA2450" i="1"/>
  <c r="R2449" i="1"/>
  <c r="S2449" i="1" s="1"/>
  <c r="Z2450" i="1"/>
  <c r="Y2449" i="1"/>
  <c r="H2450" i="1"/>
  <c r="Q2450" i="1"/>
  <c r="A2451" i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E2307" i="1"/>
  <c r="U2307" i="1"/>
  <c r="W2307" i="1" s="1"/>
  <c r="D2306" i="1"/>
  <c r="L2306" i="1" s="1"/>
  <c r="O2306" i="1" s="1"/>
  <c r="P2306" i="1" s="1"/>
  <c r="X2306" i="1" s="1"/>
  <c r="B2306" i="1" s="1"/>
  <c r="T2490" i="1"/>
  <c r="A2452" i="1" l="1"/>
  <c r="Q2451" i="1"/>
  <c r="H2451" i="1"/>
  <c r="C2451" i="1"/>
  <c r="AA2451" i="1"/>
  <c r="Z2451" i="1"/>
  <c r="R2450" i="1"/>
  <c r="S2450" i="1" s="1"/>
  <c r="Y2450" i="1"/>
  <c r="F2306" i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C2452" i="1" l="1"/>
  <c r="AA2452" i="1"/>
  <c r="Z2452" i="1"/>
  <c r="Y2451" i="1"/>
  <c r="R2451" i="1"/>
  <c r="S2451" i="1" s="1"/>
  <c r="Q2452" i="1"/>
  <c r="H2452" i="1"/>
  <c r="A2453" i="1"/>
  <c r="F2307" i="1"/>
  <c r="L2307" i="1"/>
  <c r="O2307" i="1" s="1"/>
  <c r="P2307" i="1" s="1"/>
  <c r="X2307" i="1" s="1"/>
  <c r="B2307" i="1" s="1"/>
  <c r="E2309" i="1"/>
  <c r="U2309" i="1"/>
  <c r="W2309" i="1" s="1"/>
  <c r="D2308" i="1"/>
  <c r="N2310" i="1"/>
  <c r="M2310" i="1"/>
  <c r="I2311" i="1"/>
  <c r="J2310" i="1"/>
  <c r="K2310" i="1" s="1"/>
  <c r="G2307" i="1"/>
  <c r="T2492" i="1"/>
  <c r="Z2453" i="1" l="1"/>
  <c r="R2452" i="1"/>
  <c r="S2452" i="1" s="1"/>
  <c r="AA2453" i="1"/>
  <c r="C2453" i="1"/>
  <c r="Y2452" i="1"/>
  <c r="H2453" i="1"/>
  <c r="A2454" i="1"/>
  <c r="Q2453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T2493" i="1"/>
  <c r="C2454" i="1" l="1"/>
  <c r="AA2454" i="1"/>
  <c r="R2453" i="1"/>
  <c r="S2453" i="1" s="1"/>
  <c r="Z2454" i="1"/>
  <c r="Y2453" i="1"/>
  <c r="Q2454" i="1"/>
  <c r="A2455" i="1"/>
  <c r="H2454" i="1"/>
  <c r="F2309" i="1"/>
  <c r="G2309" i="1"/>
  <c r="L2309" i="1"/>
  <c r="O2309" i="1" s="1"/>
  <c r="P2309" i="1" s="1"/>
  <c r="X2309" i="1" s="1"/>
  <c r="B2309" i="1" s="1"/>
  <c r="D2310" i="1"/>
  <c r="J2312" i="1"/>
  <c r="K2312" i="1" s="1"/>
  <c r="N2312" i="1"/>
  <c r="M2312" i="1"/>
  <c r="I2313" i="1"/>
  <c r="E2311" i="1"/>
  <c r="U2311" i="1"/>
  <c r="W2311" i="1" s="1"/>
  <c r="T2494" i="1"/>
  <c r="Q2455" i="1" l="1"/>
  <c r="H2455" i="1"/>
  <c r="A2456" i="1"/>
  <c r="R2454" i="1"/>
  <c r="S2454" i="1" s="1"/>
  <c r="Y2454" i="1"/>
  <c r="C2455" i="1"/>
  <c r="AA2455" i="1"/>
  <c r="Z2455" i="1"/>
  <c r="F2310" i="1"/>
  <c r="G2310" i="1"/>
  <c r="L2310" i="1"/>
  <c r="O2310" i="1" s="1"/>
  <c r="P2310" i="1" s="1"/>
  <c r="X2310" i="1" s="1"/>
  <c r="B2310" i="1" s="1"/>
  <c r="D2311" i="1"/>
  <c r="U2312" i="1"/>
  <c r="W2312" i="1" s="1"/>
  <c r="E2312" i="1"/>
  <c r="I2314" i="1"/>
  <c r="N2313" i="1"/>
  <c r="M2313" i="1"/>
  <c r="J2313" i="1"/>
  <c r="K2313" i="1" s="1"/>
  <c r="T2495" i="1"/>
  <c r="A2457" i="1" l="1"/>
  <c r="H2456" i="1"/>
  <c r="Q2456" i="1"/>
  <c r="C2456" i="1"/>
  <c r="AA2456" i="1"/>
  <c r="Z2456" i="1"/>
  <c r="R2455" i="1"/>
  <c r="S2455" i="1" s="1"/>
  <c r="Y2455" i="1"/>
  <c r="F2311" i="1"/>
  <c r="G2311" i="1"/>
  <c r="L2311" i="1"/>
  <c r="O2311" i="1" s="1"/>
  <c r="P2311" i="1" s="1"/>
  <c r="X2311" i="1" s="1"/>
  <c r="B2311" i="1" s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Z2457" i="1" l="1"/>
  <c r="R2456" i="1"/>
  <c r="S2456" i="1" s="1"/>
  <c r="Y2456" i="1"/>
  <c r="AA2457" i="1"/>
  <c r="C2457" i="1"/>
  <c r="A2458" i="1"/>
  <c r="Q2457" i="1"/>
  <c r="H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A2458" i="1" l="1"/>
  <c r="R2457" i="1"/>
  <c r="S2457" i="1" s="1"/>
  <c r="Z2458" i="1"/>
  <c r="Y2457" i="1"/>
  <c r="C2458" i="1"/>
  <c r="A2459" i="1"/>
  <c r="Q2458" i="1"/>
  <c r="H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C2459" i="1" l="1"/>
  <c r="AA2459" i="1"/>
  <c r="Z2459" i="1"/>
  <c r="R2458" i="1"/>
  <c r="S2458" i="1" s="1"/>
  <c r="Y2458" i="1"/>
  <c r="A2460" i="1"/>
  <c r="Q2459" i="1"/>
  <c r="H2459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AA2460" i="1" l="1"/>
  <c r="Z2460" i="1"/>
  <c r="Y2459" i="1"/>
  <c r="C2460" i="1"/>
  <c r="R2459" i="1"/>
  <c r="S2459" i="1" s="1"/>
  <c r="Q2460" i="1"/>
  <c r="H2460" i="1"/>
  <c r="A2461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AA2461" i="1" l="1"/>
  <c r="Z2461" i="1"/>
  <c r="R2460" i="1"/>
  <c r="S2460" i="1" s="1"/>
  <c r="C2461" i="1"/>
  <c r="Y2460" i="1"/>
  <c r="H2461" i="1"/>
  <c r="Q2461" i="1"/>
  <c r="A2462" i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R2461" i="1" l="1"/>
  <c r="S2461" i="1" s="1"/>
  <c r="Z2462" i="1"/>
  <c r="Y2461" i="1"/>
  <c r="C2462" i="1"/>
  <c r="AA2462" i="1"/>
  <c r="A2463" i="1"/>
  <c r="H2462" i="1"/>
  <c r="Q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Y2462" i="1" l="1"/>
  <c r="C2463" i="1"/>
  <c r="AA2463" i="1"/>
  <c r="Z2463" i="1"/>
  <c r="R2462" i="1"/>
  <c r="S2462" i="1" s="1"/>
  <c r="A2464" i="1"/>
  <c r="Q2463" i="1"/>
  <c r="H2463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C2464" i="1" l="1"/>
  <c r="Z2464" i="1"/>
  <c r="Y2463" i="1"/>
  <c r="AA2464" i="1"/>
  <c r="R2463" i="1"/>
  <c r="S2463" i="1" s="1"/>
  <c r="H2464" i="1"/>
  <c r="A2465" i="1"/>
  <c r="Q2464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C2465" i="1" l="1"/>
  <c r="Z2465" i="1"/>
  <c r="R2464" i="1"/>
  <c r="S2464" i="1" s="1"/>
  <c r="AA2465" i="1"/>
  <c r="Y2464" i="1"/>
  <c r="Q2465" i="1"/>
  <c r="H2465" i="1"/>
  <c r="A2466" i="1"/>
  <c r="L2320" i="1"/>
  <c r="O2320" i="1" s="1"/>
  <c r="P2320" i="1" s="1"/>
  <c r="X2320" i="1" s="1"/>
  <c r="B2320" i="1" s="1"/>
  <c r="G2320" i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Z2466" i="1" l="1"/>
  <c r="C2466" i="1"/>
  <c r="AA2466" i="1"/>
  <c r="Y2465" i="1"/>
  <c r="R2465" i="1"/>
  <c r="S2465" i="1" s="1"/>
  <c r="A2467" i="1"/>
  <c r="H2466" i="1"/>
  <c r="Q2466" i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C2467" i="1" l="1"/>
  <c r="AA2467" i="1"/>
  <c r="Z2467" i="1"/>
  <c r="R2466" i="1"/>
  <c r="S2466" i="1" s="1"/>
  <c r="Y2466" i="1"/>
  <c r="Q2467" i="1"/>
  <c r="H2467" i="1"/>
  <c r="A2468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R2467" i="1" l="1"/>
  <c r="S2467" i="1" s="1"/>
  <c r="Y2467" i="1"/>
  <c r="C2468" i="1"/>
  <c r="AA2468" i="1"/>
  <c r="Z2468" i="1"/>
  <c r="A2469" i="1"/>
  <c r="H2468" i="1"/>
  <c r="Q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H2469" i="1" l="1"/>
  <c r="A2470" i="1"/>
  <c r="Q2469" i="1"/>
  <c r="Z2469" i="1"/>
  <c r="R2468" i="1"/>
  <c r="S2468" i="1" s="1"/>
  <c r="C2469" i="1"/>
  <c r="AA2469" i="1"/>
  <c r="Y2468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C2470" i="1" l="1"/>
  <c r="AA2470" i="1"/>
  <c r="Y2469" i="1"/>
  <c r="R2469" i="1"/>
  <c r="S2469" i="1" s="1"/>
  <c r="Z2470" i="1"/>
  <c r="H2470" i="1"/>
  <c r="Q2470" i="1"/>
  <c r="A2471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Y2470" i="1" l="1"/>
  <c r="AA2471" i="1"/>
  <c r="Z2471" i="1"/>
  <c r="R2470" i="1"/>
  <c r="S2470" i="1" s="1"/>
  <c r="C2471" i="1"/>
  <c r="A2472" i="1"/>
  <c r="Q2471" i="1"/>
  <c r="H2471" i="1"/>
  <c r="G2326" i="1"/>
  <c r="L2326" i="1"/>
  <c r="O2326" i="1" s="1"/>
  <c r="P2326" i="1" s="1"/>
  <c r="X2326" i="1" s="1"/>
  <c r="B2326" i="1" s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C2472" i="1" l="1"/>
  <c r="AA2472" i="1"/>
  <c r="Z2472" i="1"/>
  <c r="R2471" i="1"/>
  <c r="S2471" i="1" s="1"/>
  <c r="Y2471" i="1"/>
  <c r="Q2472" i="1"/>
  <c r="H2472" i="1"/>
  <c r="A2473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A2474" i="1" l="1"/>
  <c r="Q2473" i="1"/>
  <c r="H2473" i="1"/>
  <c r="Y2472" i="1"/>
  <c r="C2473" i="1"/>
  <c r="Z2473" i="1"/>
  <c r="R2472" i="1"/>
  <c r="S2472" i="1" s="1"/>
  <c r="AA2473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Z2474" i="1" l="1"/>
  <c r="Y2473" i="1"/>
  <c r="C2474" i="1"/>
  <c r="AA2474" i="1"/>
  <c r="R2473" i="1"/>
  <c r="S2473" i="1" s="1"/>
  <c r="A2475" i="1"/>
  <c r="H2474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A2476" i="1" l="1"/>
  <c r="Q2475" i="1"/>
  <c r="H2475" i="1"/>
  <c r="R2474" i="1"/>
  <c r="S2474" i="1" s="1"/>
  <c r="Y2474" i="1"/>
  <c r="Z2475" i="1"/>
  <c r="C2475" i="1"/>
  <c r="AA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C2476" i="1" l="1"/>
  <c r="AA2476" i="1"/>
  <c r="Z2476" i="1"/>
  <c r="R2475" i="1"/>
  <c r="S2475" i="1" s="1"/>
  <c r="Y2475" i="1"/>
  <c r="H2476" i="1"/>
  <c r="A2477" i="1"/>
  <c r="Q2476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Z2477" i="1" l="1"/>
  <c r="R2476" i="1"/>
  <c r="S2476" i="1" s="1"/>
  <c r="Y2476" i="1"/>
  <c r="AA2477" i="1"/>
  <c r="C2477" i="1"/>
  <c r="H2477" i="1"/>
  <c r="A2478" i="1"/>
  <c r="Q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C2478" i="1" l="1"/>
  <c r="Y2477" i="1"/>
  <c r="AA2478" i="1"/>
  <c r="R2477" i="1"/>
  <c r="S2477" i="1" s="1"/>
  <c r="Z2478" i="1"/>
  <c r="H2478" i="1"/>
  <c r="Q2478" i="1"/>
  <c r="A2479" i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A2480" i="1" l="1"/>
  <c r="Q2479" i="1"/>
  <c r="H2479" i="1"/>
  <c r="C2479" i="1"/>
  <c r="AA2479" i="1"/>
  <c r="Y2478" i="1"/>
  <c r="Z2479" i="1"/>
  <c r="R2478" i="1"/>
  <c r="S2478" i="1" s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A2480" i="1" l="1"/>
  <c r="Z2480" i="1"/>
  <c r="Y2479" i="1"/>
  <c r="C2480" i="1"/>
  <c r="R2479" i="1"/>
  <c r="S2479" i="1" s="1"/>
  <c r="Q2480" i="1"/>
  <c r="H2480" i="1"/>
  <c r="A2481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Z2481" i="1" l="1"/>
  <c r="Y2480" i="1"/>
  <c r="R2480" i="1"/>
  <c r="S2480" i="1" s="1"/>
  <c r="C2481" i="1"/>
  <c r="AA2481" i="1"/>
  <c r="H2481" i="1"/>
  <c r="A2482" i="1"/>
  <c r="Q2481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Y2481" i="1" l="1"/>
  <c r="AA2482" i="1"/>
  <c r="Z2482" i="1"/>
  <c r="C2482" i="1"/>
  <c r="R2481" i="1"/>
  <c r="S2481" i="1" s="1"/>
  <c r="A2483" i="1"/>
  <c r="H2482" i="1"/>
  <c r="Q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Z2483" i="1" l="1"/>
  <c r="R2482" i="1"/>
  <c r="S2482" i="1" s="1"/>
  <c r="Y2482" i="1"/>
  <c r="C2483" i="1"/>
  <c r="AA2483" i="1"/>
  <c r="Q2483" i="1"/>
  <c r="H2483" i="1"/>
  <c r="A2484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A2485" i="1" l="1"/>
  <c r="Q2484" i="1"/>
  <c r="H2484" i="1"/>
  <c r="AA2484" i="1"/>
  <c r="Z2484" i="1"/>
  <c r="C2484" i="1"/>
  <c r="R2483" i="1"/>
  <c r="S2483" i="1" s="1"/>
  <c r="Y2483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R2484" i="1" l="1"/>
  <c r="AA2485" i="1"/>
  <c r="C2485" i="1"/>
  <c r="Z2485" i="1"/>
  <c r="U2485" i="1"/>
  <c r="W2485" i="1" s="1"/>
  <c r="H2485" i="1"/>
  <c r="Q2485" i="1"/>
  <c r="A2486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A2487" i="1" l="1"/>
  <c r="H2486" i="1"/>
  <c r="Q2486" i="1"/>
  <c r="Y2485" i="1"/>
  <c r="AA2486" i="1"/>
  <c r="R2485" i="1"/>
  <c r="S2485" i="1" s="1"/>
  <c r="Z2486" i="1"/>
  <c r="C2486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Y2486" i="1"/>
  <c r="C2487" i="1"/>
  <c r="AA2487" i="1"/>
  <c r="R2486" i="1"/>
  <c r="S2486" i="1" s="1"/>
  <c r="A2488" i="1"/>
  <c r="Q2487" i="1"/>
  <c r="H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H2488" i="1" l="1"/>
  <c r="A2489" i="1"/>
  <c r="Q2488" i="1"/>
  <c r="C2488" i="1"/>
  <c r="AA2488" i="1"/>
  <c r="Z2488" i="1"/>
  <c r="R2487" i="1"/>
  <c r="S2487" i="1" s="1"/>
  <c r="Y2487" i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H2489" i="1" l="1"/>
  <c r="A2490" i="1"/>
  <c r="Q2489" i="1"/>
  <c r="Z2489" i="1"/>
  <c r="R2488" i="1"/>
  <c r="S2488" i="1" s="1"/>
  <c r="Y2488" i="1"/>
  <c r="AA2489" i="1"/>
  <c r="C2489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R2489" i="1" l="1"/>
  <c r="S2489" i="1" s="1"/>
  <c r="Z2490" i="1"/>
  <c r="AA2490" i="1"/>
  <c r="Y2489" i="1"/>
  <c r="C2490" i="1"/>
  <c r="A2491" i="1"/>
  <c r="H2490" i="1"/>
  <c r="Q2490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Z2491" i="1" l="1"/>
  <c r="R2490" i="1"/>
  <c r="S2490" i="1" s="1"/>
  <c r="Y2490" i="1"/>
  <c r="C2491" i="1"/>
  <c r="AA2491" i="1"/>
  <c r="A2492" i="1"/>
  <c r="Q2491" i="1"/>
  <c r="H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Z2492" i="1" l="1"/>
  <c r="Y2491" i="1"/>
  <c r="C2492" i="1"/>
  <c r="AA2492" i="1"/>
  <c r="R2491" i="1"/>
  <c r="S2491" i="1" s="1"/>
  <c r="Q2492" i="1"/>
  <c r="H2492" i="1"/>
  <c r="A2493" i="1"/>
  <c r="L2347" i="1"/>
  <c r="O2347" i="1" s="1"/>
  <c r="P2347" i="1" s="1"/>
  <c r="X2347" i="1" s="1"/>
  <c r="B2347" i="1" s="1"/>
  <c r="G2347" i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Q2493" i="1" l="1"/>
  <c r="A2494" i="1"/>
  <c r="H2493" i="1"/>
  <c r="Z2493" i="1"/>
  <c r="C2493" i="1"/>
  <c r="R2492" i="1"/>
  <c r="S2492" i="1" s="1"/>
  <c r="Y2492" i="1"/>
  <c r="AA2493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Q2494" i="1" l="1"/>
  <c r="A2495" i="1"/>
  <c r="H2494" i="1"/>
  <c r="Y2493" i="1"/>
  <c r="C2494" i="1"/>
  <c r="AA2494" i="1"/>
  <c r="R2493" i="1"/>
  <c r="S2493" i="1" s="1"/>
  <c r="Z2494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A2496" i="1"/>
  <c r="H2495" i="1"/>
  <c r="AA2495" i="1"/>
  <c r="Z2495" i="1"/>
  <c r="R2494" i="1"/>
  <c r="S2494" i="1" s="1"/>
  <c r="Y2494" i="1"/>
  <c r="C2495" i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C2496" i="1"/>
  <c r="Z2496" i="1"/>
  <c r="R2495" i="1"/>
  <c r="S2495" i="1" s="1"/>
  <c r="Y2495" i="1"/>
  <c r="AA2496" i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Z2497" i="1" l="1"/>
  <c r="R2496" i="1"/>
  <c r="S2496" i="1" s="1"/>
  <c r="Y2496" i="1"/>
  <c r="AA2497" i="1"/>
  <c r="C2497" i="1"/>
  <c r="A2498" i="1"/>
  <c r="Q2497" i="1"/>
  <c r="H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R2497" i="1" l="1"/>
  <c r="S2497" i="1" s="1"/>
  <c r="Y2497" i="1"/>
  <c r="C2498" i="1"/>
  <c r="AA2498" i="1"/>
  <c r="Z2498" i="1"/>
  <c r="H2498" i="1"/>
  <c r="A2499" i="1"/>
  <c r="Q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A2500" i="1" l="1"/>
  <c r="Q2499" i="1"/>
  <c r="H2499" i="1"/>
  <c r="R2498" i="1"/>
  <c r="S2498" i="1" s="1"/>
  <c r="Y2498" i="1"/>
  <c r="C2499" i="1"/>
  <c r="AA2499" i="1"/>
  <c r="Z2499" i="1"/>
  <c r="L2354" i="1"/>
  <c r="O2354" i="1" s="1"/>
  <c r="P2354" i="1" s="1"/>
  <c r="X2354" i="1" s="1"/>
  <c r="B2354" i="1" s="1"/>
  <c r="G2354" i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C2500" i="1" l="1"/>
  <c r="Z2500" i="1"/>
  <c r="R2499" i="1"/>
  <c r="S2499" i="1" s="1"/>
  <c r="AA2500" i="1"/>
  <c r="Y2499" i="1"/>
  <c r="Q2500" i="1"/>
  <c r="A2501" i="1"/>
  <c r="H2500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H2501" i="1" l="1"/>
  <c r="A2502" i="1"/>
  <c r="Q2501" i="1"/>
  <c r="AA2501" i="1"/>
  <c r="Z2501" i="1"/>
  <c r="R2500" i="1"/>
  <c r="S2500" i="1" s="1"/>
  <c r="Y2500" i="1"/>
  <c r="C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R2501" i="1" l="1"/>
  <c r="S2501" i="1" s="1"/>
  <c r="Y2501" i="1"/>
  <c r="C2502" i="1"/>
  <c r="Z2502" i="1"/>
  <c r="AA2502" i="1"/>
  <c r="Q2502" i="1"/>
  <c r="H2502" i="1"/>
  <c r="A2503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R2502" i="1" l="1"/>
  <c r="S2502" i="1" s="1"/>
  <c r="C2503" i="1"/>
  <c r="Z2503" i="1"/>
  <c r="Y2502" i="1"/>
  <c r="AA2503" i="1"/>
  <c r="A2504" i="1"/>
  <c r="H2503" i="1"/>
  <c r="Q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C2504" i="1" l="1"/>
  <c r="R2503" i="1"/>
  <c r="S2503" i="1" s="1"/>
  <c r="Y2503" i="1"/>
  <c r="AA2504" i="1"/>
  <c r="Z2504" i="1"/>
  <c r="Q2504" i="1"/>
  <c r="H2504" i="1"/>
  <c r="A2505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2506" i="1" l="1"/>
  <c r="Q2505" i="1"/>
  <c r="H2505" i="1"/>
  <c r="R2504" i="1"/>
  <c r="S2504" i="1" s="1"/>
  <c r="Z2505" i="1"/>
  <c r="AA2505" i="1"/>
  <c r="C2505" i="1"/>
  <c r="Y2504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Z2506" i="1" l="1"/>
  <c r="Y2505" i="1"/>
  <c r="C2506" i="1"/>
  <c r="AA2506" i="1"/>
  <c r="R2505" i="1"/>
  <c r="S2505" i="1" s="1"/>
  <c r="Q2506" i="1"/>
  <c r="A2507" i="1"/>
  <c r="H2506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C2507" i="1" l="1"/>
  <c r="Y2506" i="1"/>
  <c r="Z2507" i="1"/>
  <c r="R2506" i="1"/>
  <c r="S2506" i="1" s="1"/>
  <c r="AA2507" i="1"/>
  <c r="H2507" i="1"/>
  <c r="A2508" i="1"/>
  <c r="Q2507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C2508" i="1" l="1"/>
  <c r="AA2508" i="1"/>
  <c r="R2507" i="1"/>
  <c r="S2507" i="1" s="1"/>
  <c r="Y2507" i="1"/>
  <c r="Z2508" i="1"/>
  <c r="Q2508" i="1"/>
  <c r="H2508" i="1"/>
  <c r="A2509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AA2509" i="1" l="1"/>
  <c r="C2509" i="1"/>
  <c r="Z2509" i="1"/>
  <c r="R2508" i="1"/>
  <c r="S2508" i="1" s="1"/>
  <c r="Y2508" i="1"/>
  <c r="Q2509" i="1"/>
  <c r="H2509" i="1"/>
  <c r="A2510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H2510" i="1" l="1"/>
  <c r="Q2510" i="1"/>
  <c r="A2511" i="1"/>
  <c r="Y2509" i="1"/>
  <c r="C2510" i="1"/>
  <c r="R2509" i="1"/>
  <c r="S2509" i="1" s="1"/>
  <c r="AA2510" i="1"/>
  <c r="Z2510" i="1"/>
  <c r="L2365" i="1"/>
  <c r="G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Q2511" i="1" l="1"/>
  <c r="H2511" i="1"/>
  <c r="A2512" i="1"/>
  <c r="C2511" i="1"/>
  <c r="Z2511" i="1"/>
  <c r="AA2511" i="1"/>
  <c r="R2510" i="1"/>
  <c r="S2510" i="1" s="1"/>
  <c r="Y2510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Q2512" i="1" l="1"/>
  <c r="H2512" i="1"/>
  <c r="A2513" i="1"/>
  <c r="C2512" i="1"/>
  <c r="Z2512" i="1"/>
  <c r="AA2512" i="1"/>
  <c r="Y2511" i="1"/>
  <c r="R2511" i="1"/>
  <c r="S2511" i="1" s="1"/>
  <c r="G2367" i="1"/>
  <c r="L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Z2513" i="1"/>
  <c r="AA2513" i="1"/>
  <c r="R2512" i="1"/>
  <c r="S2512" i="1" s="1"/>
  <c r="Y2512" i="1"/>
  <c r="C2513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H2514" i="1" l="1"/>
  <c r="Q2514" i="1"/>
  <c r="A2515" i="1"/>
  <c r="R2513" i="1"/>
  <c r="S2513" i="1" s="1"/>
  <c r="Y2513" i="1"/>
  <c r="C2514" i="1"/>
  <c r="AA2514" i="1"/>
  <c r="Z2514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Z2515" i="1" l="1"/>
  <c r="R2514" i="1"/>
  <c r="S2514" i="1" s="1"/>
  <c r="Y2514" i="1"/>
  <c r="C2515" i="1"/>
  <c r="AA2515" i="1"/>
  <c r="A2516" i="1"/>
  <c r="H2515" i="1"/>
  <c r="Q2515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A2517" i="1" l="1"/>
  <c r="Q2516" i="1"/>
  <c r="H2516" i="1"/>
  <c r="Z2516" i="1"/>
  <c r="R2515" i="1"/>
  <c r="S2515" i="1" s="1"/>
  <c r="AA2516" i="1"/>
  <c r="Y2515" i="1"/>
  <c r="C2516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AA2517" i="1" l="1"/>
  <c r="C2517" i="1"/>
  <c r="Z2517" i="1"/>
  <c r="Y2516" i="1"/>
  <c r="R2516" i="1"/>
  <c r="S2516" i="1" s="1"/>
  <c r="Q2517" i="1"/>
  <c r="H2517" i="1"/>
  <c r="A2518" i="1"/>
  <c r="L2372" i="1"/>
  <c r="G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Z2518" i="1" l="1"/>
  <c r="C2518" i="1"/>
  <c r="AA2518" i="1"/>
  <c r="R2517" i="1"/>
  <c r="S2517" i="1" s="1"/>
  <c r="Y2517" i="1"/>
  <c r="A2519" i="1"/>
  <c r="H2518" i="1"/>
  <c r="Q2518" i="1"/>
  <c r="G2373" i="1"/>
  <c r="L2373" i="1"/>
  <c r="O2373" i="1" s="1"/>
  <c r="P2373" i="1" s="1"/>
  <c r="X2373" i="1" s="1"/>
  <c r="B2373" i="1" s="1"/>
  <c r="O2372" i="1"/>
  <c r="P2372" i="1" s="1"/>
  <c r="X2372" i="1" s="1"/>
  <c r="B2372" i="1" s="1"/>
  <c r="O2371" i="1"/>
  <c r="P2371" i="1" s="1"/>
  <c r="X2371" i="1" s="1"/>
  <c r="B2371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C2519" i="1" l="1"/>
  <c r="AA2519" i="1"/>
  <c r="Z2519" i="1"/>
  <c r="R2518" i="1"/>
  <c r="S2518" i="1" s="1"/>
  <c r="Y2518" i="1"/>
  <c r="H2519" i="1"/>
  <c r="A2520" i="1"/>
  <c r="Q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C2520" i="1" l="1"/>
  <c r="AA2520" i="1"/>
  <c r="Z2520" i="1"/>
  <c r="R2519" i="1"/>
  <c r="S2519" i="1" s="1"/>
  <c r="Y2519" i="1"/>
  <c r="Q2520" i="1"/>
  <c r="H2520" i="1"/>
  <c r="A2521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A2522" i="1" l="1"/>
  <c r="H2521" i="1"/>
  <c r="Q2521" i="1"/>
  <c r="Z2521" i="1"/>
  <c r="Y2520" i="1"/>
  <c r="AA2521" i="1"/>
  <c r="C2521" i="1"/>
  <c r="R2520" i="1"/>
  <c r="S2520" i="1" s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Y2521" i="1"/>
  <c r="C2522" i="1"/>
  <c r="AA2522" i="1"/>
  <c r="R2521" i="1"/>
  <c r="S2521" i="1" s="1"/>
  <c r="A2523" i="1"/>
  <c r="H2522" i="1"/>
  <c r="Q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C2523" i="1" l="1"/>
  <c r="AA2523" i="1"/>
  <c r="Z2523" i="1"/>
  <c r="R2522" i="1"/>
  <c r="S2522" i="1" s="1"/>
  <c r="Y2522" i="1"/>
  <c r="Q2523" i="1"/>
  <c r="H2523" i="1"/>
  <c r="A2524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Q2524" i="1"/>
  <c r="H2524" i="1"/>
  <c r="AA2524" i="1"/>
  <c r="C2524" i="1"/>
  <c r="Z2524" i="1"/>
  <c r="R2523" i="1"/>
  <c r="S2523" i="1" s="1"/>
  <c r="Y2523" i="1"/>
  <c r="G2379" i="1"/>
  <c r="L2379" i="1"/>
  <c r="O2379" i="1" s="1"/>
  <c r="P2379" i="1" s="1"/>
  <c r="X2379" i="1" s="1"/>
  <c r="B2379" i="1" s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R2524" i="1" l="1"/>
  <c r="S2524" i="1" s="1"/>
  <c r="Y2524" i="1"/>
  <c r="Z2525" i="1"/>
  <c r="C2525" i="1"/>
  <c r="AA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Z2526" i="1" l="1"/>
  <c r="Y2525" i="1"/>
  <c r="C2526" i="1"/>
  <c r="AA2526" i="1"/>
  <c r="R2525" i="1"/>
  <c r="S2525" i="1" s="1"/>
  <c r="A2527" i="1"/>
  <c r="H2526" i="1"/>
  <c r="Q2526" i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C2527" i="1" l="1"/>
  <c r="AA2527" i="1"/>
  <c r="Z2527" i="1"/>
  <c r="R2526" i="1"/>
  <c r="S2526" i="1" s="1"/>
  <c r="Y2526" i="1"/>
  <c r="Q2527" i="1"/>
  <c r="H2527" i="1"/>
  <c r="A2528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A2529" i="1" l="1"/>
  <c r="Q2528" i="1"/>
  <c r="H2528" i="1"/>
  <c r="C2528" i="1"/>
  <c r="AA2528" i="1"/>
  <c r="R2527" i="1"/>
  <c r="S2527" i="1" s="1"/>
  <c r="Z2528" i="1"/>
  <c r="Y2527" i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R2528" i="1" l="1"/>
  <c r="S2528" i="1" s="1"/>
  <c r="Y2528" i="1"/>
  <c r="AA2529" i="1"/>
  <c r="Z2529" i="1"/>
  <c r="C2529" i="1"/>
  <c r="A2530" i="1"/>
  <c r="H2529" i="1"/>
  <c r="Q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H2530" i="1" l="1"/>
  <c r="Q2530" i="1"/>
  <c r="A2531" i="1"/>
  <c r="Y2529" i="1"/>
  <c r="Z2530" i="1"/>
  <c r="C2530" i="1"/>
  <c r="AA2530" i="1"/>
  <c r="R2529" i="1"/>
  <c r="S2529" i="1" s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A2532" i="1" l="1"/>
  <c r="H2531" i="1"/>
  <c r="Q2531" i="1"/>
  <c r="Y2530" i="1"/>
  <c r="C2531" i="1"/>
  <c r="AA2531" i="1"/>
  <c r="Z2531" i="1"/>
  <c r="R2530" i="1"/>
  <c r="S2530" i="1" s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C2532" i="1" l="1"/>
  <c r="AA2532" i="1"/>
  <c r="Z2532" i="1"/>
  <c r="R2531" i="1"/>
  <c r="S2531" i="1" s="1"/>
  <c r="Y2531" i="1"/>
  <c r="A2533" i="1"/>
  <c r="Q2532" i="1"/>
  <c r="H2532" i="1"/>
  <c r="G2387" i="1"/>
  <c r="L2387" i="1"/>
  <c r="O2387" i="1" s="1"/>
  <c r="P2387" i="1" s="1"/>
  <c r="X2387" i="1" s="1"/>
  <c r="B2387" i="1" s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AA2533" i="1" l="1"/>
  <c r="R2532" i="1"/>
  <c r="S2532" i="1" s="1"/>
  <c r="Y2532" i="1"/>
  <c r="C2533" i="1"/>
  <c r="Z2533" i="1"/>
  <c r="H2533" i="1"/>
  <c r="Q2533" i="1"/>
  <c r="A2534" i="1"/>
  <c r="G2388" i="1"/>
  <c r="L2388" i="1"/>
  <c r="O2388" i="1" s="1"/>
  <c r="P2388" i="1" s="1"/>
  <c r="X2388" i="1" s="1"/>
  <c r="B2388" i="1" s="1"/>
  <c r="I2392" i="1"/>
  <c r="J2391" i="1"/>
  <c r="K2391" i="1" s="1"/>
  <c r="E2390" i="1"/>
  <c r="U2390" i="1"/>
  <c r="W2390" i="1" s="1"/>
  <c r="D2389" i="1"/>
  <c r="F2389" i="1" s="1"/>
  <c r="T2573" i="1"/>
  <c r="A2535" i="1" l="1"/>
  <c r="H2534" i="1"/>
  <c r="Q2534" i="1"/>
  <c r="Z2534" i="1"/>
  <c r="AA2534" i="1"/>
  <c r="Y2533" i="1"/>
  <c r="C2534" i="1"/>
  <c r="R2533" i="1"/>
  <c r="S2533" i="1" s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Q2535" i="1" l="1"/>
  <c r="H2535" i="1"/>
  <c r="A2536" i="1"/>
  <c r="C2535" i="1"/>
  <c r="AA2535" i="1"/>
  <c r="Z2535" i="1"/>
  <c r="R2534" i="1"/>
  <c r="S2534" i="1" s="1"/>
  <c r="Y2534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Q2536" i="1" l="1"/>
  <c r="H2536" i="1"/>
  <c r="A2537" i="1"/>
  <c r="C2536" i="1"/>
  <c r="AA2536" i="1"/>
  <c r="Y2535" i="1"/>
  <c r="Z2536" i="1"/>
  <c r="R2535" i="1"/>
  <c r="S2535" i="1" s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H2537" i="1" l="1"/>
  <c r="A2538" i="1"/>
  <c r="Q2537" i="1"/>
  <c r="Z2537" i="1"/>
  <c r="R2536" i="1"/>
  <c r="S2536" i="1" s="1"/>
  <c r="Y2536" i="1"/>
  <c r="AA2537" i="1"/>
  <c r="C2537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A2539" i="1" l="1"/>
  <c r="H2538" i="1"/>
  <c r="Q2538" i="1"/>
  <c r="C2538" i="1"/>
  <c r="AA2538" i="1"/>
  <c r="R2537" i="1"/>
  <c r="S2537" i="1" s="1"/>
  <c r="Z2538" i="1"/>
  <c r="Y2537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C2539" i="1" l="1"/>
  <c r="Y2538" i="1"/>
  <c r="AA2539" i="1"/>
  <c r="Z2539" i="1"/>
  <c r="R2538" i="1"/>
  <c r="S2538" i="1" s="1"/>
  <c r="Q2539" i="1"/>
  <c r="H2539" i="1"/>
  <c r="A2540" i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Q2540" i="1" l="1"/>
  <c r="H2540" i="1"/>
  <c r="A2541" i="1"/>
  <c r="C2540" i="1"/>
  <c r="R2539" i="1"/>
  <c r="S2539" i="1" s="1"/>
  <c r="Y2539" i="1"/>
  <c r="AA2540" i="1"/>
  <c r="Z2540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A2542" i="1" l="1"/>
  <c r="H2541" i="1"/>
  <c r="Q2541" i="1"/>
  <c r="Z2541" i="1"/>
  <c r="R2540" i="1"/>
  <c r="S2540" i="1" s="1"/>
  <c r="Y2540" i="1"/>
  <c r="AA2541" i="1"/>
  <c r="C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Y2541" i="1"/>
  <c r="C2542" i="1"/>
  <c r="AA2542" i="1"/>
  <c r="A2543" i="1"/>
  <c r="H2542" i="1"/>
  <c r="Q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Z2543" i="1" l="1"/>
  <c r="Y2542" i="1"/>
  <c r="C2543" i="1"/>
  <c r="R2542" i="1"/>
  <c r="S2542" i="1" s="1"/>
  <c r="AA2543" i="1"/>
  <c r="A2544" i="1"/>
  <c r="H2543" i="1"/>
  <c r="Q2543" i="1"/>
  <c r="G2398" i="1"/>
  <c r="L2398" i="1"/>
  <c r="O2398" i="1" s="1"/>
  <c r="P2398" i="1" s="1"/>
  <c r="X2398" i="1" s="1"/>
  <c r="B2398" i="1" s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C2544" i="1" l="1"/>
  <c r="Z2544" i="1"/>
  <c r="R2543" i="1"/>
  <c r="S2543" i="1" s="1"/>
  <c r="Y2543" i="1"/>
  <c r="AA2544" i="1"/>
  <c r="Q2544" i="1"/>
  <c r="A2545" i="1"/>
  <c r="H2544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A2546" i="1" l="1"/>
  <c r="Q2545" i="1"/>
  <c r="H2545" i="1"/>
  <c r="R2544" i="1"/>
  <c r="S2544" i="1" s="1"/>
  <c r="Y2544" i="1"/>
  <c r="AA2545" i="1"/>
  <c r="C2545" i="1"/>
  <c r="Z2545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AA2546" i="1" l="1"/>
  <c r="R2545" i="1"/>
  <c r="S2545" i="1" s="1"/>
  <c r="Z2546" i="1"/>
  <c r="Y2545" i="1"/>
  <c r="C2546" i="1"/>
  <c r="H2546" i="1"/>
  <c r="Q2546" i="1"/>
  <c r="A2547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2548" i="1" l="1"/>
  <c r="Q2547" i="1"/>
  <c r="H2547" i="1"/>
  <c r="AA2547" i="1"/>
  <c r="R2546" i="1"/>
  <c r="S2546" i="1" s="1"/>
  <c r="Y2546" i="1"/>
  <c r="Z2547" i="1"/>
  <c r="C2547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AA2548" i="1" l="1"/>
  <c r="C2548" i="1"/>
  <c r="R2547" i="1"/>
  <c r="S2547" i="1" s="1"/>
  <c r="Y2547" i="1"/>
  <c r="Z2548" i="1"/>
  <c r="A2549" i="1"/>
  <c r="H2548" i="1"/>
  <c r="Q2548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Z2549" i="1" l="1"/>
  <c r="Y2548" i="1"/>
  <c r="AA2549" i="1"/>
  <c r="C2549" i="1"/>
  <c r="R2548" i="1"/>
  <c r="S2548" i="1" s="1"/>
  <c r="Q2549" i="1"/>
  <c r="H2549" i="1"/>
  <c r="A2550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A2551" i="1" l="1"/>
  <c r="H2550" i="1"/>
  <c r="Q2550" i="1"/>
  <c r="AA2550" i="1"/>
  <c r="Y2549" i="1"/>
  <c r="C2550" i="1"/>
  <c r="R2549" i="1"/>
  <c r="S2549" i="1" s="1"/>
  <c r="Z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R2550" i="1"/>
  <c r="S2550" i="1" s="1"/>
  <c r="C2551" i="1"/>
  <c r="Y2550" i="1"/>
  <c r="A2552" i="1"/>
  <c r="H2551" i="1"/>
  <c r="Q2551" i="1"/>
  <c r="L2406" i="1"/>
  <c r="O2406" i="1" s="1"/>
  <c r="P2406" i="1" s="1"/>
  <c r="X2406" i="1" s="1"/>
  <c r="B2406" i="1" s="1"/>
  <c r="G2406" i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AA2552" i="1" l="1"/>
  <c r="Z2552" i="1"/>
  <c r="Y2551" i="1"/>
  <c r="C2552" i="1"/>
  <c r="R2551" i="1"/>
  <c r="S2551" i="1" s="1"/>
  <c r="A2553" i="1"/>
  <c r="Q2552" i="1"/>
  <c r="H2552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Z2553" i="1" l="1"/>
  <c r="Y2552" i="1"/>
  <c r="AA2553" i="1"/>
  <c r="C2553" i="1"/>
  <c r="R2552" i="1"/>
  <c r="S2552" i="1" s="1"/>
  <c r="H2553" i="1"/>
  <c r="A2554" i="1"/>
  <c r="Q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R2553" i="1"/>
  <c r="S2553" i="1" s="1"/>
  <c r="Z2554" i="1"/>
  <c r="AA2554" i="1"/>
  <c r="Y2553" i="1"/>
  <c r="H2554" i="1"/>
  <c r="A2555" i="1"/>
  <c r="Q2554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AA2555" i="1" l="1"/>
  <c r="Y2554" i="1"/>
  <c r="C2555" i="1"/>
  <c r="Z2555" i="1"/>
  <c r="R2554" i="1"/>
  <c r="S2554" i="1" s="1"/>
  <c r="Q2555" i="1"/>
  <c r="H2555" i="1"/>
  <c r="A2556" i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A2557" i="1" l="1"/>
  <c r="Q2556" i="1"/>
  <c r="H2556" i="1"/>
  <c r="Y2555" i="1"/>
  <c r="Z2556" i="1"/>
  <c r="R2555" i="1"/>
  <c r="S2555" i="1" s="1"/>
  <c r="C2556" i="1"/>
  <c r="AA2556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Z2557" i="1" l="1"/>
  <c r="R2556" i="1"/>
  <c r="S2556" i="1" s="1"/>
  <c r="Y2556" i="1"/>
  <c r="AA2557" i="1"/>
  <c r="C2557" i="1"/>
  <c r="H2557" i="1"/>
  <c r="A2558" i="1"/>
  <c r="Q2557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A2559" i="1" l="1"/>
  <c r="H2558" i="1"/>
  <c r="Q2558" i="1"/>
  <c r="R2557" i="1"/>
  <c r="S2557" i="1" s="1"/>
  <c r="Z2558" i="1"/>
  <c r="AA2558" i="1"/>
  <c r="Y2557" i="1"/>
  <c r="C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C2559" i="1" l="1"/>
  <c r="AA2559" i="1"/>
  <c r="Z2559" i="1"/>
  <c r="R2558" i="1"/>
  <c r="S2558" i="1" s="1"/>
  <c r="Y2558" i="1"/>
  <c r="Q2559" i="1"/>
  <c r="H2559" i="1"/>
  <c r="A2560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H2560" i="1" l="1"/>
  <c r="A2561" i="1"/>
  <c r="Q2560" i="1"/>
  <c r="C2560" i="1"/>
  <c r="AA2560" i="1"/>
  <c r="Z2560" i="1"/>
  <c r="R2559" i="1"/>
  <c r="S2559" i="1" s="1"/>
  <c r="Y2559" i="1"/>
  <c r="G2415" i="1"/>
  <c r="L2415" i="1"/>
  <c r="O2415" i="1" s="1"/>
  <c r="P2415" i="1" s="1"/>
  <c r="X2415" i="1" s="1"/>
  <c r="B2415" i="1" s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Z2561" i="1" l="1"/>
  <c r="R2560" i="1"/>
  <c r="S2560" i="1" s="1"/>
  <c r="Y2560" i="1"/>
  <c r="AA2561" i="1"/>
  <c r="C2561" i="1"/>
  <c r="Q2561" i="1"/>
  <c r="H2561" i="1"/>
  <c r="A2562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R2561" i="1" l="1"/>
  <c r="S2561" i="1" s="1"/>
  <c r="Z2562" i="1"/>
  <c r="Y2561" i="1"/>
  <c r="C2562" i="1"/>
  <c r="AA2562" i="1"/>
  <c r="Q2562" i="1"/>
  <c r="A2563" i="1"/>
  <c r="H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H2563" i="1" l="1"/>
  <c r="Q2563" i="1"/>
  <c r="A2564" i="1"/>
  <c r="C2563" i="1"/>
  <c r="AA2563" i="1"/>
  <c r="Z2563" i="1"/>
  <c r="R2562" i="1"/>
  <c r="S2562" i="1" s="1"/>
  <c r="Y2562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A2565" i="1" l="1"/>
  <c r="Q2564" i="1"/>
  <c r="H2564" i="1"/>
  <c r="C2564" i="1"/>
  <c r="Y2563" i="1"/>
  <c r="AA2564" i="1"/>
  <c r="Z2564" i="1"/>
  <c r="R2563" i="1"/>
  <c r="S2563" i="1" s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AA2565" i="1" l="1"/>
  <c r="C2565" i="1"/>
  <c r="Z2565" i="1"/>
  <c r="R2564" i="1"/>
  <c r="S2564" i="1" s="1"/>
  <c r="Y2564" i="1"/>
  <c r="Q2565" i="1"/>
  <c r="A2566" i="1"/>
  <c r="H2565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A2567" i="1" l="1"/>
  <c r="H2566" i="1"/>
  <c r="Q2566" i="1"/>
  <c r="Z2566" i="1"/>
  <c r="Y2565" i="1"/>
  <c r="C2566" i="1"/>
  <c r="AA2566" i="1"/>
  <c r="R2565" i="1"/>
  <c r="S2565" i="1" s="1"/>
  <c r="L2421" i="1"/>
  <c r="O2421" i="1" s="1"/>
  <c r="P2421" i="1" s="1"/>
  <c r="X2421" i="1" s="1"/>
  <c r="B2421" i="1" s="1"/>
  <c r="G2421" i="1"/>
  <c r="D2422" i="1"/>
  <c r="F2422" i="1" s="1"/>
  <c r="E2423" i="1"/>
  <c r="U2423" i="1"/>
  <c r="W2423" i="1" s="1"/>
  <c r="J2424" i="1"/>
  <c r="K2424" i="1" s="1"/>
  <c r="I2425" i="1"/>
  <c r="T2606" i="1"/>
  <c r="C2567" i="1" l="1"/>
  <c r="AA2567" i="1"/>
  <c r="Z2567" i="1"/>
  <c r="R2566" i="1"/>
  <c r="S2566" i="1" s="1"/>
  <c r="Y2566" i="1"/>
  <c r="Q2567" i="1"/>
  <c r="H2567" i="1"/>
  <c r="A2568" i="1"/>
  <c r="M2422" i="1"/>
  <c r="M2423" i="1" s="1"/>
  <c r="M2424" i="1" s="1"/>
  <c r="M2425" i="1" s="1"/>
  <c r="L2422" i="1"/>
  <c r="G2422" i="1"/>
  <c r="E2424" i="1"/>
  <c r="U2424" i="1"/>
  <c r="W2424" i="1" s="1"/>
  <c r="D2423" i="1"/>
  <c r="F2423" i="1" s="1"/>
  <c r="J2425" i="1"/>
  <c r="K2425" i="1" s="1"/>
  <c r="I2426" i="1"/>
  <c r="T2607" i="1"/>
  <c r="A2569" i="1" l="1"/>
  <c r="H2568" i="1"/>
  <c r="Q2568" i="1"/>
  <c r="AA2568" i="1"/>
  <c r="C2568" i="1"/>
  <c r="R2567" i="1"/>
  <c r="S2567" i="1" s="1"/>
  <c r="Y2567" i="1"/>
  <c r="Z2568" i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U2425" i="1"/>
  <c r="W2425" i="1" s="1"/>
  <c r="D2424" i="1"/>
  <c r="F2424" i="1" s="1"/>
  <c r="T2608" i="1"/>
  <c r="Z2569" i="1" l="1"/>
  <c r="AA2569" i="1"/>
  <c r="R2568" i="1"/>
  <c r="S2568" i="1" s="1"/>
  <c r="Y2568" i="1"/>
  <c r="C2569" i="1"/>
  <c r="A2570" i="1"/>
  <c r="H2569" i="1"/>
  <c r="Q2569" i="1"/>
  <c r="O2422" i="1"/>
  <c r="P2422" i="1" s="1"/>
  <c r="X2422" i="1" s="1"/>
  <c r="B2422" i="1" s="1"/>
  <c r="O2423" i="1"/>
  <c r="P2423" i="1" s="1"/>
  <c r="X2423" i="1" s="1"/>
  <c r="B2423" i="1" s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A2571" i="1" l="1"/>
  <c r="H2570" i="1"/>
  <c r="Q2570" i="1"/>
  <c r="Y2569" i="1"/>
  <c r="AA2570" i="1"/>
  <c r="C2570" i="1"/>
  <c r="Z2570" i="1"/>
  <c r="R2569" i="1"/>
  <c r="S2569" i="1" s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R2570" i="1" l="1"/>
  <c r="S2570" i="1" s="1"/>
  <c r="C2571" i="1"/>
  <c r="Y2570" i="1"/>
  <c r="Z2571" i="1"/>
  <c r="AA2571" i="1"/>
  <c r="Q2571" i="1"/>
  <c r="H2571" i="1"/>
  <c r="A2572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Q2572" i="1" l="1"/>
  <c r="A2573" i="1"/>
  <c r="H2572" i="1"/>
  <c r="AA2572" i="1"/>
  <c r="R2571" i="1"/>
  <c r="S2571" i="1" s="1"/>
  <c r="Y2571" i="1"/>
  <c r="C2572" i="1"/>
  <c r="Z2572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A2574" i="1" l="1"/>
  <c r="H2573" i="1"/>
  <c r="Q2573" i="1"/>
  <c r="R2572" i="1"/>
  <c r="S2572" i="1" s="1"/>
  <c r="Y2572" i="1"/>
  <c r="Z2573" i="1"/>
  <c r="AA2573" i="1"/>
  <c r="C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R2573" i="1" l="1"/>
  <c r="S2573" i="1" s="1"/>
  <c r="C2574" i="1"/>
  <c r="Y2573" i="1"/>
  <c r="AA2574" i="1"/>
  <c r="Z2574" i="1"/>
  <c r="H2574" i="1"/>
  <c r="A2575" i="1"/>
  <c r="Q2574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C2575" i="1" l="1"/>
  <c r="Z2575" i="1"/>
  <c r="AA2575" i="1"/>
  <c r="Y2574" i="1"/>
  <c r="R2574" i="1"/>
  <c r="S2574" i="1" s="1"/>
  <c r="H2575" i="1"/>
  <c r="Q2575" i="1"/>
  <c r="A2576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Y2575" i="1"/>
  <c r="C2576" i="1"/>
  <c r="AA2576" i="1"/>
  <c r="Z2576" i="1"/>
  <c r="A2577" i="1"/>
  <c r="H2576" i="1"/>
  <c r="Q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AA2577" i="1" l="1"/>
  <c r="Y2576" i="1"/>
  <c r="Z2577" i="1"/>
  <c r="R2576" i="1"/>
  <c r="S2576" i="1" s="1"/>
  <c r="C2577" i="1"/>
  <c r="Q2577" i="1"/>
  <c r="H2577" i="1"/>
  <c r="A2578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H2578" i="1" l="1"/>
  <c r="Q2578" i="1"/>
  <c r="A2579" i="1"/>
  <c r="Z2578" i="1"/>
  <c r="Y2577" i="1"/>
  <c r="C2578" i="1"/>
  <c r="AA2578" i="1"/>
  <c r="R2577" i="1"/>
  <c r="S2577" i="1" s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A2580" i="1" l="1"/>
  <c r="Q2579" i="1"/>
  <c r="H2579" i="1"/>
  <c r="Z2579" i="1"/>
  <c r="Y2578" i="1"/>
  <c r="C2579" i="1"/>
  <c r="R2578" i="1"/>
  <c r="S2578" i="1" s="1"/>
  <c r="AA2579" i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C2580" i="1" l="1"/>
  <c r="AA2580" i="1"/>
  <c r="Z2580" i="1"/>
  <c r="R2579" i="1"/>
  <c r="S2579" i="1" s="1"/>
  <c r="Y2579" i="1"/>
  <c r="Q2580" i="1"/>
  <c r="H2580" i="1"/>
  <c r="A2581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2582" i="1" l="1"/>
  <c r="Q2581" i="1"/>
  <c r="H2581" i="1"/>
  <c r="Z2581" i="1"/>
  <c r="R2580" i="1"/>
  <c r="S2580" i="1" s="1"/>
  <c r="Y2580" i="1"/>
  <c r="AA2581" i="1"/>
  <c r="C2581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C2582" i="1" l="1"/>
  <c r="R2581" i="1"/>
  <c r="S2581" i="1" s="1"/>
  <c r="Y2581" i="1"/>
  <c r="AA2582" i="1"/>
  <c r="Z2582" i="1"/>
  <c r="H2582" i="1"/>
  <c r="Q2582" i="1"/>
  <c r="A2583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Q2583" i="1" l="1"/>
  <c r="A2584" i="1"/>
  <c r="H2583" i="1"/>
  <c r="R2582" i="1"/>
  <c r="S2582" i="1" s="1"/>
  <c r="Y2582" i="1"/>
  <c r="C2583" i="1"/>
  <c r="AA2583" i="1"/>
  <c r="Z2583" i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H2584" i="1" l="1"/>
  <c r="A2585" i="1"/>
  <c r="Q2584" i="1"/>
  <c r="C2584" i="1"/>
  <c r="AA2584" i="1"/>
  <c r="Z2584" i="1"/>
  <c r="R2583" i="1"/>
  <c r="S2583" i="1" s="1"/>
  <c r="Y2583" i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AA2585" i="1" l="1"/>
  <c r="Z2585" i="1"/>
  <c r="R2584" i="1"/>
  <c r="S2584" i="1" s="1"/>
  <c r="C2585" i="1"/>
  <c r="Y2584" i="1"/>
  <c r="H2585" i="1"/>
  <c r="A2586" i="1"/>
  <c r="Q2585" i="1"/>
  <c r="G2440" i="1"/>
  <c r="L2440" i="1"/>
  <c r="O2440" i="1" s="1"/>
  <c r="P2440" i="1" s="1"/>
  <c r="X2440" i="1" s="1"/>
  <c r="B2440" i="1" s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R2585" i="1" l="1"/>
  <c r="S2585" i="1" s="1"/>
  <c r="Y2585" i="1"/>
  <c r="Z2586" i="1"/>
  <c r="C2586" i="1"/>
  <c r="AA2586" i="1"/>
  <c r="A2587" i="1"/>
  <c r="Q2586" i="1"/>
  <c r="H2586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Q2587" i="1" l="1"/>
  <c r="A2588" i="1"/>
  <c r="H2587" i="1"/>
  <c r="Y2586" i="1"/>
  <c r="Z2587" i="1"/>
  <c r="C2587" i="1"/>
  <c r="AA2587" i="1"/>
  <c r="R2586" i="1"/>
  <c r="S2586" i="1" s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Q2588" i="1" l="1"/>
  <c r="H2588" i="1"/>
  <c r="A2589" i="1"/>
  <c r="C2588" i="1"/>
  <c r="AA2588" i="1"/>
  <c r="Y2587" i="1"/>
  <c r="Z2588" i="1"/>
  <c r="R2587" i="1"/>
  <c r="S2587" i="1" s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2590" i="1" l="1"/>
  <c r="Q2589" i="1"/>
  <c r="H2589" i="1"/>
  <c r="AA2589" i="1"/>
  <c r="Z2589" i="1"/>
  <c r="R2588" i="1"/>
  <c r="S2588" i="1" s="1"/>
  <c r="Y2588" i="1"/>
  <c r="C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C2590" i="1"/>
  <c r="R2589" i="1"/>
  <c r="S2589" i="1" s="1"/>
  <c r="AA2590" i="1"/>
  <c r="Y2589" i="1"/>
  <c r="H2590" i="1"/>
  <c r="A2591" i="1"/>
  <c r="Q2590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Y2590" i="1" l="1"/>
  <c r="C2591" i="1"/>
  <c r="AA2591" i="1"/>
  <c r="R2590" i="1"/>
  <c r="S2590" i="1" s="1"/>
  <c r="Z2591" i="1"/>
  <c r="H2591" i="1"/>
  <c r="Q2591" i="1"/>
  <c r="A2592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Q2592" i="1" l="1"/>
  <c r="H2592" i="1"/>
  <c r="A2593" i="1"/>
  <c r="C2592" i="1"/>
  <c r="AA2592" i="1"/>
  <c r="Z2592" i="1"/>
  <c r="R2591" i="1"/>
  <c r="S2591" i="1" s="1"/>
  <c r="Y2591" i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Q2593" i="1" l="1"/>
  <c r="H2593" i="1"/>
  <c r="A2594" i="1"/>
  <c r="Y2592" i="1"/>
  <c r="C2593" i="1"/>
  <c r="AA2593" i="1"/>
  <c r="R2592" i="1"/>
  <c r="S2592" i="1" s="1"/>
  <c r="Z2593" i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H2594" i="1" l="1"/>
  <c r="Q2594" i="1"/>
  <c r="A2595" i="1"/>
  <c r="Z2594" i="1"/>
  <c r="C2594" i="1"/>
  <c r="Y2593" i="1"/>
  <c r="R2593" i="1"/>
  <c r="S2593" i="1" s="1"/>
  <c r="AA2594" i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R2594" i="1" l="1"/>
  <c r="S2594" i="1" s="1"/>
  <c r="Z2595" i="1"/>
  <c r="C2595" i="1"/>
  <c r="AA2595" i="1"/>
  <c r="Y2594" i="1"/>
  <c r="A2596" i="1"/>
  <c r="Q2595" i="1"/>
  <c r="H2595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C2596" i="1" l="1"/>
  <c r="AA2596" i="1"/>
  <c r="Z2596" i="1"/>
  <c r="R2595" i="1"/>
  <c r="S2595" i="1" s="1"/>
  <c r="Y2595" i="1"/>
  <c r="H2596" i="1"/>
  <c r="A2597" i="1"/>
  <c r="Q2596" i="1"/>
  <c r="L2451" i="1"/>
  <c r="O2451" i="1" s="1"/>
  <c r="P2451" i="1" s="1"/>
  <c r="X2451" i="1" s="1"/>
  <c r="B2451" i="1" s="1"/>
  <c r="G2451" i="1"/>
  <c r="D2452" i="1"/>
  <c r="F2452" i="1" s="1"/>
  <c r="J2454" i="1"/>
  <c r="K2454" i="1" s="1"/>
  <c r="I2455" i="1"/>
  <c r="E2453" i="1"/>
  <c r="U2453" i="1"/>
  <c r="W2453" i="1" s="1"/>
  <c r="T2636" i="1"/>
  <c r="AA2597" i="1" l="1"/>
  <c r="Z2597" i="1"/>
  <c r="R2596" i="1"/>
  <c r="S2596" i="1" s="1"/>
  <c r="Y2596" i="1"/>
  <c r="C2597" i="1"/>
  <c r="H2597" i="1"/>
  <c r="A2598" i="1"/>
  <c r="Q2597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R2597" i="1" l="1"/>
  <c r="S2597" i="1" s="1"/>
  <c r="Y2597" i="1"/>
  <c r="AA2598" i="1"/>
  <c r="Z2598" i="1"/>
  <c r="C2598" i="1"/>
  <c r="A2599" i="1"/>
  <c r="H2598" i="1"/>
  <c r="Q2598" i="1"/>
  <c r="M2453" i="1"/>
  <c r="M2454" i="1" s="1"/>
  <c r="M2455" i="1" s="1"/>
  <c r="M2456" i="1" s="1"/>
  <c r="L2453" i="1"/>
  <c r="O2453" i="1" s="1"/>
  <c r="P2453" i="1" s="1"/>
  <c r="X2453" i="1" s="1"/>
  <c r="B2453" i="1" s="1"/>
  <c r="N2456" i="1"/>
  <c r="G2453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Z2599" i="1" l="1"/>
  <c r="Y2598" i="1"/>
  <c r="C2599" i="1"/>
  <c r="AA2599" i="1"/>
  <c r="R2598" i="1"/>
  <c r="S2598" i="1" s="1"/>
  <c r="A2600" i="1"/>
  <c r="H2599" i="1"/>
  <c r="Q2599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C2600" i="1" l="1"/>
  <c r="R2599" i="1"/>
  <c r="S2599" i="1" s="1"/>
  <c r="AA2600" i="1"/>
  <c r="Z2600" i="1"/>
  <c r="Y2599" i="1"/>
  <c r="Q2600" i="1"/>
  <c r="H2600" i="1"/>
  <c r="A2601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Q2601" i="1" l="1"/>
  <c r="H2601" i="1"/>
  <c r="A2602" i="1"/>
  <c r="Z2601" i="1"/>
  <c r="Y2600" i="1"/>
  <c r="AA2601" i="1"/>
  <c r="R2600" i="1"/>
  <c r="S2600" i="1" s="1"/>
  <c r="C2601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Q2602" i="1" l="1"/>
  <c r="A2603" i="1"/>
  <c r="H2602" i="1"/>
  <c r="R2601" i="1"/>
  <c r="S2601" i="1" s="1"/>
  <c r="Y2601" i="1"/>
  <c r="AA2602" i="1"/>
  <c r="Z2602" i="1"/>
  <c r="C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Q2603" i="1"/>
  <c r="A2604" i="1"/>
  <c r="Y2602" i="1"/>
  <c r="AA2603" i="1"/>
  <c r="R2602" i="1"/>
  <c r="S2602" i="1" s="1"/>
  <c r="Z2603" i="1"/>
  <c r="C2603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H2604" i="1" l="1"/>
  <c r="A2605" i="1"/>
  <c r="Q2604" i="1"/>
  <c r="C2604" i="1"/>
  <c r="AA2604" i="1"/>
  <c r="R2603" i="1"/>
  <c r="S2603" i="1" s="1"/>
  <c r="Z2604" i="1"/>
  <c r="Y2603" i="1"/>
  <c r="G2459" i="1"/>
  <c r="L2459" i="1"/>
  <c r="O2459" i="1" s="1"/>
  <c r="P2459" i="1" s="1"/>
  <c r="X2459" i="1" s="1"/>
  <c r="B2459" i="1" s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AA2605" i="1" l="1"/>
  <c r="R2604" i="1"/>
  <c r="S2604" i="1" s="1"/>
  <c r="Y2604" i="1"/>
  <c r="C2605" i="1"/>
  <c r="Z2605" i="1"/>
  <c r="A2606" i="1"/>
  <c r="Q2605" i="1"/>
  <c r="H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C2606" i="1" l="1"/>
  <c r="R2605" i="1"/>
  <c r="S2605" i="1" s="1"/>
  <c r="AA2606" i="1"/>
  <c r="Y2605" i="1"/>
  <c r="Z2606" i="1"/>
  <c r="H2606" i="1"/>
  <c r="Q2606" i="1"/>
  <c r="A2607" i="1"/>
  <c r="L2461" i="1"/>
  <c r="O2461" i="1" s="1"/>
  <c r="P2461" i="1" s="1"/>
  <c r="X2461" i="1" s="1"/>
  <c r="B2461" i="1" s="1"/>
  <c r="G2461" i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AA2607" i="1" l="1"/>
  <c r="R2606" i="1"/>
  <c r="S2606" i="1" s="1"/>
  <c r="Z2607" i="1"/>
  <c r="C2607" i="1"/>
  <c r="Y2606" i="1"/>
  <c r="Q2607" i="1"/>
  <c r="A2608" i="1"/>
  <c r="H2607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C2608" i="1" l="1"/>
  <c r="AA2608" i="1"/>
  <c r="Z2608" i="1"/>
  <c r="R2607" i="1"/>
  <c r="S2607" i="1" s="1"/>
  <c r="Y2607" i="1"/>
  <c r="A2609" i="1"/>
  <c r="Q2608" i="1"/>
  <c r="H2608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A2609" i="1" l="1"/>
  <c r="Z2609" i="1"/>
  <c r="R2608" i="1"/>
  <c r="S2608" i="1" s="1"/>
  <c r="Y2608" i="1"/>
  <c r="C2609" i="1"/>
  <c r="A2610" i="1"/>
  <c r="Q2609" i="1"/>
  <c r="H2609" i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H2610" i="1" l="1"/>
  <c r="Q2610" i="1"/>
  <c r="A2611" i="1"/>
  <c r="C2610" i="1"/>
  <c r="R2609" i="1"/>
  <c r="S2609" i="1" s="1"/>
  <c r="Y2609" i="1"/>
  <c r="Z2610" i="1"/>
  <c r="AA2610" i="1"/>
  <c r="L2465" i="1"/>
  <c r="O2465" i="1" s="1"/>
  <c r="P2465" i="1" s="1"/>
  <c r="X2465" i="1" s="1"/>
  <c r="B2465" i="1" s="1"/>
  <c r="G2465" i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H2611" i="1" l="1"/>
  <c r="Q2611" i="1"/>
  <c r="A2612" i="1"/>
  <c r="Y2610" i="1"/>
  <c r="AA2611" i="1"/>
  <c r="R2610" i="1"/>
  <c r="S2610" i="1" s="1"/>
  <c r="C2611" i="1"/>
  <c r="Z2611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C2612" i="1" l="1"/>
  <c r="AA2612" i="1"/>
  <c r="Z2612" i="1"/>
  <c r="Y2611" i="1"/>
  <c r="R2611" i="1"/>
  <c r="S2611" i="1" s="1"/>
  <c r="H2612" i="1"/>
  <c r="Q2612" i="1"/>
  <c r="A2613" i="1"/>
  <c r="G2467" i="1"/>
  <c r="L2467" i="1"/>
  <c r="O2467" i="1" s="1"/>
  <c r="P2467" i="1" s="1"/>
  <c r="X2467" i="1" s="1"/>
  <c r="B2467" i="1" s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R2612" i="1" l="1"/>
  <c r="S2612" i="1" s="1"/>
  <c r="C2613" i="1"/>
  <c r="Y2612" i="1"/>
  <c r="Z2613" i="1"/>
  <c r="AA2613" i="1"/>
  <c r="Q2613" i="1"/>
  <c r="H2613" i="1"/>
  <c r="A2614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Q2614" i="1" l="1"/>
  <c r="A2615" i="1"/>
  <c r="H2614" i="1"/>
  <c r="Z2614" i="1"/>
  <c r="R2613" i="1"/>
  <c r="S2613" i="1" s="1"/>
  <c r="C2614" i="1"/>
  <c r="Y2613" i="1"/>
  <c r="AA2614" i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Q2615" i="1" l="1"/>
  <c r="A2616" i="1"/>
  <c r="H2615" i="1"/>
  <c r="Y2614" i="1"/>
  <c r="AA2615" i="1"/>
  <c r="R2614" i="1"/>
  <c r="S2614" i="1" s="1"/>
  <c r="C2615" i="1"/>
  <c r="Z2615" i="1"/>
  <c r="L2470" i="1"/>
  <c r="O2470" i="1" s="1"/>
  <c r="P2470" i="1" s="1"/>
  <c r="X2470" i="1" s="1"/>
  <c r="B2470" i="1" s="1"/>
  <c r="G2470" i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A2617" i="1" l="1"/>
  <c r="Q2616" i="1"/>
  <c r="H2616" i="1"/>
  <c r="Z2616" i="1"/>
  <c r="C2616" i="1"/>
  <c r="Y2615" i="1"/>
  <c r="AA2616" i="1"/>
  <c r="R2615" i="1"/>
  <c r="S2615" i="1" s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A2617" i="1" l="1"/>
  <c r="Z2617" i="1"/>
  <c r="R2616" i="1"/>
  <c r="S2616" i="1" s="1"/>
  <c r="Y2616" i="1"/>
  <c r="C2617" i="1"/>
  <c r="A2618" i="1"/>
  <c r="Q2617" i="1"/>
  <c r="H2617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C2618" i="1"/>
  <c r="R2617" i="1"/>
  <c r="S2617" i="1" s="1"/>
  <c r="Y2617" i="1"/>
  <c r="AA2618" i="1"/>
  <c r="H2618" i="1"/>
  <c r="Q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A2620" i="1" l="1"/>
  <c r="H2619" i="1"/>
  <c r="Q2619" i="1"/>
  <c r="Z2619" i="1"/>
  <c r="Y2618" i="1"/>
  <c r="C2619" i="1"/>
  <c r="AA2619" i="1"/>
  <c r="R2618" i="1"/>
  <c r="S2618" i="1" s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C2620" i="1" l="1"/>
  <c r="AA2620" i="1"/>
  <c r="Z2620" i="1"/>
  <c r="R2619" i="1"/>
  <c r="S2619" i="1" s="1"/>
  <c r="Y2619" i="1"/>
  <c r="H2620" i="1"/>
  <c r="A2621" i="1"/>
  <c r="Q2620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Q2621" i="1" l="1"/>
  <c r="H2621" i="1"/>
  <c r="A2622" i="1"/>
  <c r="C2621" i="1"/>
  <c r="AA2621" i="1"/>
  <c r="Z2621" i="1"/>
  <c r="Y2620" i="1"/>
  <c r="R2620" i="1"/>
  <c r="S2620" i="1" s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H2622" i="1" l="1"/>
  <c r="Q2622" i="1"/>
  <c r="A2623" i="1"/>
  <c r="C2622" i="1"/>
  <c r="R2621" i="1"/>
  <c r="S2621" i="1" s="1"/>
  <c r="AA2622" i="1"/>
  <c r="Z2622" i="1"/>
  <c r="Y2621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C2623" i="1" l="1"/>
  <c r="Z2623" i="1"/>
  <c r="Y2622" i="1"/>
  <c r="AA2623" i="1"/>
  <c r="R2622" i="1"/>
  <c r="S2622" i="1" s="1"/>
  <c r="H2623" i="1"/>
  <c r="Q2623" i="1"/>
  <c r="A2624" i="1"/>
  <c r="L2478" i="1"/>
  <c r="O2478" i="1" s="1"/>
  <c r="P2478" i="1" s="1"/>
  <c r="X2478" i="1" s="1"/>
  <c r="B2478" i="1" s="1"/>
  <c r="G2478" i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Z2624" i="1" l="1"/>
  <c r="R2623" i="1"/>
  <c r="S2623" i="1" s="1"/>
  <c r="C2624" i="1"/>
  <c r="AA2624" i="1"/>
  <c r="Y2623" i="1"/>
  <c r="Q2624" i="1"/>
  <c r="H2624" i="1"/>
  <c r="A2625" i="1"/>
  <c r="G2479" i="1"/>
  <c r="L2479" i="1"/>
  <c r="O2479" i="1" s="1"/>
  <c r="P2479" i="1" s="1"/>
  <c r="X2479" i="1" s="1"/>
  <c r="B2479" i="1" s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H2625" i="1"/>
  <c r="A2626" i="1"/>
  <c r="C2625" i="1"/>
  <c r="Z2625" i="1"/>
  <c r="R2624" i="1"/>
  <c r="S2624" i="1" s="1"/>
  <c r="Y2624" i="1"/>
  <c r="AA2625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Q2626" i="1" l="1"/>
  <c r="H2626" i="1"/>
  <c r="A2627" i="1"/>
  <c r="Z2626" i="1"/>
  <c r="C2626" i="1"/>
  <c r="R2625" i="1"/>
  <c r="S2625" i="1" s="1"/>
  <c r="Y2625" i="1"/>
  <c r="AA2626" i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Q2627" i="1" l="1"/>
  <c r="A2628" i="1"/>
  <c r="H2627" i="1"/>
  <c r="Y2626" i="1"/>
  <c r="AA2627" i="1"/>
  <c r="R2626" i="1"/>
  <c r="S2626" i="1" s="1"/>
  <c r="Z2627" i="1"/>
  <c r="C2627" i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AA2628" i="1"/>
  <c r="Z2628" i="1"/>
  <c r="C2628" i="1"/>
  <c r="R2627" i="1"/>
  <c r="S2627" i="1" s="1"/>
  <c r="Y2627" i="1"/>
  <c r="L2483" i="1"/>
  <c r="O2483" i="1" s="1"/>
  <c r="P2483" i="1" s="1"/>
  <c r="X2483" i="1" s="1"/>
  <c r="B2483" i="1" s="1"/>
  <c r="G2483" i="1"/>
  <c r="I2487" i="1"/>
  <c r="J2486" i="1"/>
  <c r="K2486" i="1" s="1"/>
  <c r="D2484" i="1"/>
  <c r="F2484" i="1" s="1"/>
  <c r="T2668" i="1"/>
  <c r="Q2629" i="1" l="1"/>
  <c r="H2629" i="1"/>
  <c r="A2630" i="1"/>
  <c r="AA2629" i="1"/>
  <c r="Y2628" i="1"/>
  <c r="C2629" i="1"/>
  <c r="Z2629" i="1"/>
  <c r="R2628" i="1"/>
  <c r="S2628" i="1" s="1"/>
  <c r="I2488" i="1"/>
  <c r="J2487" i="1"/>
  <c r="K2487" i="1" s="1"/>
  <c r="E2486" i="1"/>
  <c r="U2486" i="1"/>
  <c r="W2486" i="1" s="1"/>
  <c r="G2484" i="1"/>
  <c r="L2484" i="1"/>
  <c r="D2485" i="1"/>
  <c r="T2669" i="1"/>
  <c r="H2630" i="1" l="1"/>
  <c r="Q2630" i="1"/>
  <c r="A2631" i="1"/>
  <c r="R2629" i="1"/>
  <c r="S2629" i="1" s="1"/>
  <c r="AA2630" i="1"/>
  <c r="Z2630" i="1"/>
  <c r="C2630" i="1"/>
  <c r="Y2629" i="1"/>
  <c r="F2485" i="1"/>
  <c r="L2485" i="1"/>
  <c r="G2485" i="1"/>
  <c r="O2484" i="1"/>
  <c r="P2484" i="1" s="1"/>
  <c r="M2485" i="1"/>
  <c r="D2486" i="1"/>
  <c r="U2487" i="1"/>
  <c r="W2487" i="1" s="1"/>
  <c r="E2487" i="1"/>
  <c r="J2488" i="1"/>
  <c r="K2488" i="1" s="1"/>
  <c r="I2489" i="1"/>
  <c r="T2670" i="1"/>
  <c r="H2631" i="1" l="1"/>
  <c r="Q2631" i="1"/>
  <c r="A2632" i="1"/>
  <c r="Y2630" i="1"/>
  <c r="C2631" i="1"/>
  <c r="Z2631" i="1"/>
  <c r="R2630" i="1"/>
  <c r="S2630" i="1" s="1"/>
  <c r="AA2631" i="1"/>
  <c r="F2486" i="1"/>
  <c r="L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2633" i="1" l="1"/>
  <c r="H2632" i="1"/>
  <c r="Q2632" i="1"/>
  <c r="AA2632" i="1"/>
  <c r="Z2632" i="1"/>
  <c r="C2632" i="1"/>
  <c r="R2631" i="1"/>
  <c r="S2631" i="1" s="1"/>
  <c r="Y2631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AA2633" i="1" l="1"/>
  <c r="Z2633" i="1"/>
  <c r="Y2632" i="1"/>
  <c r="C2633" i="1"/>
  <c r="R2632" i="1"/>
  <c r="S2632" i="1" s="1"/>
  <c r="H2633" i="1"/>
  <c r="A2634" i="1"/>
  <c r="Q2633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C2634" i="1" l="1"/>
  <c r="R2633" i="1"/>
  <c r="S2633" i="1" s="1"/>
  <c r="AA2634" i="1"/>
  <c r="Y2633" i="1"/>
  <c r="Z2634" i="1"/>
  <c r="H2634" i="1"/>
  <c r="A2635" i="1"/>
  <c r="Q2634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F2490" i="1" s="1"/>
  <c r="J2492" i="1"/>
  <c r="K2492" i="1" s="1"/>
  <c r="I2493" i="1"/>
  <c r="N2492" i="1"/>
  <c r="M2492" i="1"/>
  <c r="T2674" i="1"/>
  <c r="H2635" i="1" l="1"/>
  <c r="Q2635" i="1"/>
  <c r="A2636" i="1"/>
  <c r="Y2634" i="1"/>
  <c r="C2635" i="1"/>
  <c r="R2634" i="1"/>
  <c r="S2634" i="1" s="1"/>
  <c r="Z2635" i="1"/>
  <c r="AA2635" i="1"/>
  <c r="G2490" i="1"/>
  <c r="E2492" i="1"/>
  <c r="U2492" i="1"/>
  <c r="W2492" i="1" s="1"/>
  <c r="L2490" i="1"/>
  <c r="O2490" i="1" s="1"/>
  <c r="P2490" i="1" s="1"/>
  <c r="D2491" i="1"/>
  <c r="F2491" i="1" s="1"/>
  <c r="J2493" i="1"/>
  <c r="K2493" i="1" s="1"/>
  <c r="I2494" i="1"/>
  <c r="M2493" i="1"/>
  <c r="N2493" i="1"/>
  <c r="T2675" i="1"/>
  <c r="A2637" i="1" l="1"/>
  <c r="H2636" i="1"/>
  <c r="Q2636" i="1"/>
  <c r="R2635" i="1"/>
  <c r="S2635" i="1" s="1"/>
  <c r="Y2635" i="1"/>
  <c r="C2636" i="1"/>
  <c r="AA2636" i="1"/>
  <c r="Z2636" i="1"/>
  <c r="G2491" i="1"/>
  <c r="L2491" i="1"/>
  <c r="O2491" i="1" s="1"/>
  <c r="P2491" i="1" s="1"/>
  <c r="X2491" i="1" s="1"/>
  <c r="B2491" i="1" s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F2492" i="1" s="1"/>
  <c r="T2676" i="1"/>
  <c r="Z2637" i="1" l="1"/>
  <c r="C2637" i="1"/>
  <c r="R2636" i="1"/>
  <c r="S2636" i="1" s="1"/>
  <c r="Y2636" i="1"/>
  <c r="AA2637" i="1"/>
  <c r="Q2637" i="1"/>
  <c r="H2637" i="1"/>
  <c r="A2638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H2638" i="1" l="1"/>
  <c r="Q2638" i="1"/>
  <c r="A2639" i="1"/>
  <c r="Z2638" i="1"/>
  <c r="Y2637" i="1"/>
  <c r="AA2638" i="1"/>
  <c r="C2638" i="1"/>
  <c r="R2637" i="1"/>
  <c r="S2637" i="1" s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H2639" i="1" l="1"/>
  <c r="A2640" i="1"/>
  <c r="Q2639" i="1"/>
  <c r="Y2638" i="1"/>
  <c r="C2639" i="1"/>
  <c r="AA2639" i="1"/>
  <c r="Z2639" i="1"/>
  <c r="R2638" i="1"/>
  <c r="S2638" i="1" s="1"/>
  <c r="L2494" i="1"/>
  <c r="O2494" i="1" s="1"/>
  <c r="P2494" i="1" s="1"/>
  <c r="X2494" i="1" s="1"/>
  <c r="B2494" i="1" s="1"/>
  <c r="G2494" i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C2640" i="1" l="1"/>
  <c r="Z2640" i="1"/>
  <c r="R2639" i="1"/>
  <c r="S2639" i="1" s="1"/>
  <c r="Y2639" i="1"/>
  <c r="AA2640" i="1"/>
  <c r="Q2640" i="1"/>
  <c r="H2640" i="1"/>
  <c r="A2641" i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AA2641" i="1"/>
  <c r="Z2641" i="1"/>
  <c r="R2640" i="1"/>
  <c r="S2640" i="1" s="1"/>
  <c r="Y2640" i="1"/>
  <c r="C2641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Y2641" i="1" l="1"/>
  <c r="AA2642" i="1"/>
  <c r="R2641" i="1"/>
  <c r="S2641" i="1" s="1"/>
  <c r="Z2642" i="1"/>
  <c r="C2642" i="1"/>
  <c r="A2643" i="1"/>
  <c r="H2642" i="1"/>
  <c r="Q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Z2643" i="1" l="1"/>
  <c r="R2642" i="1"/>
  <c r="S2642" i="1" s="1"/>
  <c r="Y2642" i="1"/>
  <c r="C2643" i="1"/>
  <c r="AA2643" i="1"/>
  <c r="A2644" i="1"/>
  <c r="Q2643" i="1"/>
  <c r="H2643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Q2644" i="1" l="1"/>
  <c r="H2644" i="1"/>
  <c r="A2645" i="1"/>
  <c r="C2644" i="1"/>
  <c r="Z2644" i="1"/>
  <c r="R2643" i="1"/>
  <c r="S2643" i="1" s="1"/>
  <c r="Y2643" i="1"/>
  <c r="AA2644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2646" i="1" l="1"/>
  <c r="H2645" i="1"/>
  <c r="Q2645" i="1"/>
  <c r="AA2645" i="1"/>
  <c r="R2644" i="1"/>
  <c r="S2644" i="1" s="1"/>
  <c r="Y2644" i="1"/>
  <c r="C2645" i="1"/>
  <c r="Z2645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R2645" i="1" l="1"/>
  <c r="S2645" i="1" s="1"/>
  <c r="Y2645" i="1"/>
  <c r="C2646" i="1"/>
  <c r="AA2646" i="1"/>
  <c r="Z2646" i="1"/>
  <c r="A2647" i="1"/>
  <c r="Q2646" i="1"/>
  <c r="H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Y2646" i="1" l="1"/>
  <c r="AA2647" i="1"/>
  <c r="C2647" i="1"/>
  <c r="R2646" i="1"/>
  <c r="S2646" i="1" s="1"/>
  <c r="Z2647" i="1"/>
  <c r="Q2647" i="1"/>
  <c r="A2648" i="1"/>
  <c r="H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H2648" i="1" l="1"/>
  <c r="A2649" i="1"/>
  <c r="Q2648" i="1"/>
  <c r="C2648" i="1"/>
  <c r="R2647" i="1"/>
  <c r="S2647" i="1" s="1"/>
  <c r="Y2647" i="1"/>
  <c r="AA2648" i="1"/>
  <c r="Z2648" i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H2649" i="1" l="1"/>
  <c r="A2650" i="1"/>
  <c r="Q2649" i="1"/>
  <c r="R2648" i="1"/>
  <c r="S2648" i="1" s="1"/>
  <c r="Y2648" i="1"/>
  <c r="C2649" i="1"/>
  <c r="AA2649" i="1"/>
  <c r="Z2649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C2650" i="1" l="1"/>
  <c r="R2649" i="1"/>
  <c r="S2649" i="1" s="1"/>
  <c r="Y2649" i="1"/>
  <c r="AA2650" i="1"/>
  <c r="Z2650" i="1"/>
  <c r="H2650" i="1"/>
  <c r="Q2650" i="1"/>
  <c r="A2651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A2652" i="1" l="1"/>
  <c r="H2651" i="1"/>
  <c r="Q2651" i="1"/>
  <c r="R2650" i="1"/>
  <c r="S2650" i="1" s="1"/>
  <c r="Y2650" i="1"/>
  <c r="C2651" i="1"/>
  <c r="Z2651" i="1"/>
  <c r="AA2651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C2652" i="1"/>
  <c r="Z2652" i="1"/>
  <c r="AA2652" i="1"/>
  <c r="A2653" i="1"/>
  <c r="Q2652" i="1"/>
  <c r="H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AA2653" i="1" l="1"/>
  <c r="Z2653" i="1"/>
  <c r="C2653" i="1"/>
  <c r="R2652" i="1"/>
  <c r="S2652" i="1" s="1"/>
  <c r="Y2652" i="1"/>
  <c r="H2653" i="1"/>
  <c r="A2654" i="1"/>
  <c r="Q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A2655" i="1" l="1"/>
  <c r="H2654" i="1"/>
  <c r="Q2654" i="1"/>
  <c r="R2653" i="1"/>
  <c r="S2653" i="1" s="1"/>
  <c r="AA2654" i="1"/>
  <c r="Z2654" i="1"/>
  <c r="C2654" i="1"/>
  <c r="Y2653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R2654" i="1" l="1"/>
  <c r="S2654" i="1" s="1"/>
  <c r="Z2655" i="1"/>
  <c r="C2655" i="1"/>
  <c r="AA2655" i="1"/>
  <c r="Y2654" i="1"/>
  <c r="A2656" i="1"/>
  <c r="H2655" i="1"/>
  <c r="Q2655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H2656" i="1" l="1"/>
  <c r="A2657" i="1"/>
  <c r="Q2656" i="1"/>
  <c r="AA2656" i="1"/>
  <c r="R2655" i="1"/>
  <c r="S2655" i="1" s="1"/>
  <c r="C2656" i="1"/>
  <c r="Z2656" i="1"/>
  <c r="Y2655" i="1"/>
  <c r="G2511" i="1"/>
  <c r="L2511" i="1"/>
  <c r="O2511" i="1" s="1"/>
  <c r="P2511" i="1" s="1"/>
  <c r="X2511" i="1" s="1"/>
  <c r="B2511" i="1" s="1"/>
  <c r="E2513" i="1"/>
  <c r="U2513" i="1"/>
  <c r="W2513" i="1" s="1"/>
  <c r="I2515" i="1"/>
  <c r="J2514" i="1"/>
  <c r="K2514" i="1" s="1"/>
  <c r="D2512" i="1"/>
  <c r="F2512" i="1" s="1"/>
  <c r="T2696" i="1"/>
  <c r="A2658" i="1" l="1"/>
  <c r="Q2657" i="1"/>
  <c r="H2657" i="1"/>
  <c r="AA2657" i="1"/>
  <c r="Z2657" i="1"/>
  <c r="R2656" i="1"/>
  <c r="S2656" i="1" s="1"/>
  <c r="Y2656" i="1"/>
  <c r="C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Z2658" i="1" l="1"/>
  <c r="C2658" i="1"/>
  <c r="Y2657" i="1"/>
  <c r="AA2658" i="1"/>
  <c r="R2657" i="1"/>
  <c r="S2657" i="1" s="1"/>
  <c r="H2658" i="1"/>
  <c r="Q2658" i="1"/>
  <c r="A2659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R2658" i="1" l="1"/>
  <c r="S2658" i="1" s="1"/>
  <c r="Z2659" i="1"/>
  <c r="Y2658" i="1"/>
  <c r="C2659" i="1"/>
  <c r="AA2659" i="1"/>
  <c r="A2660" i="1"/>
  <c r="H2659" i="1"/>
  <c r="Q2659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R2659" i="1"/>
  <c r="S2659" i="1" s="1"/>
  <c r="C2660" i="1"/>
  <c r="AA2660" i="1"/>
  <c r="Z2660" i="1"/>
  <c r="A2661" i="1"/>
  <c r="Q2660" i="1"/>
  <c r="H2660" i="1"/>
  <c r="N2518" i="1"/>
  <c r="O2514" i="1"/>
  <c r="P2514" i="1" s="1"/>
  <c r="X2514" i="1" s="1"/>
  <c r="B2514" i="1" s="1"/>
  <c r="G2515" i="1"/>
  <c r="O2513" i="1"/>
  <c r="P2513" i="1" s="1"/>
  <c r="X2513" i="1" s="1"/>
  <c r="B2513" i="1" s="1"/>
  <c r="L2515" i="1"/>
  <c r="O2515" i="1" s="1"/>
  <c r="P2515" i="1" s="1"/>
  <c r="X2515" i="1" s="1"/>
  <c r="B2515" i="1" s="1"/>
  <c r="U2517" i="1"/>
  <c r="W2517" i="1" s="1"/>
  <c r="E2517" i="1"/>
  <c r="D2516" i="1"/>
  <c r="F2516" i="1" s="1"/>
  <c r="M2518" i="1"/>
  <c r="J2518" i="1"/>
  <c r="K2518" i="1" s="1"/>
  <c r="I2519" i="1"/>
  <c r="T2700" i="1"/>
  <c r="Y2660" i="1" l="1"/>
  <c r="C2661" i="1"/>
  <c r="AA2661" i="1"/>
  <c r="Z2661" i="1"/>
  <c r="R2660" i="1"/>
  <c r="S2660" i="1" s="1"/>
  <c r="Q2661" i="1"/>
  <c r="H2661" i="1"/>
  <c r="A2662" i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Z2662" i="1" l="1"/>
  <c r="C2662" i="1"/>
  <c r="R2661" i="1"/>
  <c r="S2661" i="1" s="1"/>
  <c r="Y2661" i="1"/>
  <c r="AA2662" i="1"/>
  <c r="H2662" i="1"/>
  <c r="Q2662" i="1"/>
  <c r="A2663" i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Y2662" i="1" l="1"/>
  <c r="AA2663" i="1"/>
  <c r="R2662" i="1"/>
  <c r="S2662" i="1" s="1"/>
  <c r="C2663" i="1"/>
  <c r="Z2663" i="1"/>
  <c r="H2663" i="1"/>
  <c r="Q2663" i="1"/>
  <c r="A2664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A2665" i="1" l="1"/>
  <c r="Q2664" i="1"/>
  <c r="H2664" i="1"/>
  <c r="AA2664" i="1"/>
  <c r="Z2664" i="1"/>
  <c r="C2664" i="1"/>
  <c r="R2663" i="1"/>
  <c r="U2664" i="1"/>
  <c r="W2664" i="1" s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Y2664" i="1" l="1"/>
  <c r="Z2665" i="1"/>
  <c r="R2664" i="1"/>
  <c r="S2664" i="1" s="1"/>
  <c r="C2665" i="1"/>
  <c r="AA2665" i="1"/>
  <c r="H2665" i="1"/>
  <c r="A2666" i="1"/>
  <c r="Q2665" i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Y2665" i="1" l="1"/>
  <c r="AA2666" i="1"/>
  <c r="Z2666" i="1"/>
  <c r="C2666" i="1"/>
  <c r="R2665" i="1"/>
  <c r="S2665" i="1" s="1"/>
  <c r="Q2666" i="1"/>
  <c r="H2666" i="1"/>
  <c r="A2667" i="1"/>
  <c r="L2521" i="1"/>
  <c r="O2521" i="1" s="1"/>
  <c r="P2521" i="1" s="1"/>
  <c r="X2521" i="1" s="1"/>
  <c r="B2521" i="1" s="1"/>
  <c r="G2521" i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Q2667" i="1" l="1"/>
  <c r="A2668" i="1"/>
  <c r="H2667" i="1"/>
  <c r="R2666" i="1"/>
  <c r="S2666" i="1" s="1"/>
  <c r="AA2667" i="1"/>
  <c r="Z2667" i="1"/>
  <c r="Y2666" i="1"/>
  <c r="C2667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Q2668" i="1" l="1"/>
  <c r="H2668" i="1"/>
  <c r="A2669" i="1"/>
  <c r="C2668" i="1"/>
  <c r="AA2668" i="1"/>
  <c r="Z2668" i="1"/>
  <c r="R2667" i="1"/>
  <c r="S2667" i="1" s="1"/>
  <c r="Y2667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2670" i="1" l="1"/>
  <c r="Q2669" i="1"/>
  <c r="H2669" i="1"/>
  <c r="AA2669" i="1"/>
  <c r="Z2669" i="1"/>
  <c r="R2668" i="1"/>
  <c r="S2668" i="1" s="1"/>
  <c r="Y2668" i="1"/>
  <c r="C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C2670" i="1" l="1"/>
  <c r="R2669" i="1"/>
  <c r="S2669" i="1" s="1"/>
  <c r="Y2669" i="1"/>
  <c r="AA2670" i="1"/>
  <c r="Z2670" i="1"/>
  <c r="H2670" i="1"/>
  <c r="Q2670" i="1"/>
  <c r="A2671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L2526" i="1"/>
  <c r="O2526" i="1" s="1"/>
  <c r="P2526" i="1" s="1"/>
  <c r="X2526" i="1" s="1"/>
  <c r="B2526" i="1" s="1"/>
  <c r="T2710" i="1"/>
  <c r="AA2671" i="1" l="1"/>
  <c r="R2670" i="1"/>
  <c r="S2670" i="1" s="1"/>
  <c r="Z2671" i="1"/>
  <c r="Y2670" i="1"/>
  <c r="C2671" i="1"/>
  <c r="H2671" i="1"/>
  <c r="Q2671" i="1"/>
  <c r="A2672" i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Q2672" i="1" l="1"/>
  <c r="H2672" i="1"/>
  <c r="A2673" i="1"/>
  <c r="C2672" i="1"/>
  <c r="Z2672" i="1"/>
  <c r="AA2672" i="1"/>
  <c r="R2671" i="1"/>
  <c r="S2671" i="1" s="1"/>
  <c r="Y2671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Q2673" i="1" l="1"/>
  <c r="H2673" i="1"/>
  <c r="A2674" i="1"/>
  <c r="Z2673" i="1"/>
  <c r="R2672" i="1"/>
  <c r="S2672" i="1" s="1"/>
  <c r="AA2673" i="1"/>
  <c r="Y2672" i="1"/>
  <c r="C2673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H2674" i="1" l="1"/>
  <c r="Q2674" i="1"/>
  <c r="A2675" i="1"/>
  <c r="C2674" i="1"/>
  <c r="R2673" i="1"/>
  <c r="S2673" i="1" s="1"/>
  <c r="AA2674" i="1"/>
  <c r="Z2674" i="1"/>
  <c r="Y2673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H2675" i="1" l="1"/>
  <c r="Q2675" i="1"/>
  <c r="A2676" i="1"/>
  <c r="AA2675" i="1"/>
  <c r="Z2675" i="1"/>
  <c r="Y2674" i="1"/>
  <c r="C2675" i="1"/>
  <c r="R2674" i="1"/>
  <c r="S2674" i="1" s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C2676" i="1" l="1"/>
  <c r="AA2676" i="1"/>
  <c r="R2675" i="1"/>
  <c r="S2675" i="1" s="1"/>
  <c r="Z2676" i="1"/>
  <c r="Y2675" i="1"/>
  <c r="A2677" i="1"/>
  <c r="Q2676" i="1"/>
  <c r="H2676" i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AA2677" i="1" l="1"/>
  <c r="Z2677" i="1"/>
  <c r="R2676" i="1"/>
  <c r="S2676" i="1" s="1"/>
  <c r="C2677" i="1"/>
  <c r="Y2676" i="1"/>
  <c r="H2677" i="1"/>
  <c r="A2678" i="1"/>
  <c r="Q2677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C2678" i="1" l="1"/>
  <c r="Z2678" i="1"/>
  <c r="AA2678" i="1"/>
  <c r="R2677" i="1"/>
  <c r="S2677" i="1" s="1"/>
  <c r="Y2677" i="1"/>
  <c r="H2678" i="1"/>
  <c r="A2679" i="1"/>
  <c r="Q2678" i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R2678" i="1" l="1"/>
  <c r="S2678" i="1" s="1"/>
  <c r="AA2679" i="1"/>
  <c r="Z2679" i="1"/>
  <c r="Y2678" i="1"/>
  <c r="C2679" i="1"/>
  <c r="Q2679" i="1"/>
  <c r="A2680" i="1"/>
  <c r="H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R2679" i="1" l="1"/>
  <c r="S2679" i="1" s="1"/>
  <c r="Y2679" i="1"/>
  <c r="C2680" i="1"/>
  <c r="AA2680" i="1"/>
  <c r="Z2680" i="1"/>
  <c r="A2681" i="1"/>
  <c r="Q2680" i="1"/>
  <c r="H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Z2681" i="1" l="1"/>
  <c r="R2680" i="1"/>
  <c r="S2680" i="1" s="1"/>
  <c r="Y2680" i="1"/>
  <c r="AA2681" i="1"/>
  <c r="C2681" i="1"/>
  <c r="H2681" i="1"/>
  <c r="A2682" i="1"/>
  <c r="Q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R2681" i="1" l="1"/>
  <c r="S2681" i="1" s="1"/>
  <c r="Y2681" i="1"/>
  <c r="AA2682" i="1"/>
  <c r="Z2682" i="1"/>
  <c r="C2682" i="1"/>
  <c r="A2683" i="1"/>
  <c r="H2682" i="1"/>
  <c r="Q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Y2682" i="1"/>
  <c r="Z2683" i="1"/>
  <c r="C2683" i="1"/>
  <c r="AA2683" i="1"/>
  <c r="H2683" i="1"/>
  <c r="Q2683" i="1"/>
  <c r="A2684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C2684" i="1" l="1"/>
  <c r="AA2684" i="1"/>
  <c r="R2683" i="1"/>
  <c r="S2683" i="1" s="1"/>
  <c r="Y2683" i="1"/>
  <c r="Z2684" i="1"/>
  <c r="H2684" i="1"/>
  <c r="A2685" i="1"/>
  <c r="Q2684" i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Y2684" i="1" l="1"/>
  <c r="C2685" i="1"/>
  <c r="R2684" i="1"/>
  <c r="S2684" i="1" s="1"/>
  <c r="Z2685" i="1"/>
  <c r="AA2685" i="1"/>
  <c r="Q2685" i="1"/>
  <c r="H2685" i="1"/>
  <c r="A2686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Q2686" i="1" l="1"/>
  <c r="A2687" i="1"/>
  <c r="H2686" i="1"/>
  <c r="C2686" i="1"/>
  <c r="R2685" i="1"/>
  <c r="S2685" i="1" s="1"/>
  <c r="Y2685" i="1"/>
  <c r="AA2686" i="1"/>
  <c r="Z2686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A2688" i="1" l="1"/>
  <c r="H2687" i="1"/>
  <c r="Q2687" i="1"/>
  <c r="Z2687" i="1"/>
  <c r="AA2687" i="1"/>
  <c r="C2687" i="1"/>
  <c r="Y2686" i="1"/>
  <c r="R2686" i="1"/>
  <c r="S2686" i="1" s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C2688" i="1" l="1"/>
  <c r="AA2688" i="1"/>
  <c r="Z2688" i="1"/>
  <c r="R2687" i="1"/>
  <c r="S2687" i="1" s="1"/>
  <c r="Y2687" i="1"/>
  <c r="Q2688" i="1"/>
  <c r="H2688" i="1"/>
  <c r="A2689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A2690" i="1" l="1"/>
  <c r="H2689" i="1"/>
  <c r="Q2689" i="1"/>
  <c r="AA2689" i="1"/>
  <c r="Z2689" i="1"/>
  <c r="R2688" i="1"/>
  <c r="S2688" i="1" s="1"/>
  <c r="Y2688" i="1"/>
  <c r="C2689" i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R2689" i="1" l="1"/>
  <c r="S2689" i="1" s="1"/>
  <c r="Y2689" i="1"/>
  <c r="AA2690" i="1"/>
  <c r="Z2690" i="1"/>
  <c r="C2690" i="1"/>
  <c r="H2690" i="1"/>
  <c r="Q2690" i="1"/>
  <c r="A2691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Q2691" i="1" l="1"/>
  <c r="A2692" i="1"/>
  <c r="H2691" i="1"/>
  <c r="Y2690" i="1"/>
  <c r="C2691" i="1"/>
  <c r="Z2691" i="1"/>
  <c r="AA2691" i="1"/>
  <c r="R2690" i="1"/>
  <c r="S2690" i="1" s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Q2692" i="1" l="1"/>
  <c r="H2692" i="1"/>
  <c r="A2693" i="1"/>
  <c r="C2692" i="1"/>
  <c r="R2691" i="1"/>
  <c r="S2691" i="1" s="1"/>
  <c r="AA2692" i="1"/>
  <c r="Z2692" i="1"/>
  <c r="Y2691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A2694" i="1"/>
  <c r="Q2693" i="1"/>
  <c r="AA2693" i="1"/>
  <c r="Z2693" i="1"/>
  <c r="R2692" i="1"/>
  <c r="S2692" i="1" s="1"/>
  <c r="Y2692" i="1"/>
  <c r="C2693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Q2694" i="1" l="1"/>
  <c r="A2695" i="1"/>
  <c r="H2694" i="1"/>
  <c r="R2693" i="1"/>
  <c r="S2693" i="1" s="1"/>
  <c r="Y2693" i="1"/>
  <c r="C2694" i="1"/>
  <c r="AA2694" i="1"/>
  <c r="Z2694" i="1"/>
  <c r="L2549" i="1"/>
  <c r="O2549" i="1" s="1"/>
  <c r="P2549" i="1" s="1"/>
  <c r="X2549" i="1" s="1"/>
  <c r="B2549" i="1" s="1"/>
  <c r="G2549" i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A2696" i="1" l="1"/>
  <c r="H2695" i="1"/>
  <c r="Q2695" i="1"/>
  <c r="Z2695" i="1"/>
  <c r="Y2694" i="1"/>
  <c r="C2695" i="1"/>
  <c r="R2694" i="1"/>
  <c r="S2694" i="1" s="1"/>
  <c r="AA2695" i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C2696" i="1"/>
  <c r="R2695" i="1"/>
  <c r="S2695" i="1" s="1"/>
  <c r="AA2696" i="1"/>
  <c r="Z2696" i="1"/>
  <c r="A2697" i="1"/>
  <c r="Q2696" i="1"/>
  <c r="H2696" i="1"/>
  <c r="L2551" i="1"/>
  <c r="O2551" i="1" s="1"/>
  <c r="P2551" i="1" s="1"/>
  <c r="X2551" i="1" s="1"/>
  <c r="B2551" i="1" s="1"/>
  <c r="G2551" i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AA2697" i="1" l="1"/>
  <c r="Z2697" i="1"/>
  <c r="Y2696" i="1"/>
  <c r="R2696" i="1"/>
  <c r="S2696" i="1" s="1"/>
  <c r="C2697" i="1"/>
  <c r="Q2697" i="1"/>
  <c r="H2697" i="1"/>
  <c r="A2698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H2698" i="1" l="1"/>
  <c r="Q2698" i="1"/>
  <c r="A2699" i="1"/>
  <c r="Z2698" i="1"/>
  <c r="C2698" i="1"/>
  <c r="R2697" i="1"/>
  <c r="S2697" i="1" s="1"/>
  <c r="Y2697" i="1"/>
  <c r="AA2698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Q2699" i="1" l="1"/>
  <c r="A2700" i="1"/>
  <c r="H2699" i="1"/>
  <c r="Y2698" i="1"/>
  <c r="C2699" i="1"/>
  <c r="AA2699" i="1"/>
  <c r="R2698" i="1"/>
  <c r="S2698" i="1" s="1"/>
  <c r="Z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AA2700" i="1"/>
  <c r="C2700" i="1"/>
  <c r="Z2700" i="1"/>
  <c r="R2699" i="1"/>
  <c r="S2699" i="1" s="1"/>
  <c r="Y2699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2702" i="1" l="1"/>
  <c r="Q2701" i="1"/>
  <c r="H2701" i="1"/>
  <c r="C2701" i="1"/>
  <c r="AA2701" i="1"/>
  <c r="Z2701" i="1"/>
  <c r="R2700" i="1"/>
  <c r="S2700" i="1" s="1"/>
  <c r="Y2700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R2701" i="1" l="1"/>
  <c r="S2701" i="1" s="1"/>
  <c r="Y2701" i="1"/>
  <c r="AA2702" i="1"/>
  <c r="Z2702" i="1"/>
  <c r="C2702" i="1"/>
  <c r="Q2702" i="1"/>
  <c r="A2703" i="1"/>
  <c r="H2702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A2704" i="1" l="1"/>
  <c r="H2703" i="1"/>
  <c r="Q2703" i="1"/>
  <c r="R2702" i="1"/>
  <c r="S2702" i="1" s="1"/>
  <c r="Y2702" i="1"/>
  <c r="Z2703" i="1"/>
  <c r="C2703" i="1"/>
  <c r="AA2703" i="1"/>
  <c r="L2558" i="1"/>
  <c r="O2558" i="1" s="1"/>
  <c r="P2558" i="1" s="1"/>
  <c r="X2558" i="1" s="1"/>
  <c r="B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Z2704" i="1"/>
  <c r="AA2704" i="1"/>
  <c r="C2704" i="1"/>
  <c r="A2705" i="1"/>
  <c r="Q2704" i="1"/>
  <c r="H2704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Y2704" i="1" l="1"/>
  <c r="C2705" i="1"/>
  <c r="AA2705" i="1"/>
  <c r="R2704" i="1"/>
  <c r="S2704" i="1" s="1"/>
  <c r="Z2705" i="1"/>
  <c r="Q2705" i="1"/>
  <c r="H2705" i="1"/>
  <c r="A2706" i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R2705" i="1" l="1"/>
  <c r="S2705" i="1" s="1"/>
  <c r="Y2705" i="1"/>
  <c r="AA2706" i="1"/>
  <c r="Z2706" i="1"/>
  <c r="C2706" i="1"/>
  <c r="Q2706" i="1"/>
  <c r="A2707" i="1"/>
  <c r="H2706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A2708" i="1" l="1"/>
  <c r="H2707" i="1"/>
  <c r="Q2707" i="1"/>
  <c r="AA2707" i="1"/>
  <c r="R2706" i="1"/>
  <c r="S2706" i="1" s="1"/>
  <c r="Z2707" i="1"/>
  <c r="C2707" i="1"/>
  <c r="Y2706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C2708" i="1" l="1"/>
  <c r="AA2708" i="1"/>
  <c r="Z2708" i="1"/>
  <c r="R2707" i="1"/>
  <c r="S2707" i="1" s="1"/>
  <c r="Y2707" i="1"/>
  <c r="A2709" i="1"/>
  <c r="Q2708" i="1"/>
  <c r="H2708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R2708" i="1" l="1"/>
  <c r="S2708" i="1" s="1"/>
  <c r="C2709" i="1"/>
  <c r="AA2709" i="1"/>
  <c r="Y2708" i="1"/>
  <c r="Z2709" i="1"/>
  <c r="H2709" i="1"/>
  <c r="A2710" i="1"/>
  <c r="Q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Q2710" i="1" l="1"/>
  <c r="H2710" i="1"/>
  <c r="A2711" i="1"/>
  <c r="C2710" i="1"/>
  <c r="Y2709" i="1"/>
  <c r="R2709" i="1"/>
  <c r="S2709" i="1" s="1"/>
  <c r="AA2710" i="1"/>
  <c r="Z2710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Q2711" i="1" l="1"/>
  <c r="H2711" i="1"/>
  <c r="A2712" i="1"/>
  <c r="Y2710" i="1"/>
  <c r="C2711" i="1"/>
  <c r="R2710" i="1"/>
  <c r="S2710" i="1" s="1"/>
  <c r="AA2711" i="1"/>
  <c r="Z2711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C2712" i="1"/>
  <c r="Z2712" i="1"/>
  <c r="R2711" i="1"/>
  <c r="S2711" i="1" s="1"/>
  <c r="AA2712" i="1"/>
  <c r="Y2711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R2712" i="1" l="1"/>
  <c r="S2712" i="1" s="1"/>
  <c r="Z2713" i="1"/>
  <c r="Y2712" i="1"/>
  <c r="C2713" i="1"/>
  <c r="AA2713" i="1"/>
  <c r="Q2713" i="1"/>
  <c r="A2714" i="1"/>
  <c r="H2713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R2713" i="1" l="1"/>
  <c r="S2713" i="1" s="1"/>
  <c r="Y2713" i="1"/>
  <c r="AA2714" i="1"/>
  <c r="C2714" i="1"/>
  <c r="Z2714" i="1"/>
  <c r="A2715" i="1"/>
  <c r="H2714" i="1"/>
  <c r="Q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R2714" i="1" l="1"/>
  <c r="S2714" i="1" s="1"/>
  <c r="Y2714" i="1"/>
  <c r="Z2715" i="1"/>
  <c r="C2715" i="1"/>
  <c r="AA2715" i="1"/>
  <c r="Q2715" i="1"/>
  <c r="A2716" i="1"/>
  <c r="H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C2716" i="1" l="1"/>
  <c r="Y2715" i="1"/>
  <c r="AA2716" i="1"/>
  <c r="Z2716" i="1"/>
  <c r="R2715" i="1"/>
  <c r="S2715" i="1" s="1"/>
  <c r="H2716" i="1"/>
  <c r="A2717" i="1"/>
  <c r="Q2716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Z2717" i="1" l="1"/>
  <c r="R2716" i="1"/>
  <c r="S2716" i="1" s="1"/>
  <c r="AA2717" i="1"/>
  <c r="Y2716" i="1"/>
  <c r="C2717" i="1"/>
  <c r="H2717" i="1"/>
  <c r="A2718" i="1"/>
  <c r="Q2717" i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Z2718" i="1" l="1"/>
  <c r="C2718" i="1"/>
  <c r="R2717" i="1"/>
  <c r="S2717" i="1" s="1"/>
  <c r="Y2717" i="1"/>
  <c r="AA2718" i="1"/>
  <c r="Q2718" i="1"/>
  <c r="A2719" i="1"/>
  <c r="H2718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Q2719" i="1" l="1"/>
  <c r="A2720" i="1"/>
  <c r="H2719" i="1"/>
  <c r="R2718" i="1"/>
  <c r="S2718" i="1" s="1"/>
  <c r="AA2719" i="1"/>
  <c r="Z2719" i="1"/>
  <c r="Y2718" i="1"/>
  <c r="C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H2720" i="1" l="1"/>
  <c r="A2721" i="1"/>
  <c r="Q2720" i="1"/>
  <c r="Y2719" i="1"/>
  <c r="C2720" i="1"/>
  <c r="AA2720" i="1"/>
  <c r="Z2720" i="1"/>
  <c r="R2719" i="1"/>
  <c r="S2719" i="1" s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Y2720" i="1" l="1"/>
  <c r="R2720" i="1"/>
  <c r="S2720" i="1" s="1"/>
  <c r="C2721" i="1"/>
  <c r="AA2721" i="1"/>
  <c r="Z2721" i="1"/>
  <c r="Q2721" i="1"/>
  <c r="A2722" i="1"/>
  <c r="H2721" i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Y2721" i="1"/>
  <c r="R2721" i="1"/>
  <c r="S2721" i="1" s="1"/>
  <c r="AA2722" i="1"/>
  <c r="Z2722" i="1"/>
  <c r="C2722" i="1"/>
  <c r="N2576" i="1"/>
  <c r="N2577" i="1" s="1"/>
  <c r="N2578" i="1" s="1"/>
  <c r="N2579" i="1" s="1"/>
  <c r="N2580" i="1" s="1"/>
  <c r="L2577" i="1"/>
  <c r="G2577" i="1"/>
  <c r="E2579" i="1"/>
  <c r="U2579" i="1"/>
  <c r="W2579" i="1" s="1"/>
  <c r="I2581" i="1"/>
  <c r="J2580" i="1"/>
  <c r="K2580" i="1" s="1"/>
  <c r="M2580" i="1"/>
  <c r="D2578" i="1"/>
  <c r="F2578" i="1" s="1"/>
  <c r="T2762" i="1"/>
  <c r="H2723" i="1" l="1"/>
  <c r="Q2723" i="1"/>
  <c r="A2724" i="1"/>
  <c r="Y2722" i="1"/>
  <c r="C2723" i="1"/>
  <c r="AA2723" i="1"/>
  <c r="R2722" i="1"/>
  <c r="S2722" i="1" s="1"/>
  <c r="Z2723" i="1"/>
  <c r="O2577" i="1"/>
  <c r="P2577" i="1" s="1"/>
  <c r="X2577" i="1" s="1"/>
  <c r="B2577" i="1" s="1"/>
  <c r="O2576" i="1"/>
  <c r="P2576" i="1" s="1"/>
  <c r="X2576" i="1" s="1"/>
  <c r="B2576" i="1" s="1"/>
  <c r="L2578" i="1"/>
  <c r="O2578" i="1" s="1"/>
  <c r="P2578" i="1" s="1"/>
  <c r="X2578" i="1" s="1"/>
  <c r="B2578" i="1" s="1"/>
  <c r="G2578" i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A2725" i="1" l="1"/>
  <c r="H2724" i="1"/>
  <c r="Q2724" i="1"/>
  <c r="C2724" i="1"/>
  <c r="Z2724" i="1"/>
  <c r="AA2724" i="1"/>
  <c r="R2723" i="1"/>
  <c r="S2723" i="1" s="1"/>
  <c r="Y2723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Z2725" i="1" l="1"/>
  <c r="R2724" i="1"/>
  <c r="S2724" i="1" s="1"/>
  <c r="Y2724" i="1"/>
  <c r="C2725" i="1"/>
  <c r="AA2725" i="1"/>
  <c r="Q2725" i="1"/>
  <c r="H2725" i="1"/>
  <c r="A2726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H2726" i="1" l="1"/>
  <c r="Q2726" i="1"/>
  <c r="A2727" i="1"/>
  <c r="Y2725" i="1"/>
  <c r="AA2726" i="1"/>
  <c r="Z2726" i="1"/>
  <c r="C2726" i="1"/>
  <c r="R2725" i="1"/>
  <c r="S2725" i="1" s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Q2727" i="1" l="1"/>
  <c r="A2728" i="1"/>
  <c r="H2727" i="1"/>
  <c r="Y2726" i="1"/>
  <c r="C2727" i="1"/>
  <c r="Z2727" i="1"/>
  <c r="AA2727" i="1"/>
  <c r="R2726" i="1"/>
  <c r="S2726" i="1" s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Q2728" i="1" l="1"/>
  <c r="H2728" i="1"/>
  <c r="A2729" i="1"/>
  <c r="C2728" i="1"/>
  <c r="AA2728" i="1"/>
  <c r="Z2728" i="1"/>
  <c r="R2727" i="1"/>
  <c r="S2727" i="1" s="1"/>
  <c r="Y2727" i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Q2729" i="1"/>
  <c r="H2729" i="1"/>
  <c r="AA2729" i="1"/>
  <c r="Z2729" i="1"/>
  <c r="Y2728" i="1"/>
  <c r="R2728" i="1"/>
  <c r="S2728" i="1" s="1"/>
  <c r="C2729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R2729" i="1" l="1"/>
  <c r="S2729" i="1" s="1"/>
  <c r="Y2729" i="1"/>
  <c r="C2730" i="1"/>
  <c r="AA2730" i="1"/>
  <c r="Z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H2731" i="1" l="1"/>
  <c r="Q2731" i="1"/>
  <c r="A2732" i="1"/>
  <c r="Z2731" i="1"/>
  <c r="Y2730" i="1"/>
  <c r="C2731" i="1"/>
  <c r="R2730" i="1"/>
  <c r="S2730" i="1" s="1"/>
  <c r="AA2731" i="1"/>
  <c r="L2586" i="1"/>
  <c r="O2586" i="1" s="1"/>
  <c r="P2586" i="1" s="1"/>
  <c r="X2586" i="1" s="1"/>
  <c r="B2586" i="1" s="1"/>
  <c r="G2586" i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Q2732" i="1" l="1"/>
  <c r="H2732" i="1"/>
  <c r="A2733" i="1"/>
  <c r="C2732" i="1"/>
  <c r="AA2732" i="1"/>
  <c r="Z2732" i="1"/>
  <c r="R2731" i="1"/>
  <c r="S2731" i="1" s="1"/>
  <c r="Y2731" i="1"/>
  <c r="L2587" i="1"/>
  <c r="O2587" i="1" s="1"/>
  <c r="P2587" i="1" s="1"/>
  <c r="X2587" i="1" s="1"/>
  <c r="B2587" i="1" s="1"/>
  <c r="G2587" i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Q2733" i="1" l="1"/>
  <c r="H2733" i="1"/>
  <c r="A2734" i="1"/>
  <c r="C2733" i="1"/>
  <c r="R2732" i="1"/>
  <c r="S2732" i="1" s="1"/>
  <c r="Y2732" i="1"/>
  <c r="AA2733" i="1"/>
  <c r="Z2733" i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A2735" i="1" l="1"/>
  <c r="H2734" i="1"/>
  <c r="Q2734" i="1"/>
  <c r="C2734" i="1"/>
  <c r="R2733" i="1"/>
  <c r="S2733" i="1" s="1"/>
  <c r="Y2733" i="1"/>
  <c r="AA2734" i="1"/>
  <c r="Z2734" i="1"/>
  <c r="G2589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R2734" i="1" l="1"/>
  <c r="S2734" i="1" s="1"/>
  <c r="Z2735" i="1"/>
  <c r="AA2735" i="1"/>
  <c r="Y2734" i="1"/>
  <c r="C2735" i="1"/>
  <c r="A2736" i="1"/>
  <c r="H2735" i="1"/>
  <c r="Q2735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C2736" i="1" l="1"/>
  <c r="AA2736" i="1"/>
  <c r="R2735" i="1"/>
  <c r="S2735" i="1" s="1"/>
  <c r="Z2736" i="1"/>
  <c r="Y2735" i="1"/>
  <c r="A2737" i="1"/>
  <c r="Q2736" i="1"/>
  <c r="H2736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H2737" i="1" l="1"/>
  <c r="A2738" i="1"/>
  <c r="Q2737" i="1"/>
  <c r="AA2737" i="1"/>
  <c r="Z2737" i="1"/>
  <c r="Y2736" i="1"/>
  <c r="C2737" i="1"/>
  <c r="R2736" i="1"/>
  <c r="S2736" i="1" s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R2737" i="1"/>
  <c r="S2737" i="1" s="1"/>
  <c r="Y2737" i="1"/>
  <c r="AA2738" i="1"/>
  <c r="Z2738" i="1"/>
  <c r="H2738" i="1"/>
  <c r="A2739" i="1"/>
  <c r="Q2738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Q2739" i="1" l="1"/>
  <c r="A2740" i="1"/>
  <c r="H2739" i="1"/>
  <c r="Z2739" i="1"/>
  <c r="Y2738" i="1"/>
  <c r="C2739" i="1"/>
  <c r="AA2739" i="1"/>
  <c r="R2738" i="1"/>
  <c r="S2738" i="1" s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Q2740" i="1" l="1"/>
  <c r="H2740" i="1"/>
  <c r="A2741" i="1"/>
  <c r="C2740" i="1"/>
  <c r="AA2740" i="1"/>
  <c r="Z2740" i="1"/>
  <c r="R2739" i="1"/>
  <c r="S2739" i="1" s="1"/>
  <c r="Y2739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Q2741" i="1" l="1"/>
  <c r="H2741" i="1"/>
  <c r="A2742" i="1"/>
  <c r="AA2741" i="1"/>
  <c r="Z2741" i="1"/>
  <c r="Y2740" i="1"/>
  <c r="C2741" i="1"/>
  <c r="R2740" i="1"/>
  <c r="S2740" i="1" s="1"/>
  <c r="G2596" i="1"/>
  <c r="L2596" i="1"/>
  <c r="O2596" i="1" s="1"/>
  <c r="P2596" i="1" s="1"/>
  <c r="X2596" i="1" s="1"/>
  <c r="B2596" i="1" s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H2742" i="1" l="1"/>
  <c r="Q2742" i="1"/>
  <c r="A2743" i="1"/>
  <c r="Z2742" i="1"/>
  <c r="C2742" i="1"/>
  <c r="R2741" i="1"/>
  <c r="S2741" i="1" s="1"/>
  <c r="Y2741" i="1"/>
  <c r="AA2742" i="1"/>
  <c r="L2597" i="1"/>
  <c r="O2597" i="1" s="1"/>
  <c r="P2597" i="1" s="1"/>
  <c r="X2597" i="1" s="1"/>
  <c r="B2597" i="1" s="1"/>
  <c r="G2597" i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Q2743" i="1" l="1"/>
  <c r="H2743" i="1"/>
  <c r="A2744" i="1"/>
  <c r="C2743" i="1"/>
  <c r="AA2743" i="1"/>
  <c r="Y2742" i="1"/>
  <c r="R2742" i="1"/>
  <c r="S2742" i="1" s="1"/>
  <c r="Z2743" i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Q2744" i="1" l="1"/>
  <c r="H2744" i="1"/>
  <c r="A2745" i="1"/>
  <c r="C2744" i="1"/>
  <c r="AA2744" i="1"/>
  <c r="Z2744" i="1"/>
  <c r="R2743" i="1"/>
  <c r="S2743" i="1" s="1"/>
  <c r="Y2743" i="1"/>
  <c r="G2599" i="1"/>
  <c r="L2599" i="1"/>
  <c r="O2599" i="1" s="1"/>
  <c r="P2599" i="1" s="1"/>
  <c r="X2599" i="1" s="1"/>
  <c r="B2599" i="1" s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2746" i="1" l="1"/>
  <c r="Q2745" i="1"/>
  <c r="H2745" i="1"/>
  <c r="Z2745" i="1"/>
  <c r="R2744" i="1"/>
  <c r="S2744" i="1" s="1"/>
  <c r="AA2745" i="1"/>
  <c r="Y2744" i="1"/>
  <c r="C2745" i="1"/>
  <c r="L2600" i="1"/>
  <c r="O2600" i="1" s="1"/>
  <c r="P2600" i="1" s="1"/>
  <c r="X2600" i="1" s="1"/>
  <c r="B2600" i="1" s="1"/>
  <c r="G2600" i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C2746" i="1"/>
  <c r="R2745" i="1"/>
  <c r="S2745" i="1" s="1"/>
  <c r="Y2745" i="1"/>
  <c r="AA2746" i="1"/>
  <c r="H2746" i="1"/>
  <c r="Q2746" i="1"/>
  <c r="A2747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Q2747" i="1" l="1"/>
  <c r="H2747" i="1"/>
  <c r="A2748" i="1"/>
  <c r="Y2746" i="1"/>
  <c r="R2746" i="1"/>
  <c r="S2746" i="1" s="1"/>
  <c r="C2747" i="1"/>
  <c r="AA2747" i="1"/>
  <c r="Z2747" i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Q2748" i="1" l="1"/>
  <c r="H2748" i="1"/>
  <c r="A2749" i="1"/>
  <c r="Z2748" i="1"/>
  <c r="AA2748" i="1"/>
  <c r="R2747" i="1"/>
  <c r="S2747" i="1" s="1"/>
  <c r="Y2747" i="1"/>
  <c r="C2748" i="1"/>
  <c r="L2603" i="1"/>
  <c r="O2603" i="1" s="1"/>
  <c r="P2603" i="1" s="1"/>
  <c r="X2603" i="1" s="1"/>
  <c r="B2603" i="1" s="1"/>
  <c r="G2603" i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Z2749" i="1"/>
  <c r="Y2748" i="1"/>
  <c r="C2749" i="1"/>
  <c r="AA2749" i="1"/>
  <c r="R2748" i="1"/>
  <c r="S2748" i="1" s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Y2749" i="1" l="1"/>
  <c r="C2750" i="1"/>
  <c r="R2749" i="1"/>
  <c r="S2749" i="1" s="1"/>
  <c r="AA2750" i="1"/>
  <c r="Z2750" i="1"/>
  <c r="Q2750" i="1"/>
  <c r="H2750" i="1"/>
  <c r="A2751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H2751" i="1" l="1"/>
  <c r="A2752" i="1"/>
  <c r="Q2751" i="1"/>
  <c r="Y2750" i="1"/>
  <c r="C2751" i="1"/>
  <c r="AA2751" i="1"/>
  <c r="R2750" i="1"/>
  <c r="S2750" i="1" s="1"/>
  <c r="Z2751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Y2751" i="1" l="1"/>
  <c r="C2752" i="1"/>
  <c r="R2751" i="1"/>
  <c r="S2751" i="1" s="1"/>
  <c r="AA2752" i="1"/>
  <c r="Z2752" i="1"/>
  <c r="Q2752" i="1"/>
  <c r="A2753" i="1"/>
  <c r="H2752" i="1"/>
  <c r="L2607" i="1"/>
  <c r="O2607" i="1" s="1"/>
  <c r="P2607" i="1" s="1"/>
  <c r="X2607" i="1" s="1"/>
  <c r="B2607" i="1" s="1"/>
  <c r="G2607" i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C2753" i="1"/>
  <c r="AA2753" i="1"/>
  <c r="Z2753" i="1"/>
  <c r="R2752" i="1"/>
  <c r="S2752" i="1" s="1"/>
  <c r="Q2753" i="1"/>
  <c r="A2754" i="1"/>
  <c r="H2753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R2753" i="1"/>
  <c r="S2753" i="1" s="1"/>
  <c r="AA2754" i="1"/>
  <c r="Z2754" i="1"/>
  <c r="Y2753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C2755" i="1"/>
  <c r="AA2755" i="1"/>
  <c r="Z2755" i="1"/>
  <c r="R2754" i="1"/>
  <c r="S2754" i="1" s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Q2756" i="1" l="1"/>
  <c r="H2756" i="1"/>
  <c r="A2757" i="1"/>
  <c r="AA2756" i="1"/>
  <c r="Z2756" i="1"/>
  <c r="R2755" i="1"/>
  <c r="S2755" i="1" s="1"/>
  <c r="Y2755" i="1"/>
  <c r="C2756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Q2757" i="1" l="1"/>
  <c r="H2757" i="1"/>
  <c r="A2758" i="1"/>
  <c r="Z2757" i="1"/>
  <c r="R2756" i="1"/>
  <c r="S2756" i="1" s="1"/>
  <c r="Y2756" i="1"/>
  <c r="C2757" i="1"/>
  <c r="AA2757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H2758" i="1" l="1"/>
  <c r="Q2758" i="1"/>
  <c r="A2759" i="1"/>
  <c r="C2758" i="1"/>
  <c r="R2757" i="1"/>
  <c r="S2757" i="1" s="1"/>
  <c r="Z2758" i="1"/>
  <c r="Y2757" i="1"/>
  <c r="AA2758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Z2759" i="1" l="1"/>
  <c r="Y2758" i="1"/>
  <c r="R2758" i="1"/>
  <c r="S2758" i="1" s="1"/>
  <c r="AA2759" i="1"/>
  <c r="C2759" i="1"/>
  <c r="H2759" i="1"/>
  <c r="A2760" i="1"/>
  <c r="Q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Y2759" i="1" l="1"/>
  <c r="R2759" i="1"/>
  <c r="S2759" i="1" s="1"/>
  <c r="C2760" i="1"/>
  <c r="AA2760" i="1"/>
  <c r="Z2760" i="1"/>
  <c r="A2761" i="1"/>
  <c r="Q2760" i="1"/>
  <c r="H2760" i="1"/>
  <c r="L2615" i="1"/>
  <c r="O2615" i="1" s="1"/>
  <c r="P2615" i="1" s="1"/>
  <c r="X2615" i="1" s="1"/>
  <c r="B2615" i="1" s="1"/>
  <c r="G2615" i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Y2760" i="1" l="1"/>
  <c r="AA2761" i="1"/>
  <c r="Z2761" i="1"/>
  <c r="R2760" i="1"/>
  <c r="S2760" i="1" s="1"/>
  <c r="C2761" i="1"/>
  <c r="A2762" i="1"/>
  <c r="H2761" i="1"/>
  <c r="Q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Z2762" i="1" l="1"/>
  <c r="C2762" i="1"/>
  <c r="Y2761" i="1"/>
  <c r="R2761" i="1"/>
  <c r="S2761" i="1" s="1"/>
  <c r="AA2762" i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Y2762" i="1"/>
  <c r="C2763" i="1"/>
  <c r="R2762" i="1"/>
  <c r="S2762" i="1" s="1"/>
  <c r="AA2763" i="1"/>
  <c r="A2764" i="1"/>
  <c r="H2763" i="1"/>
  <c r="Q2763" i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AA2764" i="1" l="1"/>
  <c r="Z2764" i="1"/>
  <c r="R2763" i="1"/>
  <c r="S2763" i="1" s="1"/>
  <c r="Y2763" i="1"/>
  <c r="C2764" i="1"/>
  <c r="H2764" i="1"/>
  <c r="A2765" i="1"/>
  <c r="Q2764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R2764" i="1" l="1"/>
  <c r="S2764" i="1" s="1"/>
  <c r="Y2764" i="1"/>
  <c r="C2765" i="1"/>
  <c r="AA2765" i="1"/>
  <c r="Z2765" i="1"/>
  <c r="H2765" i="1"/>
  <c r="A2766" i="1"/>
  <c r="Q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H2766" i="1" l="1"/>
  <c r="A2767" i="1"/>
  <c r="Q2766" i="1"/>
  <c r="C2766" i="1"/>
  <c r="R2765" i="1"/>
  <c r="S2765" i="1" s="1"/>
  <c r="AA2766" i="1"/>
  <c r="Y2765" i="1"/>
  <c r="Z2766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H2767" i="1" l="1"/>
  <c r="Q2767" i="1"/>
  <c r="A2768" i="1"/>
  <c r="Y2766" i="1"/>
  <c r="C2767" i="1"/>
  <c r="AA2767" i="1"/>
  <c r="R2766" i="1"/>
  <c r="S2766" i="1" s="1"/>
  <c r="Z2767" i="1"/>
  <c r="L2622" i="1"/>
  <c r="O2622" i="1" s="1"/>
  <c r="P2622" i="1" s="1"/>
  <c r="X2622" i="1" s="1"/>
  <c r="B2622" i="1" s="1"/>
  <c r="G2622" i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H2768" i="1" l="1"/>
  <c r="A2769" i="1"/>
  <c r="Q2768" i="1"/>
  <c r="C2768" i="1"/>
  <c r="Z2768" i="1"/>
  <c r="AA2768" i="1"/>
  <c r="R2767" i="1"/>
  <c r="S2767" i="1" s="1"/>
  <c r="Y2767" i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Z2769" i="1" l="1"/>
  <c r="R2768" i="1"/>
  <c r="S2768" i="1" s="1"/>
  <c r="C2769" i="1"/>
  <c r="Y2768" i="1"/>
  <c r="AA2769" i="1"/>
  <c r="Q2769" i="1"/>
  <c r="H2769" i="1"/>
  <c r="A2770" i="1"/>
  <c r="G2624" i="1"/>
  <c r="L2624" i="1"/>
  <c r="O2624" i="1" s="1"/>
  <c r="P2624" i="1" s="1"/>
  <c r="X2624" i="1" s="1"/>
  <c r="B2624" i="1" s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H2770" i="1" l="1"/>
  <c r="A2771" i="1"/>
  <c r="Q2770" i="1"/>
  <c r="Z2770" i="1"/>
  <c r="C2770" i="1"/>
  <c r="R2769" i="1"/>
  <c r="S2769" i="1" s="1"/>
  <c r="Y2769" i="1"/>
  <c r="AA2770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L2626" i="1"/>
  <c r="O2626" i="1" s="1"/>
  <c r="P2626" i="1" s="1"/>
  <c r="X2626" i="1" s="1"/>
  <c r="B2626" i="1" s="1"/>
  <c r="T2810" i="1"/>
  <c r="C2771" i="1" l="1"/>
  <c r="AA2771" i="1"/>
  <c r="Y2770" i="1"/>
  <c r="R2770" i="1"/>
  <c r="S2770" i="1" s="1"/>
  <c r="Z2771" i="1"/>
  <c r="H2771" i="1"/>
  <c r="Q2771" i="1"/>
  <c r="A2772" i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Q2772" i="1" l="1"/>
  <c r="H2772" i="1"/>
  <c r="A2773" i="1"/>
  <c r="C2772" i="1"/>
  <c r="AA2772" i="1"/>
  <c r="Z2772" i="1"/>
  <c r="R2771" i="1"/>
  <c r="S2771" i="1" s="1"/>
  <c r="Y2771" i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Y2772" i="1"/>
  <c r="Z2773" i="1"/>
  <c r="R2772" i="1"/>
  <c r="S2772" i="1" s="1"/>
  <c r="C2773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C2774" i="1"/>
  <c r="AA2774" i="1"/>
  <c r="Y2773" i="1"/>
  <c r="R2773" i="1"/>
  <c r="S2773" i="1" s="1"/>
  <c r="H2774" i="1"/>
  <c r="Q2774" i="1"/>
  <c r="A2775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H2775" i="1" l="1"/>
  <c r="Q2775" i="1"/>
  <c r="A2776" i="1"/>
  <c r="Y2774" i="1"/>
  <c r="C2775" i="1"/>
  <c r="AA2775" i="1"/>
  <c r="R2774" i="1"/>
  <c r="S2774" i="1" s="1"/>
  <c r="Z2775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H2776" i="1" l="1"/>
  <c r="A2777" i="1"/>
  <c r="Q2776" i="1"/>
  <c r="C2776" i="1"/>
  <c r="AA2776" i="1"/>
  <c r="Z2776" i="1"/>
  <c r="R2775" i="1"/>
  <c r="S2775" i="1" s="1"/>
  <c r="Y2775" i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A2778" i="1" l="1"/>
  <c r="Q2777" i="1"/>
  <c r="H2777" i="1"/>
  <c r="AA2777" i="1"/>
  <c r="Z2777" i="1"/>
  <c r="R2776" i="1"/>
  <c r="S2776" i="1" s="1"/>
  <c r="Y2776" i="1"/>
  <c r="C2777" i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AA2778" i="1" l="1"/>
  <c r="R2777" i="1"/>
  <c r="S2777" i="1" s="1"/>
  <c r="Y2777" i="1"/>
  <c r="C2778" i="1"/>
  <c r="Z2778" i="1"/>
  <c r="Q2778" i="1"/>
  <c r="H2778" i="1"/>
  <c r="A2779" i="1"/>
  <c r="L2633" i="1"/>
  <c r="O2633" i="1" s="1"/>
  <c r="P2633" i="1" s="1"/>
  <c r="X2633" i="1" s="1"/>
  <c r="B2633" i="1" s="1"/>
  <c r="G2633" i="1"/>
  <c r="D2634" i="1"/>
  <c r="F2634" i="1" s="1"/>
  <c r="J2636" i="1"/>
  <c r="K2636" i="1" s="1"/>
  <c r="I2637" i="1"/>
  <c r="E2635" i="1"/>
  <c r="U2635" i="1"/>
  <c r="W2635" i="1" s="1"/>
  <c r="T2818" i="1"/>
  <c r="A2780" i="1" l="1"/>
  <c r="H2779" i="1"/>
  <c r="Q2779" i="1"/>
  <c r="R2778" i="1"/>
  <c r="S2778" i="1" s="1"/>
  <c r="Z2779" i="1"/>
  <c r="Y2778" i="1"/>
  <c r="AA2779" i="1"/>
  <c r="C2779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Y2779" i="1" l="1"/>
  <c r="C2780" i="1"/>
  <c r="Z2780" i="1"/>
  <c r="AA2780" i="1"/>
  <c r="R2779" i="1"/>
  <c r="S2779" i="1" s="1"/>
  <c r="A2781" i="1"/>
  <c r="Q2780" i="1"/>
  <c r="H2780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Y2780" i="1" l="1"/>
  <c r="Z2781" i="1"/>
  <c r="R2780" i="1"/>
  <c r="S2780" i="1" s="1"/>
  <c r="C2781" i="1"/>
  <c r="AA2781" i="1"/>
  <c r="Q2781" i="1"/>
  <c r="H2781" i="1"/>
  <c r="A2782" i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A2783" i="1" l="1"/>
  <c r="H2782" i="1"/>
  <c r="Q2782" i="1"/>
  <c r="C2782" i="1"/>
  <c r="R2781" i="1"/>
  <c r="S2781" i="1" s="1"/>
  <c r="Z2782" i="1"/>
  <c r="Y2781" i="1"/>
  <c r="AA2782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Y2782" i="1" l="1"/>
  <c r="C2783" i="1"/>
  <c r="AA2783" i="1"/>
  <c r="R2782" i="1"/>
  <c r="S2782" i="1" s="1"/>
  <c r="Z2783" i="1"/>
  <c r="H2783" i="1"/>
  <c r="Q2783" i="1"/>
  <c r="A2784" i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2785" i="1" l="1"/>
  <c r="Q2784" i="1"/>
  <c r="H2784" i="1"/>
  <c r="AA2784" i="1"/>
  <c r="Z2784" i="1"/>
  <c r="R2783" i="1"/>
  <c r="S2783" i="1" s="1"/>
  <c r="Y2783" i="1"/>
  <c r="C2784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AA2785" i="1" l="1"/>
  <c r="R2784" i="1"/>
  <c r="S2784" i="1" s="1"/>
  <c r="Y2784" i="1"/>
  <c r="Z2785" i="1"/>
  <c r="C2785" i="1"/>
  <c r="A2786" i="1"/>
  <c r="Q2785" i="1"/>
  <c r="H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AA2786" i="1" l="1"/>
  <c r="R2785" i="1"/>
  <c r="S2785" i="1" s="1"/>
  <c r="Y2785" i="1"/>
  <c r="C2786" i="1"/>
  <c r="Z2786" i="1"/>
  <c r="Q2786" i="1"/>
  <c r="A2787" i="1"/>
  <c r="H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H2787" i="1"/>
  <c r="A2788" i="1"/>
  <c r="Y2786" i="1"/>
  <c r="C2787" i="1"/>
  <c r="AA2787" i="1"/>
  <c r="R2786" i="1"/>
  <c r="S2786" i="1" s="1"/>
  <c r="Z2787" i="1"/>
  <c r="L2642" i="1"/>
  <c r="G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H2788" i="1" l="1"/>
  <c r="Q2788" i="1"/>
  <c r="A2789" i="1"/>
  <c r="C2788" i="1"/>
  <c r="AA2788" i="1"/>
  <c r="Z2788" i="1"/>
  <c r="R2787" i="1"/>
  <c r="S2787" i="1" s="1"/>
  <c r="Y2787" i="1"/>
  <c r="G2643" i="1"/>
  <c r="L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H2789" i="1" l="1"/>
  <c r="A2790" i="1"/>
  <c r="Q2789" i="1"/>
  <c r="Y2788" i="1"/>
  <c r="C2789" i="1"/>
  <c r="AA2789" i="1"/>
  <c r="Z2789" i="1"/>
  <c r="R2788" i="1"/>
  <c r="S2788" i="1" s="1"/>
  <c r="L2644" i="1"/>
  <c r="G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C2790" i="1" l="1"/>
  <c r="R2789" i="1"/>
  <c r="S2789" i="1" s="1"/>
  <c r="Y2789" i="1"/>
  <c r="AA2790" i="1"/>
  <c r="Z2790" i="1"/>
  <c r="H2790" i="1"/>
  <c r="Q2790" i="1"/>
  <c r="A2791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H2791" i="1" l="1"/>
  <c r="Q2791" i="1"/>
  <c r="A2792" i="1"/>
  <c r="Y2790" i="1"/>
  <c r="C2791" i="1"/>
  <c r="AA2791" i="1"/>
  <c r="R2790" i="1"/>
  <c r="S2790" i="1" s="1"/>
  <c r="Z2791" i="1"/>
  <c r="L2646" i="1"/>
  <c r="G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H2792" i="1" l="1"/>
  <c r="A2793" i="1"/>
  <c r="Q2792" i="1"/>
  <c r="C2792" i="1"/>
  <c r="R2791" i="1"/>
  <c r="S2791" i="1" s="1"/>
  <c r="AA2792" i="1"/>
  <c r="Z2792" i="1"/>
  <c r="Y2791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AA2793" i="1" l="1"/>
  <c r="Z2793" i="1"/>
  <c r="Y2792" i="1"/>
  <c r="C2793" i="1"/>
  <c r="R2792" i="1"/>
  <c r="S2792" i="1" s="1"/>
  <c r="Q2793" i="1"/>
  <c r="H2793" i="1"/>
  <c r="A2794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A2795" i="1" l="1"/>
  <c r="H2794" i="1"/>
  <c r="Q2794" i="1"/>
  <c r="C2794" i="1"/>
  <c r="R2793" i="1"/>
  <c r="S2793" i="1" s="1"/>
  <c r="Y2793" i="1"/>
  <c r="AA2794" i="1"/>
  <c r="Z2794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C2795" i="1" l="1"/>
  <c r="Z2795" i="1"/>
  <c r="Y2794" i="1"/>
  <c r="AA2795" i="1"/>
  <c r="R2794" i="1"/>
  <c r="S2794" i="1" s="1"/>
  <c r="H2795" i="1"/>
  <c r="Q2795" i="1"/>
  <c r="A2796" i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Q2796" i="1" l="1"/>
  <c r="A2797" i="1"/>
  <c r="H2796" i="1"/>
  <c r="Y2795" i="1"/>
  <c r="Z2796" i="1"/>
  <c r="R2795" i="1"/>
  <c r="S2795" i="1" s="1"/>
  <c r="C2796" i="1"/>
  <c r="AA2796" i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H2797" i="1" l="1"/>
  <c r="A2798" i="1"/>
  <c r="Q2797" i="1"/>
  <c r="Z2797" i="1"/>
  <c r="AA2797" i="1"/>
  <c r="R2796" i="1"/>
  <c r="S2796" i="1" s="1"/>
  <c r="Y2796" i="1"/>
  <c r="C2797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H2798" i="1" l="1"/>
  <c r="Q2798" i="1"/>
  <c r="A2799" i="1"/>
  <c r="R2797" i="1"/>
  <c r="S2797" i="1" s="1"/>
  <c r="Y2797" i="1"/>
  <c r="Z2798" i="1"/>
  <c r="C2798" i="1"/>
  <c r="AA2798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A2800" i="1" l="1"/>
  <c r="H2799" i="1"/>
  <c r="Q2799" i="1"/>
  <c r="R2798" i="1"/>
  <c r="S2798" i="1" s="1"/>
  <c r="Z2799" i="1"/>
  <c r="C2799" i="1"/>
  <c r="AA2799" i="1"/>
  <c r="Y2798" i="1"/>
  <c r="L2654" i="1"/>
  <c r="O2654" i="1" s="1"/>
  <c r="P2654" i="1" s="1"/>
  <c r="X2654" i="1" s="1"/>
  <c r="B2654" i="1" s="1"/>
  <c r="G2654" i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AA2800" i="1" l="1"/>
  <c r="Z2800" i="1"/>
  <c r="C2800" i="1"/>
  <c r="R2799" i="1"/>
  <c r="S2799" i="1" s="1"/>
  <c r="Y2799" i="1"/>
  <c r="H2800" i="1"/>
  <c r="A2801" i="1"/>
  <c r="Q2800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Q2801" i="1" l="1"/>
  <c r="A2802" i="1"/>
  <c r="H2801" i="1"/>
  <c r="AA2801" i="1"/>
  <c r="Y2800" i="1"/>
  <c r="C2801" i="1"/>
  <c r="Z2801" i="1"/>
  <c r="R2800" i="1"/>
  <c r="S2800" i="1" s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H2802" i="1"/>
  <c r="Q2802" i="1"/>
  <c r="Y2801" i="1"/>
  <c r="C2802" i="1"/>
  <c r="R2801" i="1"/>
  <c r="S2801" i="1" s="1"/>
  <c r="AA2802" i="1"/>
  <c r="Z2802" i="1"/>
  <c r="L2657" i="1"/>
  <c r="O2657" i="1" s="1"/>
  <c r="P2657" i="1" s="1"/>
  <c r="X2657" i="1" s="1"/>
  <c r="B2657" i="1" s="1"/>
  <c r="G2657" i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Z2803" i="1"/>
  <c r="Y2802" i="1"/>
  <c r="C2803" i="1"/>
  <c r="AA2803" i="1"/>
  <c r="H2803" i="1"/>
  <c r="A2804" i="1"/>
  <c r="Q2803" i="1"/>
  <c r="G2658" i="1"/>
  <c r="L2658" i="1"/>
  <c r="O2658" i="1" s="1"/>
  <c r="P2658" i="1" s="1"/>
  <c r="X2658" i="1" s="1"/>
  <c r="B2658" i="1" s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AA2804" i="1" l="1"/>
  <c r="C2804" i="1"/>
  <c r="Z2804" i="1"/>
  <c r="R2803" i="1"/>
  <c r="S2803" i="1" s="1"/>
  <c r="Y2803" i="1"/>
  <c r="H2804" i="1"/>
  <c r="A2805" i="1"/>
  <c r="Q2804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H2805" i="1" l="1"/>
  <c r="A2806" i="1"/>
  <c r="Q2805" i="1"/>
  <c r="Y2804" i="1"/>
  <c r="Z2805" i="1"/>
  <c r="C2805" i="1"/>
  <c r="AA2805" i="1"/>
  <c r="R2804" i="1"/>
  <c r="S2804" i="1" s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Z2806" i="1" l="1"/>
  <c r="C2806" i="1"/>
  <c r="R2805" i="1"/>
  <c r="S2805" i="1" s="1"/>
  <c r="Y2805" i="1"/>
  <c r="AA2806" i="1"/>
  <c r="H2806" i="1"/>
  <c r="A2807" i="1"/>
  <c r="Q2806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Y2806" i="1" l="1"/>
  <c r="AA2807" i="1"/>
  <c r="R2806" i="1"/>
  <c r="S2806" i="1" s="1"/>
  <c r="Z2807" i="1"/>
  <c r="C2807" i="1"/>
  <c r="A2808" i="1"/>
  <c r="H2807" i="1"/>
  <c r="Q2807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C2808" i="1" l="1"/>
  <c r="Z2808" i="1"/>
  <c r="AA2808" i="1"/>
  <c r="R2807" i="1"/>
  <c r="S2807" i="1" s="1"/>
  <c r="Y2807" i="1"/>
  <c r="H2808" i="1"/>
  <c r="Q2808" i="1"/>
  <c r="A2809" i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AA2809" i="1" l="1"/>
  <c r="Z2809" i="1"/>
  <c r="C2809" i="1"/>
  <c r="R2808" i="1"/>
  <c r="S2808" i="1" s="1"/>
  <c r="Y2808" i="1"/>
  <c r="A2810" i="1"/>
  <c r="H2809" i="1"/>
  <c r="Q2809" i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C2810" i="1" l="1"/>
  <c r="R2809" i="1"/>
  <c r="S2809" i="1" s="1"/>
  <c r="Y2809" i="1"/>
  <c r="AA2810" i="1"/>
  <c r="Z2810" i="1"/>
  <c r="H2810" i="1"/>
  <c r="A2811" i="1"/>
  <c r="Q2810" i="1"/>
  <c r="M2665" i="1"/>
  <c r="M2666" i="1" s="1"/>
  <c r="M2667" i="1" s="1"/>
  <c r="M2668" i="1" s="1"/>
  <c r="Y2663" i="1"/>
  <c r="L2665" i="1"/>
  <c r="O2665" i="1" s="1"/>
  <c r="P2665" i="1" s="1"/>
  <c r="X2665" i="1" s="1"/>
  <c r="B2665" i="1" s="1"/>
  <c r="N2668" i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R2810" i="1" l="1"/>
  <c r="S2810" i="1" s="1"/>
  <c r="Z2811" i="1"/>
  <c r="Y2810" i="1"/>
  <c r="AA2811" i="1"/>
  <c r="C2811" i="1"/>
  <c r="A2812" i="1"/>
  <c r="H2811" i="1"/>
  <c r="Q2811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Z2812" i="1"/>
  <c r="AA2812" i="1"/>
  <c r="R2811" i="1"/>
  <c r="S2811" i="1" s="1"/>
  <c r="Y2811" i="1"/>
  <c r="A2813" i="1"/>
  <c r="Q2812" i="1"/>
  <c r="H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Y2812" i="1" l="1"/>
  <c r="C2813" i="1"/>
  <c r="AA2813" i="1"/>
  <c r="Z2813" i="1"/>
  <c r="R2812" i="1"/>
  <c r="S2812" i="1" s="1"/>
  <c r="A2814" i="1"/>
  <c r="Q2813" i="1"/>
  <c r="H2813" i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L2668" i="1"/>
  <c r="O2668" i="1" s="1"/>
  <c r="P2668" i="1" s="1"/>
  <c r="X2668" i="1" s="1"/>
  <c r="B2668" i="1" s="1"/>
  <c r="T2853" i="1"/>
  <c r="Q2814" i="1" l="1"/>
  <c r="A2815" i="1"/>
  <c r="H2814" i="1"/>
  <c r="Z2814" i="1"/>
  <c r="C2814" i="1"/>
  <c r="R2813" i="1"/>
  <c r="S2813" i="1" s="1"/>
  <c r="Y2813" i="1"/>
  <c r="AA2814" i="1"/>
  <c r="F2669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A2816" i="1" l="1"/>
  <c r="H2815" i="1"/>
  <c r="Q2815" i="1"/>
  <c r="C2815" i="1"/>
  <c r="AA2815" i="1"/>
  <c r="R2814" i="1"/>
  <c r="S2814" i="1" s="1"/>
  <c r="Z2815" i="1"/>
  <c r="Y2814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C2816" i="1" l="1"/>
  <c r="AA2816" i="1"/>
  <c r="Z2816" i="1"/>
  <c r="R2815" i="1"/>
  <c r="S2815" i="1" s="1"/>
  <c r="Y2815" i="1"/>
  <c r="A2817" i="1"/>
  <c r="Q2816" i="1"/>
  <c r="H2816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Z2817" i="1" l="1"/>
  <c r="R2816" i="1"/>
  <c r="S2816" i="1" s="1"/>
  <c r="Y2816" i="1"/>
  <c r="C2817" i="1"/>
  <c r="AA2817" i="1"/>
  <c r="Q2817" i="1"/>
  <c r="A2818" i="1"/>
  <c r="H2817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A2819" i="1" l="1"/>
  <c r="H2818" i="1"/>
  <c r="Q2818" i="1"/>
  <c r="Z2818" i="1"/>
  <c r="R2817" i="1"/>
  <c r="S2817" i="1" s="1"/>
  <c r="C2818" i="1"/>
  <c r="Y2817" i="1"/>
  <c r="AA2818" i="1"/>
  <c r="L2673" i="1"/>
  <c r="O2673" i="1" s="1"/>
  <c r="P2673" i="1" s="1"/>
  <c r="X2673" i="1" s="1"/>
  <c r="B2673" i="1" s="1"/>
  <c r="G2673" i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Z2819" i="1" l="1"/>
  <c r="Y2818" i="1"/>
  <c r="C2819" i="1"/>
  <c r="AA2819" i="1"/>
  <c r="R2818" i="1"/>
  <c r="S2818" i="1" s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Z2820" i="1" l="1"/>
  <c r="R2819" i="1"/>
  <c r="S2819" i="1" s="1"/>
  <c r="Y2819" i="1"/>
  <c r="AA2820" i="1"/>
  <c r="C2820" i="1"/>
  <c r="Q2820" i="1"/>
  <c r="A2821" i="1"/>
  <c r="H2820" i="1"/>
  <c r="L2675" i="1"/>
  <c r="O2675" i="1" s="1"/>
  <c r="P2675" i="1" s="1"/>
  <c r="X2675" i="1" s="1"/>
  <c r="B2675" i="1" s="1"/>
  <c r="G2675" i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Q2821" i="1" l="1"/>
  <c r="H2821" i="1"/>
  <c r="A2822" i="1"/>
  <c r="Y2820" i="1"/>
  <c r="C2821" i="1"/>
  <c r="AA2821" i="1"/>
  <c r="Z2821" i="1"/>
  <c r="R2820" i="1"/>
  <c r="S2820" i="1" s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Q2822" i="1" l="1"/>
  <c r="H2822" i="1"/>
  <c r="A2823" i="1"/>
  <c r="AA2822" i="1"/>
  <c r="Z2822" i="1"/>
  <c r="C2822" i="1"/>
  <c r="R2821" i="1"/>
  <c r="S2821" i="1" s="1"/>
  <c r="Y2821" i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H2823" i="1" l="1"/>
  <c r="Q2823" i="1"/>
  <c r="A2824" i="1"/>
  <c r="Y2822" i="1"/>
  <c r="AA2823" i="1"/>
  <c r="C2823" i="1"/>
  <c r="Z2823" i="1"/>
  <c r="R2822" i="1"/>
  <c r="S2822" i="1" s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A2825" i="1" l="1"/>
  <c r="H2824" i="1"/>
  <c r="Q2824" i="1"/>
  <c r="C2824" i="1"/>
  <c r="Z2824" i="1"/>
  <c r="AA2824" i="1"/>
  <c r="R2823" i="1"/>
  <c r="S2823" i="1" s="1"/>
  <c r="Y2823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Z2825" i="1" l="1"/>
  <c r="C2825" i="1"/>
  <c r="AA2825" i="1"/>
  <c r="R2824" i="1"/>
  <c r="S2824" i="1" s="1"/>
  <c r="Y2824" i="1"/>
  <c r="A2826" i="1"/>
  <c r="H2825" i="1"/>
  <c r="Q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H2826" i="1" l="1"/>
  <c r="A2827" i="1"/>
  <c r="Q2826" i="1"/>
  <c r="AA2826" i="1"/>
  <c r="Z2826" i="1"/>
  <c r="C2826" i="1"/>
  <c r="R2825" i="1"/>
  <c r="S2825" i="1" s="1"/>
  <c r="Y2825" i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AA2827" i="1" l="1"/>
  <c r="R2826" i="1"/>
  <c r="S2826" i="1" s="1"/>
  <c r="Y2826" i="1"/>
  <c r="C2827" i="1"/>
  <c r="Z2827" i="1"/>
  <c r="Q2827" i="1"/>
  <c r="A2828" i="1"/>
  <c r="H2827" i="1"/>
  <c r="G2682" i="1"/>
  <c r="L2682" i="1"/>
  <c r="O2682" i="1" s="1"/>
  <c r="P2682" i="1" s="1"/>
  <c r="X2682" i="1" s="1"/>
  <c r="B2682" i="1" s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Z2828" i="1" l="1"/>
  <c r="R2827" i="1"/>
  <c r="S2827" i="1" s="1"/>
  <c r="Y2827" i="1"/>
  <c r="C2828" i="1"/>
  <c r="AA2828" i="1"/>
  <c r="A2829" i="1"/>
  <c r="Q2828" i="1"/>
  <c r="H2828" i="1"/>
  <c r="L2683" i="1"/>
  <c r="O2683" i="1" s="1"/>
  <c r="P2683" i="1" s="1"/>
  <c r="X2683" i="1" s="1"/>
  <c r="B2683" i="1" s="1"/>
  <c r="G2683" i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AA2829" i="1" l="1"/>
  <c r="Z2829" i="1"/>
  <c r="R2828" i="1"/>
  <c r="S2828" i="1" s="1"/>
  <c r="Y2828" i="1"/>
  <c r="C2829" i="1"/>
  <c r="Q2829" i="1"/>
  <c r="H2829" i="1"/>
  <c r="A2830" i="1"/>
  <c r="L2684" i="1"/>
  <c r="O2684" i="1" s="1"/>
  <c r="P2684" i="1" s="1"/>
  <c r="X2684" i="1" s="1"/>
  <c r="B2684" i="1" s="1"/>
  <c r="G2684" i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Q2830" i="1" l="1"/>
  <c r="A2831" i="1"/>
  <c r="H2830" i="1"/>
  <c r="AA2830" i="1"/>
  <c r="Z2830" i="1"/>
  <c r="C2830" i="1"/>
  <c r="R2829" i="1"/>
  <c r="S2829" i="1" s="1"/>
  <c r="Y2829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Q2831" i="1" l="1"/>
  <c r="A2832" i="1"/>
  <c r="H2831" i="1"/>
  <c r="R2830" i="1"/>
  <c r="S2830" i="1" s="1"/>
  <c r="Y2830" i="1"/>
  <c r="C2831" i="1"/>
  <c r="AA2831" i="1"/>
  <c r="Z2831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A2833" i="1" l="1"/>
  <c r="Q2832" i="1"/>
  <c r="H2832" i="1"/>
  <c r="R2831" i="1"/>
  <c r="S2831" i="1" s="1"/>
  <c r="Y2831" i="1"/>
  <c r="C2832" i="1"/>
  <c r="AA2832" i="1"/>
  <c r="Z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AA2833" i="1" l="1"/>
  <c r="Z2833" i="1"/>
  <c r="R2832" i="1"/>
  <c r="S2832" i="1" s="1"/>
  <c r="C2833" i="1"/>
  <c r="Y2832" i="1"/>
  <c r="A2834" i="1"/>
  <c r="Q2833" i="1"/>
  <c r="H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Z2834" i="1" l="1"/>
  <c r="C2834" i="1"/>
  <c r="Y2833" i="1"/>
  <c r="AA2834" i="1"/>
  <c r="R2833" i="1"/>
  <c r="S2833" i="1" s="1"/>
  <c r="H2834" i="1"/>
  <c r="Q2834" i="1"/>
  <c r="A2835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A2836" i="1" l="1"/>
  <c r="H2835" i="1"/>
  <c r="Q2835" i="1"/>
  <c r="Z2835" i="1"/>
  <c r="AA2835" i="1"/>
  <c r="Y2834" i="1"/>
  <c r="C2835" i="1"/>
  <c r="R2834" i="1"/>
  <c r="S2834" i="1" s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R2835" i="1" l="1"/>
  <c r="S2835" i="1" s="1"/>
  <c r="C2836" i="1"/>
  <c r="Z2836" i="1"/>
  <c r="Y2835" i="1"/>
  <c r="AA2836" i="1"/>
  <c r="A2837" i="1"/>
  <c r="Q2836" i="1"/>
  <c r="H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A2837" i="1" l="1"/>
  <c r="Z2837" i="1"/>
  <c r="R2836" i="1"/>
  <c r="S2836" i="1" s="1"/>
  <c r="C2837" i="1"/>
  <c r="Y2836" i="1"/>
  <c r="A2838" i="1"/>
  <c r="H2837" i="1"/>
  <c r="Q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C2838" i="1" l="1"/>
  <c r="AA2838" i="1"/>
  <c r="Z2838" i="1"/>
  <c r="R2837" i="1"/>
  <c r="S2837" i="1" s="1"/>
  <c r="Y2837" i="1"/>
  <c r="A2839" i="1"/>
  <c r="H2838" i="1"/>
  <c r="Q2838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Y2838" i="1" l="1"/>
  <c r="AA2839" i="1"/>
  <c r="C2839" i="1"/>
  <c r="R2838" i="1"/>
  <c r="S2838" i="1" s="1"/>
  <c r="Z2839" i="1"/>
  <c r="Q2839" i="1"/>
  <c r="A2840" i="1"/>
  <c r="H2839" i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A2841" i="1" l="1"/>
  <c r="Q2840" i="1"/>
  <c r="H2840" i="1"/>
  <c r="R2839" i="1"/>
  <c r="S2839" i="1" s="1"/>
  <c r="Y2839" i="1"/>
  <c r="AA2840" i="1"/>
  <c r="C2840" i="1"/>
  <c r="Z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Z2841" i="1" l="1"/>
  <c r="R2840" i="1"/>
  <c r="S2840" i="1" s="1"/>
  <c r="Y2840" i="1"/>
  <c r="C2841" i="1"/>
  <c r="AA2841" i="1"/>
  <c r="H2841" i="1"/>
  <c r="A2842" i="1"/>
  <c r="Q2841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R2841" i="1" l="1"/>
  <c r="S2841" i="1" s="1"/>
  <c r="Z2842" i="1"/>
  <c r="Y2841" i="1"/>
  <c r="AA2842" i="1"/>
  <c r="C2842" i="1"/>
  <c r="Q2842" i="1"/>
  <c r="A2843" i="1"/>
  <c r="H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H2843" i="1" l="1"/>
  <c r="Q2843" i="1"/>
  <c r="A2844" i="1"/>
  <c r="Y2842" i="1"/>
  <c r="C2843" i="1"/>
  <c r="AA2843" i="1"/>
  <c r="R2842" i="1"/>
  <c r="S2842" i="1" s="1"/>
  <c r="Z2843" i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A2845" i="1" l="1"/>
  <c r="Q2844" i="1"/>
  <c r="H2844" i="1"/>
  <c r="R2843" i="1"/>
  <c r="S2843" i="1" s="1"/>
  <c r="Y2843" i="1"/>
  <c r="C2844" i="1"/>
  <c r="Z2844" i="1"/>
  <c r="AA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AA2845" i="1" l="1"/>
  <c r="R2844" i="1"/>
  <c r="S2844" i="1" s="1"/>
  <c r="C2845" i="1"/>
  <c r="Z2845" i="1"/>
  <c r="Y2844" i="1"/>
  <c r="H2845" i="1"/>
  <c r="A2846" i="1"/>
  <c r="Q2845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H2846" i="1" l="1"/>
  <c r="A2847" i="1"/>
  <c r="Q2846" i="1"/>
  <c r="C2846" i="1"/>
  <c r="R2845" i="1"/>
  <c r="S2845" i="1" s="1"/>
  <c r="Y2845" i="1"/>
  <c r="Z2846" i="1"/>
  <c r="AA2846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C2847" i="1" l="1"/>
  <c r="AA2847" i="1"/>
  <c r="R2846" i="1"/>
  <c r="S2846" i="1" s="1"/>
  <c r="Z2847" i="1"/>
  <c r="Y2846" i="1"/>
  <c r="H2847" i="1"/>
  <c r="A2848" i="1"/>
  <c r="Q2847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Z2848" i="1" l="1"/>
  <c r="R2847" i="1"/>
  <c r="S2847" i="1" s="1"/>
  <c r="Y2847" i="1"/>
  <c r="C2848" i="1"/>
  <c r="AA2848" i="1"/>
  <c r="H2848" i="1"/>
  <c r="A2849" i="1"/>
  <c r="Q2848" i="1"/>
  <c r="G2703" i="1"/>
  <c r="L2703" i="1"/>
  <c r="O2703" i="1" s="1"/>
  <c r="P2703" i="1" s="1"/>
  <c r="X2703" i="1" s="1"/>
  <c r="B2703" i="1" s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C2849" i="1" l="1"/>
  <c r="AA2849" i="1"/>
  <c r="Z2849" i="1"/>
  <c r="U2849" i="1"/>
  <c r="W2849" i="1" s="1"/>
  <c r="R2848" i="1"/>
  <c r="Q2849" i="1"/>
  <c r="H2849" i="1"/>
  <c r="A2850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AA2850" i="1" l="1"/>
  <c r="Z2850" i="1"/>
  <c r="C2850" i="1"/>
  <c r="Y2849" i="1"/>
  <c r="R2849" i="1"/>
  <c r="S2849" i="1" s="1"/>
  <c r="A2851" i="1"/>
  <c r="H2850" i="1"/>
  <c r="Q2850" i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AA2851" i="1" l="1"/>
  <c r="R2850" i="1"/>
  <c r="S2850" i="1" s="1"/>
  <c r="Z2851" i="1"/>
  <c r="Y2850" i="1"/>
  <c r="C2851" i="1"/>
  <c r="H2851" i="1"/>
  <c r="A2852" i="1"/>
  <c r="Q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Y2851" i="1" l="1"/>
  <c r="C2852" i="1"/>
  <c r="AA2852" i="1"/>
  <c r="Z2852" i="1"/>
  <c r="R2851" i="1"/>
  <c r="S2851" i="1" s="1"/>
  <c r="H2852" i="1"/>
  <c r="A2853" i="1"/>
  <c r="Q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R2852" i="1" l="1"/>
  <c r="S2852" i="1" s="1"/>
  <c r="C2853" i="1"/>
  <c r="AA2853" i="1"/>
  <c r="Z2853" i="1"/>
  <c r="Y2852" i="1"/>
  <c r="Q2853" i="1"/>
  <c r="H2853" i="1"/>
  <c r="A2854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Q2854" i="1" l="1"/>
  <c r="A2855" i="1"/>
  <c r="H2854" i="1"/>
  <c r="R2853" i="1"/>
  <c r="S2853" i="1" s="1"/>
  <c r="Y2853" i="1"/>
  <c r="Z2854" i="1"/>
  <c r="C2854" i="1"/>
  <c r="AA2854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A2856" i="1" l="1"/>
  <c r="H2855" i="1"/>
  <c r="Q2855" i="1"/>
  <c r="R2854" i="1"/>
  <c r="S2854" i="1" s="1"/>
  <c r="Y2854" i="1"/>
  <c r="Z2855" i="1"/>
  <c r="C2855" i="1"/>
  <c r="AA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AA2856" i="1" l="1"/>
  <c r="Y2855" i="1"/>
  <c r="C2856" i="1"/>
  <c r="Z2856" i="1"/>
  <c r="R2855" i="1"/>
  <c r="S2855" i="1" s="1"/>
  <c r="H2856" i="1"/>
  <c r="A2857" i="1"/>
  <c r="Q2856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AA2857" i="1" l="1"/>
  <c r="Z2857" i="1"/>
  <c r="R2856" i="1"/>
  <c r="S2856" i="1" s="1"/>
  <c r="Y2856" i="1"/>
  <c r="C2857" i="1"/>
  <c r="Q2857" i="1"/>
  <c r="H2857" i="1"/>
  <c r="A2858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H2858" i="1" l="1"/>
  <c r="Q2858" i="1"/>
  <c r="A2859" i="1"/>
  <c r="Z2858" i="1"/>
  <c r="Y2857" i="1"/>
  <c r="C2858" i="1"/>
  <c r="R2857" i="1"/>
  <c r="S2857" i="1" s="1"/>
  <c r="AA2858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H2859" i="1" l="1"/>
  <c r="Q2859" i="1"/>
  <c r="A2860" i="1"/>
  <c r="R2858" i="1"/>
  <c r="S2858" i="1" s="1"/>
  <c r="Y2858" i="1"/>
  <c r="AA2859" i="1"/>
  <c r="C2859" i="1"/>
  <c r="Z2859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Q2860" i="1" l="1"/>
  <c r="H2860" i="1"/>
  <c r="A2861" i="1"/>
  <c r="C2860" i="1"/>
  <c r="R2859" i="1"/>
  <c r="S2859" i="1" s="1"/>
  <c r="AA2860" i="1"/>
  <c r="Z2860" i="1"/>
  <c r="Y2859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AA2861" i="1"/>
  <c r="Z2861" i="1"/>
  <c r="R2860" i="1"/>
  <c r="S2860" i="1" s="1"/>
  <c r="Y2860" i="1"/>
  <c r="C2861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C2862" i="1"/>
  <c r="R2861" i="1"/>
  <c r="S2861" i="1" s="1"/>
  <c r="AA2862" i="1"/>
  <c r="Z2862" i="1"/>
  <c r="A2863" i="1"/>
  <c r="H2862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A2864" i="1" l="1"/>
  <c r="Q2863" i="1"/>
  <c r="H2863" i="1"/>
  <c r="Z2863" i="1"/>
  <c r="AA2863" i="1"/>
  <c r="Y2862" i="1"/>
  <c r="C2863" i="1"/>
  <c r="R2862" i="1"/>
  <c r="S2862" i="1" s="1"/>
  <c r="G2718" i="1"/>
  <c r="L2718" i="1"/>
  <c r="O2718" i="1" s="1"/>
  <c r="P2718" i="1" s="1"/>
  <c r="X2718" i="1" s="1"/>
  <c r="B2718" i="1" s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C2864" i="1" l="1"/>
  <c r="R2863" i="1"/>
  <c r="S2863" i="1" s="1"/>
  <c r="AA2864" i="1"/>
  <c r="Y2863" i="1"/>
  <c r="Z2864" i="1"/>
  <c r="H2864" i="1"/>
  <c r="Q2864" i="1"/>
  <c r="A2865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Q2865" i="1" l="1"/>
  <c r="H2865" i="1"/>
  <c r="A2866" i="1"/>
  <c r="AA2865" i="1"/>
  <c r="R2864" i="1"/>
  <c r="S2864" i="1" s="1"/>
  <c r="Y2864" i="1"/>
  <c r="C2865" i="1"/>
  <c r="Z2865" i="1"/>
  <c r="G2720" i="1"/>
  <c r="L2720" i="1"/>
  <c r="O2720" i="1" s="1"/>
  <c r="P2720" i="1" s="1"/>
  <c r="X2720" i="1" s="1"/>
  <c r="B2720" i="1" s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Q2866" i="1" l="1"/>
  <c r="H2866" i="1"/>
  <c r="A2867" i="1"/>
  <c r="Y2865" i="1"/>
  <c r="AA2866" i="1"/>
  <c r="Z2866" i="1"/>
  <c r="C2866" i="1"/>
  <c r="R2865" i="1"/>
  <c r="S2865" i="1" s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Q2867" i="1"/>
  <c r="H2867" i="1"/>
  <c r="AA2867" i="1"/>
  <c r="R2866" i="1"/>
  <c r="S2866" i="1" s="1"/>
  <c r="C2867" i="1"/>
  <c r="Z2867" i="1"/>
  <c r="Y2866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Y2867" i="1"/>
  <c r="AA2868" i="1"/>
  <c r="R2867" i="1"/>
  <c r="S2867" i="1" s="1"/>
  <c r="Z2868" i="1"/>
  <c r="H2868" i="1"/>
  <c r="Q2868" i="1"/>
  <c r="A2869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Z2869" i="1" l="1"/>
  <c r="AA2869" i="1"/>
  <c r="C2869" i="1"/>
  <c r="R2868" i="1"/>
  <c r="S2868" i="1" s="1"/>
  <c r="Y2868" i="1"/>
  <c r="H2869" i="1"/>
  <c r="A2870" i="1"/>
  <c r="Q2869" i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R2869" i="1" l="1"/>
  <c r="S2869" i="1" s="1"/>
  <c r="AA2870" i="1"/>
  <c r="Y2869" i="1"/>
  <c r="C2870" i="1"/>
  <c r="Z2870" i="1"/>
  <c r="A2871" i="1"/>
  <c r="H2870" i="1"/>
  <c r="Q2870" i="1"/>
  <c r="L2725" i="1"/>
  <c r="M2725" i="1"/>
  <c r="N2725" i="1" s="1"/>
  <c r="N2726" i="1" s="1"/>
  <c r="N2727" i="1" s="1"/>
  <c r="N2728" i="1" s="1"/>
  <c r="E2727" i="1"/>
  <c r="U2727" i="1"/>
  <c r="W2727" i="1" s="1"/>
  <c r="G2725" i="1"/>
  <c r="D2726" i="1"/>
  <c r="F2726" i="1" s="1"/>
  <c r="I2729" i="1"/>
  <c r="J2728" i="1"/>
  <c r="K2728" i="1" s="1"/>
  <c r="T2910" i="1"/>
  <c r="C2871" i="1" l="1"/>
  <c r="Y2870" i="1"/>
  <c r="AA2871" i="1"/>
  <c r="Z2871" i="1"/>
  <c r="R2870" i="1"/>
  <c r="S2870" i="1" s="1"/>
  <c r="Q2871" i="1"/>
  <c r="H2871" i="1"/>
  <c r="A2872" i="1"/>
  <c r="M2726" i="1"/>
  <c r="M2727" i="1" s="1"/>
  <c r="M2728" i="1" s="1"/>
  <c r="M2729" i="1" s="1"/>
  <c r="G2726" i="1"/>
  <c r="N2729" i="1"/>
  <c r="L2726" i="1"/>
  <c r="O2726" i="1" s="1"/>
  <c r="P2726" i="1" s="1"/>
  <c r="X2726" i="1" s="1"/>
  <c r="O2725" i="1"/>
  <c r="P2725" i="1" s="1"/>
  <c r="X2725" i="1" s="1"/>
  <c r="B2725" i="1" s="1"/>
  <c r="E2728" i="1"/>
  <c r="U2728" i="1"/>
  <c r="W2728" i="1" s="1"/>
  <c r="I2730" i="1"/>
  <c r="J2729" i="1"/>
  <c r="K2729" i="1" s="1"/>
  <c r="D2727" i="1"/>
  <c r="F2727" i="1" s="1"/>
  <c r="T2911" i="1"/>
  <c r="H2872" i="1" l="1"/>
  <c r="Q2872" i="1"/>
  <c r="A2873" i="1"/>
  <c r="C2872" i="1"/>
  <c r="Y2871" i="1"/>
  <c r="AA2872" i="1"/>
  <c r="Z2872" i="1"/>
  <c r="R2871" i="1"/>
  <c r="S2871" i="1" s="1"/>
  <c r="N2730" i="1"/>
  <c r="L2727" i="1"/>
  <c r="O2727" i="1" s="1"/>
  <c r="P2727" i="1" s="1"/>
  <c r="X2727" i="1" s="1"/>
  <c r="B2727" i="1" s="1"/>
  <c r="G2727" i="1"/>
  <c r="B2726" i="1"/>
  <c r="E2729" i="1"/>
  <c r="U2729" i="1"/>
  <c r="W2729" i="1" s="1"/>
  <c r="D2728" i="1"/>
  <c r="F2728" i="1" s="1"/>
  <c r="I2731" i="1"/>
  <c r="M2730" i="1"/>
  <c r="J2730" i="1"/>
  <c r="K2730" i="1" s="1"/>
  <c r="T2912" i="1"/>
  <c r="H2873" i="1" l="1"/>
  <c r="A2874" i="1"/>
  <c r="Q2873" i="1"/>
  <c r="Z2873" i="1"/>
  <c r="R2872" i="1"/>
  <c r="S2872" i="1" s="1"/>
  <c r="AA2873" i="1"/>
  <c r="C2873" i="1"/>
  <c r="Y2872" i="1"/>
  <c r="G2728" i="1"/>
  <c r="L2728" i="1"/>
  <c r="O2728" i="1" s="1"/>
  <c r="P2728" i="1" s="1"/>
  <c r="X2728" i="1" s="1"/>
  <c r="B2728" i="1" s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Y2873" i="1" l="1"/>
  <c r="AA2874" i="1"/>
  <c r="R2873" i="1"/>
  <c r="S2873" i="1" s="1"/>
  <c r="C2874" i="1"/>
  <c r="Z2874" i="1"/>
  <c r="A2875" i="1"/>
  <c r="Q2874" i="1"/>
  <c r="H2874" i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AA2875" i="1" l="1"/>
  <c r="Z2875" i="1"/>
  <c r="R2874" i="1"/>
  <c r="S2874" i="1" s="1"/>
  <c r="C2875" i="1"/>
  <c r="Y2874" i="1"/>
  <c r="H2875" i="1"/>
  <c r="A2876" i="1"/>
  <c r="Q2875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AA2876" i="1" l="1"/>
  <c r="Z2876" i="1"/>
  <c r="C2876" i="1"/>
  <c r="R2875" i="1"/>
  <c r="S2875" i="1" s="1"/>
  <c r="Y2875" i="1"/>
  <c r="A2877" i="1"/>
  <c r="H2876" i="1"/>
  <c r="Q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Z2877" i="1" l="1"/>
  <c r="Y2876" i="1"/>
  <c r="R2876" i="1"/>
  <c r="S2876" i="1" s="1"/>
  <c r="AA2877" i="1"/>
  <c r="C2877" i="1"/>
  <c r="H2877" i="1"/>
  <c r="A2878" i="1"/>
  <c r="Q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AA2878" i="1" l="1"/>
  <c r="Y2877" i="1"/>
  <c r="C2878" i="1"/>
  <c r="Z2878" i="1"/>
  <c r="R2877" i="1"/>
  <c r="S2877" i="1" s="1"/>
  <c r="A2879" i="1"/>
  <c r="H2878" i="1"/>
  <c r="Q2878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Z2879" i="1" l="1"/>
  <c r="R2878" i="1"/>
  <c r="S2878" i="1" s="1"/>
  <c r="C2879" i="1"/>
  <c r="AA2879" i="1"/>
  <c r="Y2878" i="1"/>
  <c r="Q2879" i="1"/>
  <c r="H2879" i="1"/>
  <c r="A2880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A2881" i="1" l="1"/>
  <c r="H2880" i="1"/>
  <c r="Q2880" i="1"/>
  <c r="Y2879" i="1"/>
  <c r="C2880" i="1"/>
  <c r="AA2880" i="1"/>
  <c r="R2879" i="1"/>
  <c r="S2879" i="1" s="1"/>
  <c r="Z2880" i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Z2881" i="1" l="1"/>
  <c r="R2880" i="1"/>
  <c r="S2880" i="1" s="1"/>
  <c r="Y2880" i="1"/>
  <c r="AA2881" i="1"/>
  <c r="C2881" i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R2881" i="1" l="1"/>
  <c r="S2881" i="1" s="1"/>
  <c r="AA2882" i="1"/>
  <c r="Z2882" i="1"/>
  <c r="Y2881" i="1"/>
  <c r="C2882" i="1"/>
  <c r="A2883" i="1"/>
  <c r="Q2882" i="1"/>
  <c r="H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Z2883" i="1" l="1"/>
  <c r="R2882" i="1"/>
  <c r="S2882" i="1" s="1"/>
  <c r="C2883" i="1"/>
  <c r="Y2882" i="1"/>
  <c r="AA2883" i="1"/>
  <c r="A2884" i="1"/>
  <c r="Q2883" i="1"/>
  <c r="H2883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AA2884" i="1" l="1"/>
  <c r="C2884" i="1"/>
  <c r="R2883" i="1"/>
  <c r="S2883" i="1" s="1"/>
  <c r="Y2883" i="1"/>
  <c r="Z2884" i="1"/>
  <c r="H2884" i="1"/>
  <c r="Q2884" i="1"/>
  <c r="A2885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A2886" i="1" l="1"/>
  <c r="Q2885" i="1"/>
  <c r="H2885" i="1"/>
  <c r="C2885" i="1"/>
  <c r="Z2885" i="1"/>
  <c r="AA2885" i="1"/>
  <c r="R2884" i="1"/>
  <c r="S2884" i="1" s="1"/>
  <c r="Y2884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R2885" i="1" l="1"/>
  <c r="S2885" i="1" s="1"/>
  <c r="Y2885" i="1"/>
  <c r="Z2886" i="1"/>
  <c r="C2886" i="1"/>
  <c r="AA2886" i="1"/>
  <c r="Q2886" i="1"/>
  <c r="A2887" i="1"/>
  <c r="H2886" i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Y2886" i="1" l="1"/>
  <c r="AA2887" i="1"/>
  <c r="Z2887" i="1"/>
  <c r="R2886" i="1"/>
  <c r="S2886" i="1" s="1"/>
  <c r="C2887" i="1"/>
  <c r="A2888" i="1"/>
  <c r="Q2887" i="1"/>
  <c r="H2887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AA2888" i="1" l="1"/>
  <c r="R2887" i="1"/>
  <c r="S2887" i="1" s="1"/>
  <c r="Y2887" i="1"/>
  <c r="C2888" i="1"/>
  <c r="Z2888" i="1"/>
  <c r="H2888" i="1"/>
  <c r="Q2888" i="1"/>
  <c r="A2889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AA2889" i="1" l="1"/>
  <c r="C2889" i="1"/>
  <c r="R2888" i="1"/>
  <c r="S2888" i="1" s="1"/>
  <c r="Z2889" i="1"/>
  <c r="Y2888" i="1"/>
  <c r="Q2889" i="1"/>
  <c r="A2890" i="1"/>
  <c r="H2889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R2889" i="1" l="1"/>
  <c r="S2889" i="1" s="1"/>
  <c r="Z2890" i="1"/>
  <c r="Y2889" i="1"/>
  <c r="C2890" i="1"/>
  <c r="AA2890" i="1"/>
  <c r="Q2890" i="1"/>
  <c r="A2891" i="1"/>
  <c r="H2890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Q2891" i="1" l="1"/>
  <c r="H2891" i="1"/>
  <c r="A2892" i="1"/>
  <c r="C2891" i="1"/>
  <c r="AA2891" i="1"/>
  <c r="Z2891" i="1"/>
  <c r="R2890" i="1"/>
  <c r="S2890" i="1" s="1"/>
  <c r="Y2890" i="1"/>
  <c r="L2746" i="1"/>
  <c r="O2746" i="1" s="1"/>
  <c r="P2746" i="1" s="1"/>
  <c r="X2746" i="1" s="1"/>
  <c r="B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A2893" i="1" l="1"/>
  <c r="H2892" i="1"/>
  <c r="Q2892" i="1"/>
  <c r="Y2891" i="1"/>
  <c r="Z2892" i="1"/>
  <c r="C2892" i="1"/>
  <c r="AA2892" i="1"/>
  <c r="R2891" i="1"/>
  <c r="S2891" i="1" s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Y2892" i="1" l="1"/>
  <c r="AA2893" i="1"/>
  <c r="C2893" i="1"/>
  <c r="Z2893" i="1"/>
  <c r="R2892" i="1"/>
  <c r="S2892" i="1" s="1"/>
  <c r="Q2893" i="1"/>
  <c r="A2894" i="1"/>
  <c r="H2893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R2893" i="1" l="1"/>
  <c r="S2893" i="1" s="1"/>
  <c r="Z2894" i="1"/>
  <c r="Y2893" i="1"/>
  <c r="C2894" i="1"/>
  <c r="AA2894" i="1"/>
  <c r="Q2894" i="1"/>
  <c r="H2894" i="1"/>
  <c r="A2895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C2895" i="1" l="1"/>
  <c r="R2894" i="1"/>
  <c r="S2894" i="1" s="1"/>
  <c r="AA2895" i="1"/>
  <c r="Z2895" i="1"/>
  <c r="Y2894" i="1"/>
  <c r="Q2895" i="1"/>
  <c r="A2896" i="1"/>
  <c r="H2895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C2896" i="1" l="1"/>
  <c r="R2895" i="1"/>
  <c r="S2895" i="1" s="1"/>
  <c r="Y2895" i="1"/>
  <c r="Z2896" i="1"/>
  <c r="AA2896" i="1"/>
  <c r="H2896" i="1"/>
  <c r="A2897" i="1"/>
  <c r="Q2896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AA2897" i="1" l="1"/>
  <c r="Y2896" i="1"/>
  <c r="C2897" i="1"/>
  <c r="Z2897" i="1"/>
  <c r="R2896" i="1"/>
  <c r="S2896" i="1" s="1"/>
  <c r="Q2897" i="1"/>
  <c r="H2897" i="1"/>
  <c r="A2898" i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A2899" i="1" l="1"/>
  <c r="Q2898" i="1"/>
  <c r="H2898" i="1"/>
  <c r="Z2898" i="1"/>
  <c r="R2897" i="1"/>
  <c r="S2897" i="1" s="1"/>
  <c r="Y2897" i="1"/>
  <c r="C2898" i="1"/>
  <c r="AA2898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AA2899" i="1" l="1"/>
  <c r="Z2899" i="1"/>
  <c r="C2899" i="1"/>
  <c r="R2898" i="1"/>
  <c r="S2898" i="1" s="1"/>
  <c r="Y2898" i="1"/>
  <c r="H2899" i="1"/>
  <c r="A2900" i="1"/>
  <c r="Q2899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C2900" i="1" l="1"/>
  <c r="R2899" i="1"/>
  <c r="S2899" i="1" s="1"/>
  <c r="Y2899" i="1"/>
  <c r="AA2900" i="1"/>
  <c r="Z2900" i="1"/>
  <c r="H2900" i="1"/>
  <c r="Q2900" i="1"/>
  <c r="A2901" i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A2902" i="1" l="1"/>
  <c r="H2901" i="1"/>
  <c r="Q2901" i="1"/>
  <c r="C2901" i="1"/>
  <c r="Z2901" i="1"/>
  <c r="AA2901" i="1"/>
  <c r="R2900" i="1"/>
  <c r="S2900" i="1" s="1"/>
  <c r="Y2900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R2901" i="1" l="1"/>
  <c r="S2901" i="1" s="1"/>
  <c r="C2902" i="1"/>
  <c r="AA2902" i="1"/>
  <c r="Y2901" i="1"/>
  <c r="Z2902" i="1"/>
  <c r="A2903" i="1"/>
  <c r="H2902" i="1"/>
  <c r="Q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AA2903" i="1" l="1"/>
  <c r="R2902" i="1"/>
  <c r="S2902" i="1" s="1"/>
  <c r="C2903" i="1"/>
  <c r="Z2903" i="1"/>
  <c r="Y2902" i="1"/>
  <c r="A2904" i="1"/>
  <c r="Q2903" i="1"/>
  <c r="H2903" i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U2760" i="1"/>
  <c r="W2760" i="1" s="1"/>
  <c r="T2943" i="1"/>
  <c r="AA2904" i="1" l="1"/>
  <c r="C2904" i="1"/>
  <c r="R2903" i="1"/>
  <c r="S2903" i="1" s="1"/>
  <c r="Z2904" i="1"/>
  <c r="Y2903" i="1"/>
  <c r="A2905" i="1"/>
  <c r="H2904" i="1"/>
  <c r="Q2904" i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U2761" i="1"/>
  <c r="W2761" i="1" s="1"/>
  <c r="D2760" i="1"/>
  <c r="F2760" i="1" s="1"/>
  <c r="T2944" i="1"/>
  <c r="Z2905" i="1" l="1"/>
  <c r="AA2905" i="1"/>
  <c r="R2904" i="1"/>
  <c r="S2904" i="1" s="1"/>
  <c r="C2905" i="1"/>
  <c r="Y2904" i="1"/>
  <c r="Q2905" i="1"/>
  <c r="H2905" i="1"/>
  <c r="A2906" i="1"/>
  <c r="O2759" i="1"/>
  <c r="P2759" i="1" s="1"/>
  <c r="X2759" i="1" s="1"/>
  <c r="B2759" i="1" s="1"/>
  <c r="O2758" i="1"/>
  <c r="P2758" i="1" s="1"/>
  <c r="X2758" i="1" s="1"/>
  <c r="B2758" i="1" s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Y2905" i="1" l="1"/>
  <c r="AA2906" i="1"/>
  <c r="C2906" i="1"/>
  <c r="Z2906" i="1"/>
  <c r="R2905" i="1"/>
  <c r="S2905" i="1" s="1"/>
  <c r="A2907" i="1"/>
  <c r="H2906" i="1"/>
  <c r="Q2906" i="1"/>
  <c r="G2761" i="1"/>
  <c r="L2761" i="1"/>
  <c r="O2761" i="1" s="1"/>
  <c r="P2761" i="1" s="1"/>
  <c r="X2761" i="1" s="1"/>
  <c r="B2761" i="1" s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Z2907" i="1"/>
  <c r="C2907" i="1"/>
  <c r="R2906" i="1"/>
  <c r="S2906" i="1" s="1"/>
  <c r="Y2906" i="1"/>
  <c r="H2907" i="1"/>
  <c r="Q2907" i="1"/>
  <c r="A2908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H2908" i="1" l="1"/>
  <c r="Q2908" i="1"/>
  <c r="A2909" i="1"/>
  <c r="R2907" i="1"/>
  <c r="S2907" i="1" s="1"/>
  <c r="Y2907" i="1"/>
  <c r="C2908" i="1"/>
  <c r="AA2908" i="1"/>
  <c r="Z2908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Q2909" i="1" l="1"/>
  <c r="A2910" i="1"/>
  <c r="H2909" i="1"/>
  <c r="Z2909" i="1"/>
  <c r="R2908" i="1"/>
  <c r="S2908" i="1" s="1"/>
  <c r="Y2908" i="1"/>
  <c r="AA2909" i="1"/>
  <c r="C2909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A2911" i="1" l="1"/>
  <c r="Q2910" i="1"/>
  <c r="H2910" i="1"/>
  <c r="Z2910" i="1"/>
  <c r="Y2909" i="1"/>
  <c r="C2910" i="1"/>
  <c r="AA2910" i="1"/>
  <c r="R2909" i="1"/>
  <c r="S2909" i="1" s="1"/>
  <c r="G2765" i="1"/>
  <c r="L2765" i="1"/>
  <c r="O2765" i="1" s="1"/>
  <c r="P2765" i="1" s="1"/>
  <c r="X2765" i="1" s="1"/>
  <c r="B2765" i="1" s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Z2911" i="1" l="1"/>
  <c r="AA2911" i="1"/>
  <c r="R2910" i="1"/>
  <c r="S2910" i="1" s="1"/>
  <c r="C2911" i="1"/>
  <c r="Y2910" i="1"/>
  <c r="Q2911" i="1"/>
  <c r="A2912" i="1"/>
  <c r="H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H2912" i="1" l="1"/>
  <c r="Q2912" i="1"/>
  <c r="A2913" i="1"/>
  <c r="Y2911" i="1"/>
  <c r="Z2912" i="1"/>
  <c r="C2912" i="1"/>
  <c r="R2911" i="1"/>
  <c r="S2911" i="1" s="1"/>
  <c r="AA2912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H2913" i="1" l="1"/>
  <c r="Q2913" i="1"/>
  <c r="A2914" i="1"/>
  <c r="AA2913" i="1"/>
  <c r="Z2913" i="1"/>
  <c r="R2912" i="1"/>
  <c r="S2912" i="1" s="1"/>
  <c r="Y2912" i="1"/>
  <c r="C2913" i="1"/>
  <c r="L2768" i="1"/>
  <c r="O2768" i="1" s="1"/>
  <c r="P2768" i="1" s="1"/>
  <c r="X2768" i="1" s="1"/>
  <c r="B2768" i="1" s="1"/>
  <c r="G2768" i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R2913" i="1" l="1"/>
  <c r="S2913" i="1" s="1"/>
  <c r="Y2913" i="1"/>
  <c r="Z2914" i="1"/>
  <c r="AA2914" i="1"/>
  <c r="C2914" i="1"/>
  <c r="Q2914" i="1"/>
  <c r="A2915" i="1"/>
  <c r="H2914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H2915" i="1" l="1"/>
  <c r="A2916" i="1"/>
  <c r="Q2915" i="1"/>
  <c r="AA2915" i="1"/>
  <c r="Z2915" i="1"/>
  <c r="R2914" i="1"/>
  <c r="S2914" i="1" s="1"/>
  <c r="C2915" i="1"/>
  <c r="Y2914" i="1"/>
  <c r="G2770" i="1"/>
  <c r="L2770" i="1"/>
  <c r="O2770" i="1" s="1"/>
  <c r="P2770" i="1" s="1"/>
  <c r="X2770" i="1" s="1"/>
  <c r="B2770" i="1" s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AA2916" i="1" l="1"/>
  <c r="C2916" i="1"/>
  <c r="R2915" i="1"/>
  <c r="S2915" i="1" s="1"/>
  <c r="Y2915" i="1"/>
  <c r="Z2916" i="1"/>
  <c r="Q2916" i="1"/>
  <c r="H2916" i="1"/>
  <c r="A2917" i="1"/>
  <c r="L2771" i="1"/>
  <c r="O2771" i="1" s="1"/>
  <c r="P2771" i="1" s="1"/>
  <c r="X2771" i="1" s="1"/>
  <c r="B2771" i="1" s="1"/>
  <c r="G2771" i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Q2917" i="1" l="1"/>
  <c r="H2917" i="1"/>
  <c r="A2918" i="1"/>
  <c r="AA2917" i="1"/>
  <c r="R2916" i="1"/>
  <c r="S2916" i="1" s="1"/>
  <c r="C2917" i="1"/>
  <c r="Z2917" i="1"/>
  <c r="Y2916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Q2918" i="1" l="1"/>
  <c r="H2918" i="1"/>
  <c r="A2919" i="1"/>
  <c r="Y2917" i="1"/>
  <c r="C2918" i="1"/>
  <c r="AA2918" i="1"/>
  <c r="R2917" i="1"/>
  <c r="S2917" i="1" s="1"/>
  <c r="Z2918" i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2920" i="1" l="1"/>
  <c r="Q2919" i="1"/>
  <c r="H2919" i="1"/>
  <c r="AA2919" i="1"/>
  <c r="R2918" i="1"/>
  <c r="S2918" i="1" s="1"/>
  <c r="C2919" i="1"/>
  <c r="Z2919" i="1"/>
  <c r="Y2918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C2920" i="1" l="1"/>
  <c r="R2919" i="1"/>
  <c r="S2919" i="1" s="1"/>
  <c r="Y2919" i="1"/>
  <c r="AA2920" i="1"/>
  <c r="Z2920" i="1"/>
  <c r="H2920" i="1"/>
  <c r="Q2920" i="1"/>
  <c r="A2921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Q2921" i="1" l="1"/>
  <c r="H2921" i="1"/>
  <c r="A2922" i="1"/>
  <c r="AA2921" i="1"/>
  <c r="C2921" i="1"/>
  <c r="Z2921" i="1"/>
  <c r="R2920" i="1"/>
  <c r="S2920" i="1" s="1"/>
  <c r="Y2920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A2923" i="1" l="1"/>
  <c r="Q2922" i="1"/>
  <c r="H2922" i="1"/>
  <c r="R2921" i="1"/>
  <c r="S2921" i="1" s="1"/>
  <c r="Z2922" i="1"/>
  <c r="AA2922" i="1"/>
  <c r="Y2921" i="1"/>
  <c r="C2922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AA2923" i="1" l="1"/>
  <c r="R2922" i="1"/>
  <c r="S2922" i="1" s="1"/>
  <c r="C2923" i="1"/>
  <c r="Z2923" i="1"/>
  <c r="Y2922" i="1"/>
  <c r="A2924" i="1"/>
  <c r="Q2923" i="1"/>
  <c r="H2923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Z2924" i="1" l="1"/>
  <c r="R2923" i="1"/>
  <c r="S2923" i="1" s="1"/>
  <c r="C2924" i="1"/>
  <c r="AA2924" i="1"/>
  <c r="Y2923" i="1"/>
  <c r="Q2924" i="1"/>
  <c r="A2925" i="1"/>
  <c r="H2924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H2925" i="1" l="1"/>
  <c r="A2926" i="1"/>
  <c r="Q2925" i="1"/>
  <c r="Z2925" i="1"/>
  <c r="R2924" i="1"/>
  <c r="S2924" i="1" s="1"/>
  <c r="Y2924" i="1"/>
  <c r="AA2925" i="1"/>
  <c r="C2925" i="1"/>
  <c r="L2780" i="1"/>
  <c r="O2780" i="1" s="1"/>
  <c r="P2780" i="1" s="1"/>
  <c r="X2780" i="1" s="1"/>
  <c r="B2780" i="1" s="1"/>
  <c r="G2780" i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Y2925" i="1"/>
  <c r="C2926" i="1"/>
  <c r="AA2926" i="1"/>
  <c r="A2927" i="1"/>
  <c r="Q2926" i="1"/>
  <c r="H2926" i="1"/>
  <c r="L2781" i="1"/>
  <c r="O2781" i="1" s="1"/>
  <c r="P2781" i="1" s="1"/>
  <c r="X2781" i="1" s="1"/>
  <c r="B2781" i="1" s="1"/>
  <c r="G2781" i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Z2927" i="1" l="1"/>
  <c r="AA2927" i="1"/>
  <c r="R2926" i="1"/>
  <c r="S2926" i="1" s="1"/>
  <c r="C2927" i="1"/>
  <c r="Y2926" i="1"/>
  <c r="H2927" i="1"/>
  <c r="A2928" i="1"/>
  <c r="Q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AA2928" i="1" l="1"/>
  <c r="R2927" i="1"/>
  <c r="S2927" i="1" s="1"/>
  <c r="Y2927" i="1"/>
  <c r="Z2928" i="1"/>
  <c r="C2928" i="1"/>
  <c r="A2929" i="1"/>
  <c r="H2928" i="1"/>
  <c r="Q2928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Z2929" i="1" l="1"/>
  <c r="R2928" i="1"/>
  <c r="S2928" i="1" s="1"/>
  <c r="Y2928" i="1"/>
  <c r="AA2929" i="1"/>
  <c r="C2929" i="1"/>
  <c r="H2929" i="1"/>
  <c r="A2930" i="1"/>
  <c r="Q2929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C2930" i="1" l="1"/>
  <c r="AA2930" i="1"/>
  <c r="Y2929" i="1"/>
  <c r="R2929" i="1"/>
  <c r="S2929" i="1" s="1"/>
  <c r="Z2930" i="1"/>
  <c r="H2930" i="1"/>
  <c r="A2931" i="1"/>
  <c r="Q2930" i="1"/>
  <c r="L2785" i="1"/>
  <c r="O2785" i="1" s="1"/>
  <c r="P2785" i="1" s="1"/>
  <c r="X2785" i="1" s="1"/>
  <c r="B2785" i="1" s="1"/>
  <c r="G2785" i="1"/>
  <c r="E2787" i="1"/>
  <c r="U2787" i="1"/>
  <c r="W2787" i="1" s="1"/>
  <c r="D2786" i="1"/>
  <c r="F2786" i="1" s="1"/>
  <c r="J2788" i="1"/>
  <c r="K2788" i="1" s="1"/>
  <c r="I2789" i="1"/>
  <c r="T2970" i="1"/>
  <c r="Y2930" i="1" l="1"/>
  <c r="AA2931" i="1"/>
  <c r="Z2931" i="1"/>
  <c r="R2930" i="1"/>
  <c r="S2930" i="1" s="1"/>
  <c r="C2931" i="1"/>
  <c r="Q2931" i="1"/>
  <c r="H2931" i="1"/>
  <c r="A2932" i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U2788" i="1"/>
  <c r="W2788" i="1" s="1"/>
  <c r="D2787" i="1"/>
  <c r="F2787" i="1" s="1"/>
  <c r="T2971" i="1"/>
  <c r="Z2932" i="1" l="1"/>
  <c r="C2932" i="1"/>
  <c r="AA2932" i="1"/>
  <c r="Y2931" i="1"/>
  <c r="R2931" i="1"/>
  <c r="S2931" i="1" s="1"/>
  <c r="H2932" i="1"/>
  <c r="Q2932" i="1"/>
  <c r="A2933" i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A2934" i="1" l="1"/>
  <c r="H2933" i="1"/>
  <c r="Q2933" i="1"/>
  <c r="Y2932" i="1"/>
  <c r="Z2933" i="1"/>
  <c r="R2932" i="1"/>
  <c r="S2932" i="1" s="1"/>
  <c r="AA2933" i="1"/>
  <c r="C2933" i="1"/>
  <c r="G2788" i="1"/>
  <c r="L2788" i="1"/>
  <c r="O2788" i="1" s="1"/>
  <c r="P2788" i="1" s="1"/>
  <c r="X2788" i="1" s="1"/>
  <c r="B2788" i="1" s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Z2934" i="1" l="1"/>
  <c r="Y2933" i="1"/>
  <c r="C2934" i="1"/>
  <c r="AA2934" i="1"/>
  <c r="R2933" i="1"/>
  <c r="S2933" i="1" s="1"/>
  <c r="A2935" i="1"/>
  <c r="Q2934" i="1"/>
  <c r="H2934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H2935" i="1" l="1"/>
  <c r="A2936" i="1"/>
  <c r="Q2935" i="1"/>
  <c r="AA2935" i="1"/>
  <c r="Z2935" i="1"/>
  <c r="R2934" i="1"/>
  <c r="S2934" i="1" s="1"/>
  <c r="C2935" i="1"/>
  <c r="Y2934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Y2935" i="1" l="1"/>
  <c r="Z2936" i="1"/>
  <c r="C2936" i="1"/>
  <c r="AA2936" i="1"/>
  <c r="R2935" i="1"/>
  <c r="S2935" i="1" s="1"/>
  <c r="H2936" i="1"/>
  <c r="Q2936" i="1"/>
  <c r="A2937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H2937" i="1" l="1"/>
  <c r="A2938" i="1"/>
  <c r="Q2937" i="1"/>
  <c r="Z2937" i="1"/>
  <c r="C2937" i="1"/>
  <c r="Y2936" i="1"/>
  <c r="AA2937" i="1"/>
  <c r="R2936" i="1"/>
  <c r="S2936" i="1" s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Y2937" i="1" l="1"/>
  <c r="C2938" i="1"/>
  <c r="R2937" i="1"/>
  <c r="S2937" i="1" s="1"/>
  <c r="AA2938" i="1"/>
  <c r="Z2938" i="1"/>
  <c r="H2938" i="1"/>
  <c r="Q2938" i="1"/>
  <c r="A2939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AA2939" i="1" l="1"/>
  <c r="Z2939" i="1"/>
  <c r="R2938" i="1"/>
  <c r="S2938" i="1" s="1"/>
  <c r="C2939" i="1"/>
  <c r="Y2938" i="1"/>
  <c r="Q2939" i="1"/>
  <c r="A2940" i="1"/>
  <c r="H2939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A2941" i="1" l="1"/>
  <c r="Q2940" i="1"/>
  <c r="H2940" i="1"/>
  <c r="AA2940" i="1"/>
  <c r="C2940" i="1"/>
  <c r="R2939" i="1"/>
  <c r="S2939" i="1" s="1"/>
  <c r="Y2939" i="1"/>
  <c r="Z2940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C2941" i="1" l="1"/>
  <c r="AA2941" i="1"/>
  <c r="Z2941" i="1"/>
  <c r="R2940" i="1"/>
  <c r="S2940" i="1" s="1"/>
  <c r="Y2940" i="1"/>
  <c r="A2942" i="1"/>
  <c r="Q2941" i="1"/>
  <c r="H2941" i="1"/>
  <c r="L2796" i="1"/>
  <c r="O2796" i="1" s="1"/>
  <c r="P2796" i="1" s="1"/>
  <c r="X2796" i="1" s="1"/>
  <c r="B2796" i="1" s="1"/>
  <c r="G2796" i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C2942" i="1" l="1"/>
  <c r="AA2942" i="1"/>
  <c r="R2941" i="1"/>
  <c r="S2941" i="1" s="1"/>
  <c r="Z2942" i="1"/>
  <c r="Y2941" i="1"/>
  <c r="H2942" i="1"/>
  <c r="Q2942" i="1"/>
  <c r="A2943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H2943" i="1" l="1"/>
  <c r="A2944" i="1"/>
  <c r="Q2943" i="1"/>
  <c r="Z2943" i="1"/>
  <c r="R2942" i="1"/>
  <c r="S2942" i="1" s="1"/>
  <c r="C2943" i="1"/>
  <c r="Y2942" i="1"/>
  <c r="AA2943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C2944" i="1" l="1"/>
  <c r="AA2944" i="1"/>
  <c r="R2943" i="1"/>
  <c r="S2943" i="1" s="1"/>
  <c r="Y2943" i="1"/>
  <c r="Z2944" i="1"/>
  <c r="H2944" i="1"/>
  <c r="Q2944" i="1"/>
  <c r="A2945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A2946" i="1" l="1"/>
  <c r="Q2945" i="1"/>
  <c r="H2945" i="1"/>
  <c r="Z2945" i="1"/>
  <c r="R2944" i="1"/>
  <c r="S2944" i="1" s="1"/>
  <c r="Y2944" i="1"/>
  <c r="AA2945" i="1"/>
  <c r="C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Z2946" i="1" l="1"/>
  <c r="AA2946" i="1"/>
  <c r="R2945" i="1"/>
  <c r="S2945" i="1" s="1"/>
  <c r="Y2945" i="1"/>
  <c r="C2946" i="1"/>
  <c r="A2947" i="1"/>
  <c r="H2946" i="1"/>
  <c r="Q2946" i="1"/>
  <c r="L2801" i="1"/>
  <c r="O2801" i="1" s="1"/>
  <c r="P2801" i="1" s="1"/>
  <c r="X2801" i="1" s="1"/>
  <c r="B2801" i="1" s="1"/>
  <c r="G2801" i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R2946" i="1" l="1"/>
  <c r="S2946" i="1" s="1"/>
  <c r="AA2947" i="1"/>
  <c r="Z2947" i="1"/>
  <c r="C2947" i="1"/>
  <c r="Y2946" i="1"/>
  <c r="H2947" i="1"/>
  <c r="A2948" i="1"/>
  <c r="Q2947" i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R2947" i="1"/>
  <c r="S2947" i="1" s="1"/>
  <c r="Y2947" i="1"/>
  <c r="C2948" i="1"/>
  <c r="AA2948" i="1"/>
  <c r="A2949" i="1"/>
  <c r="H2948" i="1"/>
  <c r="Q2948" i="1"/>
  <c r="L2803" i="1"/>
  <c r="O2803" i="1" s="1"/>
  <c r="P2803" i="1" s="1"/>
  <c r="X2803" i="1" s="1"/>
  <c r="B2803" i="1" s="1"/>
  <c r="G2803" i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AA2949" i="1" l="1"/>
  <c r="C2949" i="1"/>
  <c r="Z2949" i="1"/>
  <c r="R2948" i="1"/>
  <c r="S2948" i="1" s="1"/>
  <c r="Y2948" i="1"/>
  <c r="Q2949" i="1"/>
  <c r="H2949" i="1"/>
  <c r="A2950" i="1"/>
  <c r="G2804" i="1"/>
  <c r="L2804" i="1"/>
  <c r="O2804" i="1" s="1"/>
  <c r="P2804" i="1" s="1"/>
  <c r="X2804" i="1" s="1"/>
  <c r="B2804" i="1" s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A2951" i="1" l="1"/>
  <c r="Q2950" i="1"/>
  <c r="H2950" i="1"/>
  <c r="R2949" i="1"/>
  <c r="S2949" i="1" s="1"/>
  <c r="Z2950" i="1"/>
  <c r="Y2949" i="1"/>
  <c r="C2950" i="1"/>
  <c r="AA2950" i="1"/>
  <c r="G2805" i="1"/>
  <c r="L2805" i="1"/>
  <c r="O2805" i="1" s="1"/>
  <c r="P2805" i="1" s="1"/>
  <c r="X2805" i="1" s="1"/>
  <c r="B2805" i="1" s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AA2951" i="1" l="1"/>
  <c r="Z2951" i="1"/>
  <c r="C2951" i="1"/>
  <c r="R2950" i="1"/>
  <c r="S2950" i="1" s="1"/>
  <c r="Y2950" i="1"/>
  <c r="H2951" i="1"/>
  <c r="A2952" i="1"/>
  <c r="Q2951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Y2951" i="1" l="1"/>
  <c r="Z2952" i="1"/>
  <c r="C2952" i="1"/>
  <c r="R2951" i="1"/>
  <c r="S2951" i="1" s="1"/>
  <c r="AA2952" i="1"/>
  <c r="A2953" i="1"/>
  <c r="H2952" i="1"/>
  <c r="Q2952" i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Y2952" i="1" l="1"/>
  <c r="AA2953" i="1"/>
  <c r="Z2953" i="1"/>
  <c r="R2952" i="1"/>
  <c r="S2952" i="1" s="1"/>
  <c r="C2953" i="1"/>
  <c r="A2954" i="1"/>
  <c r="H2953" i="1"/>
  <c r="Q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Z2954" i="1" l="1"/>
  <c r="C2954" i="1"/>
  <c r="R2953" i="1"/>
  <c r="S2953" i="1" s="1"/>
  <c r="Y2953" i="1"/>
  <c r="AA2954" i="1"/>
  <c r="A2955" i="1"/>
  <c r="Q2954" i="1"/>
  <c r="H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C2955" i="1" l="1"/>
  <c r="AA2955" i="1"/>
  <c r="Z2955" i="1"/>
  <c r="R2954" i="1"/>
  <c r="S2954" i="1" s="1"/>
  <c r="Y2954" i="1"/>
  <c r="A2956" i="1"/>
  <c r="H2955" i="1"/>
  <c r="Q2955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C2956" i="1"/>
  <c r="AA2956" i="1"/>
  <c r="Y2955" i="1"/>
  <c r="R2955" i="1"/>
  <c r="S2955" i="1" s="1"/>
  <c r="A2957" i="1"/>
  <c r="Q2956" i="1"/>
  <c r="H2956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C2957" i="1" l="1"/>
  <c r="Z2957" i="1"/>
  <c r="R2956" i="1"/>
  <c r="S2956" i="1" s="1"/>
  <c r="Y2956" i="1"/>
  <c r="AA2957" i="1"/>
  <c r="Q2957" i="1"/>
  <c r="H2957" i="1"/>
  <c r="A2958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Q2958" i="1" l="1"/>
  <c r="H2958" i="1"/>
  <c r="A2959" i="1"/>
  <c r="Y2957" i="1"/>
  <c r="C2958" i="1"/>
  <c r="AA2958" i="1"/>
  <c r="R2957" i="1"/>
  <c r="S2957" i="1" s="1"/>
  <c r="Z2958" i="1"/>
  <c r="L2813" i="1"/>
  <c r="O2813" i="1" s="1"/>
  <c r="P2813" i="1" s="1"/>
  <c r="X2813" i="1" s="1"/>
  <c r="B2813" i="1" s="1"/>
  <c r="G2813" i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Q2959" i="1" l="1"/>
  <c r="A2960" i="1"/>
  <c r="H2959" i="1"/>
  <c r="Y2958" i="1"/>
  <c r="AA2959" i="1"/>
  <c r="C2959" i="1"/>
  <c r="R2958" i="1"/>
  <c r="S2958" i="1" s="1"/>
  <c r="Z2959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Q2960" i="1" l="1"/>
  <c r="H2960" i="1"/>
  <c r="A2961" i="1"/>
  <c r="AA2960" i="1"/>
  <c r="C2960" i="1"/>
  <c r="R2959" i="1"/>
  <c r="S2959" i="1" s="1"/>
  <c r="Z2960" i="1"/>
  <c r="Y2959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A2962" i="1" l="1"/>
  <c r="H2961" i="1"/>
  <c r="Q2961" i="1"/>
  <c r="Z2961" i="1"/>
  <c r="R2960" i="1"/>
  <c r="S2960" i="1" s="1"/>
  <c r="Y2960" i="1"/>
  <c r="AA2961" i="1"/>
  <c r="C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R2961" i="1"/>
  <c r="S2961" i="1" s="1"/>
  <c r="C2962" i="1"/>
  <c r="AA2962" i="1"/>
  <c r="Y2961" i="1"/>
  <c r="A2963" i="1"/>
  <c r="Q2962" i="1"/>
  <c r="H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C2963" i="1" l="1"/>
  <c r="Z2963" i="1"/>
  <c r="R2962" i="1"/>
  <c r="S2962" i="1" s="1"/>
  <c r="AA2963" i="1"/>
  <c r="Y2962" i="1"/>
  <c r="Q2963" i="1"/>
  <c r="H2963" i="1"/>
  <c r="A2964" i="1"/>
  <c r="L2818" i="1"/>
  <c r="G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A2965" i="1"/>
  <c r="Q2964" i="1"/>
  <c r="AA2964" i="1"/>
  <c r="R2963" i="1"/>
  <c r="S2963" i="1" s="1"/>
  <c r="Y2963" i="1"/>
  <c r="C2964" i="1"/>
  <c r="Z2964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C2965" i="1" l="1"/>
  <c r="Z2965" i="1"/>
  <c r="R2964" i="1"/>
  <c r="S2964" i="1" s="1"/>
  <c r="Y2964" i="1"/>
  <c r="AA2965" i="1"/>
  <c r="Q2965" i="1"/>
  <c r="H2965" i="1"/>
  <c r="A2966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A2967" i="1" l="1"/>
  <c r="Q2966" i="1"/>
  <c r="H2966" i="1"/>
  <c r="C2966" i="1"/>
  <c r="AA2966" i="1"/>
  <c r="Z2966" i="1"/>
  <c r="Y2965" i="1"/>
  <c r="R2965" i="1"/>
  <c r="S2965" i="1" s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AA2967" i="1" l="1"/>
  <c r="Z2967" i="1"/>
  <c r="C2967" i="1"/>
  <c r="Y2966" i="1"/>
  <c r="R2966" i="1"/>
  <c r="S2966" i="1" s="1"/>
  <c r="Q2967" i="1"/>
  <c r="H2967" i="1"/>
  <c r="A2968" i="1"/>
  <c r="O2821" i="1"/>
  <c r="P2821" i="1" s="1"/>
  <c r="X2821" i="1" s="1"/>
  <c r="B2821" i="1" s="1"/>
  <c r="G2822" i="1"/>
  <c r="L2822" i="1"/>
  <c r="O2822" i="1" s="1"/>
  <c r="P2822" i="1" s="1"/>
  <c r="X2822" i="1" s="1"/>
  <c r="B2822" i="1" s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Q2968" i="1" l="1"/>
  <c r="H2968" i="1"/>
  <c r="A2969" i="1"/>
  <c r="C2968" i="1"/>
  <c r="AA2968" i="1"/>
  <c r="Y2967" i="1"/>
  <c r="R2967" i="1"/>
  <c r="S2967" i="1" s="1"/>
  <c r="Z2968" i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2970" i="1" l="1"/>
  <c r="Q2969" i="1"/>
  <c r="H2969" i="1"/>
  <c r="Y2968" i="1"/>
  <c r="AA2969" i="1"/>
  <c r="Z2969" i="1"/>
  <c r="C2969" i="1"/>
  <c r="R2968" i="1"/>
  <c r="S2968" i="1" s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Y2969" i="1"/>
  <c r="C2970" i="1"/>
  <c r="AA2970" i="1"/>
  <c r="Q2970" i="1"/>
  <c r="H2970" i="1"/>
  <c r="A2971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C2971" i="1" l="1"/>
  <c r="Z2971" i="1"/>
  <c r="R2970" i="1"/>
  <c r="S2970" i="1" s="1"/>
  <c r="Y2970" i="1"/>
  <c r="AA2971" i="1"/>
  <c r="Q2971" i="1"/>
  <c r="H2971" i="1"/>
  <c r="A2972" i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A2973" i="1" l="1"/>
  <c r="H2972" i="1"/>
  <c r="Q2972" i="1"/>
  <c r="Y2971" i="1"/>
  <c r="Z2972" i="1"/>
  <c r="AA2972" i="1"/>
  <c r="C2972" i="1"/>
  <c r="R2971" i="1"/>
  <c r="S2971" i="1" s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C2973" i="1"/>
  <c r="Z2973" i="1"/>
  <c r="R2972" i="1"/>
  <c r="S2972" i="1" s="1"/>
  <c r="Y2972" i="1"/>
  <c r="Q2973" i="1"/>
  <c r="H2973" i="1"/>
  <c r="A2974" i="1"/>
  <c r="G2828" i="1"/>
  <c r="L2828" i="1"/>
  <c r="O2828" i="1" s="1"/>
  <c r="P2828" i="1" s="1"/>
  <c r="X2828" i="1" s="1"/>
  <c r="B2828" i="1" s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Q2974" i="1" l="1"/>
  <c r="A2975" i="1"/>
  <c r="H2974" i="1"/>
  <c r="Z2974" i="1"/>
  <c r="R2973" i="1"/>
  <c r="S2973" i="1" s="1"/>
  <c r="C2974" i="1"/>
  <c r="AA2974" i="1"/>
  <c r="Y2973" i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Q2975" i="1" l="1"/>
  <c r="H2975" i="1"/>
  <c r="A2976" i="1"/>
  <c r="C2975" i="1"/>
  <c r="Y2974" i="1"/>
  <c r="AA2975" i="1"/>
  <c r="Z2975" i="1"/>
  <c r="R2974" i="1"/>
  <c r="S2974" i="1" s="1"/>
  <c r="G2830" i="1"/>
  <c r="L2830" i="1"/>
  <c r="O2830" i="1" s="1"/>
  <c r="P2830" i="1" s="1"/>
  <c r="X2830" i="1" s="1"/>
  <c r="B2830" i="1" s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A2977" i="1" l="1"/>
  <c r="H2976" i="1"/>
  <c r="Q2976" i="1"/>
  <c r="C2976" i="1"/>
  <c r="AA2976" i="1"/>
  <c r="Y2975" i="1"/>
  <c r="Z2976" i="1"/>
  <c r="R2975" i="1"/>
  <c r="S2975" i="1" s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AA2977" i="1" l="1"/>
  <c r="C2977" i="1"/>
  <c r="Z2977" i="1"/>
  <c r="Y2976" i="1"/>
  <c r="R2976" i="1"/>
  <c r="S2976" i="1" s="1"/>
  <c r="H2977" i="1"/>
  <c r="A2978" i="1"/>
  <c r="Q2977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R2977" i="1" l="1"/>
  <c r="S2977" i="1" s="1"/>
  <c r="Z2978" i="1"/>
  <c r="Y2977" i="1"/>
  <c r="C2978" i="1"/>
  <c r="AA2978" i="1"/>
  <c r="Q2978" i="1"/>
  <c r="A2979" i="1"/>
  <c r="H2978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R2978" i="1"/>
  <c r="S2978" i="1" s="1"/>
  <c r="C2979" i="1"/>
  <c r="AA2979" i="1"/>
  <c r="Z2979" i="1"/>
  <c r="Y2978" i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C2980" i="1" l="1"/>
  <c r="R2979" i="1"/>
  <c r="S2979" i="1" s="1"/>
  <c r="AA2980" i="1"/>
  <c r="Y2979" i="1"/>
  <c r="Z2980" i="1"/>
  <c r="Q2980" i="1"/>
  <c r="A2981" i="1"/>
  <c r="H2980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H2981" i="1" l="1"/>
  <c r="Q2981" i="1"/>
  <c r="A2982" i="1"/>
  <c r="C2981" i="1"/>
  <c r="R2980" i="1"/>
  <c r="S2980" i="1" s="1"/>
  <c r="Z2981" i="1"/>
  <c r="Y2980" i="1"/>
  <c r="AA2981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H2982" i="1" l="1"/>
  <c r="A2983" i="1"/>
  <c r="Q2982" i="1"/>
  <c r="C2982" i="1"/>
  <c r="Z2982" i="1"/>
  <c r="AA2982" i="1"/>
  <c r="R2981" i="1"/>
  <c r="S2981" i="1" s="1"/>
  <c r="Y2981" i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AA2983" i="1" l="1"/>
  <c r="Z2983" i="1"/>
  <c r="R2982" i="1"/>
  <c r="S2982" i="1" s="1"/>
  <c r="C2983" i="1"/>
  <c r="Y2982" i="1"/>
  <c r="H2983" i="1"/>
  <c r="A2984" i="1"/>
  <c r="Q2983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Z2984" i="1" l="1"/>
  <c r="C2984" i="1"/>
  <c r="R2983" i="1"/>
  <c r="S2983" i="1" s="1"/>
  <c r="AA2984" i="1"/>
  <c r="Y2983" i="1"/>
  <c r="Q2984" i="1"/>
  <c r="A2985" i="1"/>
  <c r="H2984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Q2985" i="1" l="1"/>
  <c r="H2985" i="1"/>
  <c r="A2986" i="1"/>
  <c r="R2984" i="1"/>
  <c r="S2984" i="1" s="1"/>
  <c r="Y2984" i="1"/>
  <c r="AA2985" i="1"/>
  <c r="C2985" i="1"/>
  <c r="Z2985" i="1"/>
  <c r="G2840" i="1"/>
  <c r="L2840" i="1"/>
  <c r="O2840" i="1" s="1"/>
  <c r="P2840" i="1" s="1"/>
  <c r="X2840" i="1" s="1"/>
  <c r="B2840" i="1" s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Q2986" i="1" l="1"/>
  <c r="H2986" i="1"/>
  <c r="A2987" i="1"/>
  <c r="Y2985" i="1"/>
  <c r="C2986" i="1"/>
  <c r="R2985" i="1"/>
  <c r="S2985" i="1" s="1"/>
  <c r="AA2986" i="1"/>
  <c r="Z2986" i="1"/>
  <c r="L2841" i="1"/>
  <c r="O2841" i="1" s="1"/>
  <c r="P2841" i="1" s="1"/>
  <c r="X2841" i="1" s="1"/>
  <c r="B2841" i="1" s="1"/>
  <c r="G2841" i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Q2987" i="1"/>
  <c r="H2987" i="1"/>
  <c r="AA2987" i="1"/>
  <c r="Z2987" i="1"/>
  <c r="R2986" i="1"/>
  <c r="S2986" i="1" s="1"/>
  <c r="Y2986" i="1"/>
  <c r="C2987" i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Z2988" i="1"/>
  <c r="C2988" i="1"/>
  <c r="AA2988" i="1"/>
  <c r="R2987" i="1"/>
  <c r="S2987" i="1" s="1"/>
  <c r="A2989" i="1"/>
  <c r="Q2988" i="1"/>
  <c r="H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C2989" i="1" l="1"/>
  <c r="Z2989" i="1"/>
  <c r="R2988" i="1"/>
  <c r="S2988" i="1" s="1"/>
  <c r="Y2988" i="1"/>
  <c r="AA2989" i="1"/>
  <c r="H2989" i="1"/>
  <c r="A2990" i="1"/>
  <c r="Q2989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Y2989" i="1" l="1"/>
  <c r="C2990" i="1"/>
  <c r="AA2990" i="1"/>
  <c r="R2989" i="1"/>
  <c r="S2989" i="1" s="1"/>
  <c r="Z2990" i="1"/>
  <c r="Q2990" i="1"/>
  <c r="H2990" i="1"/>
  <c r="A2991" i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H2991" i="1"/>
  <c r="Q2991" i="1"/>
  <c r="R2990" i="1"/>
  <c r="S2990" i="1" s="1"/>
  <c r="Y2990" i="1"/>
  <c r="AA2991" i="1"/>
  <c r="Z2991" i="1"/>
  <c r="C2991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Z2992" i="1"/>
  <c r="R2991" i="1"/>
  <c r="S2991" i="1" s="1"/>
  <c r="C2992" i="1"/>
  <c r="AA2992" i="1"/>
  <c r="A2993" i="1"/>
  <c r="H2992" i="1"/>
  <c r="Q2992" i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Y2992" i="1" l="1"/>
  <c r="AA2993" i="1"/>
  <c r="C2993" i="1"/>
  <c r="Z2993" i="1"/>
  <c r="R2992" i="1"/>
  <c r="S2992" i="1" s="1"/>
  <c r="A2994" i="1"/>
  <c r="H2993" i="1"/>
  <c r="Q2993" i="1"/>
  <c r="L2848" i="1"/>
  <c r="M2849" i="1" s="1"/>
  <c r="D2849" i="1"/>
  <c r="L2849" i="1" s="1"/>
  <c r="G2848" i="1"/>
  <c r="I2852" i="1"/>
  <c r="J2851" i="1"/>
  <c r="K2851" i="1" s="1"/>
  <c r="E2850" i="1"/>
  <c r="U2850" i="1"/>
  <c r="W2850" i="1" s="1"/>
  <c r="C2994" i="1" l="1"/>
  <c r="Z2994" i="1"/>
  <c r="R2993" i="1"/>
  <c r="S2993" i="1" s="1"/>
  <c r="Y2993" i="1"/>
  <c r="AA2994" i="1"/>
  <c r="Q2994" i="1"/>
  <c r="H2994" i="1"/>
  <c r="A2995" i="1"/>
  <c r="O2848" i="1"/>
  <c r="P2848" i="1" s="1"/>
  <c r="S2848" i="1" s="1"/>
  <c r="F2849" i="1"/>
  <c r="G2849" i="1"/>
  <c r="D2850" i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A2996" i="1"/>
  <c r="Q2995" i="1"/>
  <c r="R2994" i="1"/>
  <c r="S2994" i="1" s="1"/>
  <c r="Y2994" i="1"/>
  <c r="AA2995" i="1"/>
  <c r="Z2995" i="1"/>
  <c r="C2995" i="1"/>
  <c r="X2848" i="1"/>
  <c r="B2848" i="1" s="1"/>
  <c r="F2850" i="1"/>
  <c r="G2850" i="1"/>
  <c r="L2850" i="1"/>
  <c r="O2850" i="1" s="1"/>
  <c r="P2850" i="1" s="1"/>
  <c r="X2850" i="1" s="1"/>
  <c r="B2850" i="1" s="1"/>
  <c r="N2853" i="1"/>
  <c r="O2849" i="1"/>
  <c r="P2849" i="1" s="1"/>
  <c r="X2849" i="1" s="1"/>
  <c r="B2849" i="1" s="1"/>
  <c r="E2852" i="1"/>
  <c r="U2852" i="1"/>
  <c r="W2852" i="1" s="1"/>
  <c r="D2851" i="1"/>
  <c r="J2853" i="1"/>
  <c r="K2853" i="1" s="1"/>
  <c r="M2853" i="1"/>
  <c r="I2854" i="1"/>
  <c r="R2995" i="1" l="1"/>
  <c r="S2995" i="1" s="1"/>
  <c r="C2996" i="1"/>
  <c r="AA2996" i="1"/>
  <c r="Y2995" i="1"/>
  <c r="Z2996" i="1"/>
  <c r="H2996" i="1"/>
  <c r="Q2996" i="1"/>
  <c r="A2997" i="1"/>
  <c r="F2851" i="1"/>
  <c r="Y2848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R2996" i="1" l="1"/>
  <c r="S2996" i="1" s="1"/>
  <c r="Y2996" i="1"/>
  <c r="AA2997" i="1"/>
  <c r="C2997" i="1"/>
  <c r="Z2997" i="1"/>
  <c r="H2997" i="1"/>
  <c r="Q2997" i="1"/>
  <c r="A2998" i="1"/>
  <c r="F2852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A2999" i="1" l="1"/>
  <c r="H2998" i="1"/>
  <c r="Q2998" i="1"/>
  <c r="C2998" i="1"/>
  <c r="AA2998" i="1"/>
  <c r="R2997" i="1"/>
  <c r="S2997" i="1" s="1"/>
  <c r="Z2998" i="1"/>
  <c r="Y2997" i="1"/>
  <c r="F2853" i="1"/>
  <c r="D2854" i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C2999" i="1" l="1"/>
  <c r="Y2998" i="1"/>
  <c r="AA2999" i="1"/>
  <c r="R2998" i="1"/>
  <c r="S2998" i="1" s="1"/>
  <c r="Z2999" i="1"/>
  <c r="Q2999" i="1"/>
  <c r="H2999" i="1"/>
  <c r="A3000" i="1"/>
  <c r="F2854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Q3000" i="1" l="1"/>
  <c r="A3001" i="1"/>
  <c r="H3000" i="1"/>
  <c r="Z3000" i="1"/>
  <c r="C3000" i="1"/>
  <c r="AA3000" i="1"/>
  <c r="R2999" i="1"/>
  <c r="S2999" i="1" s="1"/>
  <c r="Y2999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Q3001" i="1" l="1"/>
  <c r="H3001" i="1"/>
  <c r="A3002" i="1"/>
  <c r="Y3000" i="1"/>
  <c r="C3001" i="1"/>
  <c r="AA3001" i="1"/>
  <c r="Z3001" i="1"/>
  <c r="R3000" i="1"/>
  <c r="S3000" i="1" s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A3003" i="1" l="1"/>
  <c r="H3002" i="1"/>
  <c r="Q3002" i="1"/>
  <c r="AA3002" i="1"/>
  <c r="Z3002" i="1"/>
  <c r="R3001" i="1"/>
  <c r="S3001" i="1" s="1"/>
  <c r="Y3001" i="1"/>
  <c r="C3002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C3003" i="1"/>
  <c r="Y3002" i="1"/>
  <c r="AA3003" i="1"/>
  <c r="Z3003" i="1"/>
  <c r="Q3003" i="1"/>
  <c r="H3003" i="1"/>
  <c r="A3004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H3004" i="1" l="1"/>
  <c r="Q3004" i="1"/>
  <c r="A3005" i="1"/>
  <c r="R3003" i="1"/>
  <c r="S3003" i="1" s="1"/>
  <c r="Y3003" i="1"/>
  <c r="C3004" i="1"/>
  <c r="AA3004" i="1"/>
  <c r="Z3004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A3006" i="1" l="1"/>
  <c r="Q3005" i="1"/>
  <c r="H3005" i="1"/>
  <c r="Z3005" i="1"/>
  <c r="AA3005" i="1"/>
  <c r="R3004" i="1"/>
  <c r="S3004" i="1" s="1"/>
  <c r="C3005" i="1"/>
  <c r="Y3004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Z3006" i="1"/>
  <c r="Y3005" i="1"/>
  <c r="C3006" i="1"/>
  <c r="AA3006" i="1"/>
  <c r="H3006" i="1"/>
  <c r="Q3006" i="1"/>
  <c r="A3007" i="1"/>
  <c r="G2861" i="1"/>
  <c r="L2861" i="1"/>
  <c r="O2861" i="1" s="1"/>
  <c r="P2861" i="1" s="1"/>
  <c r="X2861" i="1" s="1"/>
  <c r="B2861" i="1" s="1"/>
  <c r="E2863" i="1"/>
  <c r="U2863" i="1"/>
  <c r="W2863" i="1" s="1"/>
  <c r="M2864" i="1"/>
  <c r="J2864" i="1"/>
  <c r="K2864" i="1" s="1"/>
  <c r="N2864" i="1"/>
  <c r="I2865" i="1"/>
  <c r="D2862" i="1"/>
  <c r="F2862" i="1" s="1"/>
  <c r="C3007" i="1" l="1"/>
  <c r="Y3006" i="1"/>
  <c r="AA3007" i="1"/>
  <c r="Z3007" i="1"/>
  <c r="R3006" i="1"/>
  <c r="S3006" i="1" s="1"/>
  <c r="Q3007" i="1"/>
  <c r="H3007" i="1"/>
  <c r="A3008" i="1"/>
  <c r="G2862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A3009" i="1" l="1"/>
  <c r="H3008" i="1"/>
  <c r="Q3008" i="1"/>
  <c r="Y3007" i="1"/>
  <c r="Z3008" i="1"/>
  <c r="R3007" i="1"/>
  <c r="S3007" i="1" s="1"/>
  <c r="C3008" i="1"/>
  <c r="AA3008" i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Z3009" i="1" l="1"/>
  <c r="R3008" i="1"/>
  <c r="S3008" i="1" s="1"/>
  <c r="Y3008" i="1"/>
  <c r="AA3009" i="1"/>
  <c r="C3009" i="1"/>
  <c r="Q3009" i="1"/>
  <c r="H3009" i="1"/>
  <c r="A3010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A3011" i="1" l="1"/>
  <c r="H3010" i="1"/>
  <c r="Q3010" i="1"/>
  <c r="Z3010" i="1"/>
  <c r="Y3009" i="1"/>
  <c r="AA3010" i="1"/>
  <c r="R3009" i="1"/>
  <c r="S3009" i="1" s="1"/>
  <c r="C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R3010" i="1" l="1"/>
  <c r="S3010" i="1" s="1"/>
  <c r="Y3010" i="1"/>
  <c r="AA3011" i="1"/>
  <c r="Z3011" i="1"/>
  <c r="C3011" i="1"/>
  <c r="H3011" i="1"/>
  <c r="A3012" i="1"/>
  <c r="Q3011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C3012" i="1" l="1"/>
  <c r="AA3012" i="1"/>
  <c r="Z3012" i="1"/>
  <c r="R3011" i="1"/>
  <c r="S3011" i="1" s="1"/>
  <c r="Y3011" i="1"/>
  <c r="H3012" i="1"/>
  <c r="Q3012" i="1"/>
  <c r="A3013" i="1"/>
  <c r="G2867" i="1"/>
  <c r="L2867" i="1"/>
  <c r="O2867" i="1" s="1"/>
  <c r="P2867" i="1" s="1"/>
  <c r="X2867" i="1" s="1"/>
  <c r="B2867" i="1" s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A3014" i="1" l="1"/>
  <c r="Q3013" i="1"/>
  <c r="H3013" i="1"/>
  <c r="AA3013" i="1"/>
  <c r="C3013" i="1"/>
  <c r="Z3013" i="1"/>
  <c r="R3012" i="1"/>
  <c r="S3012" i="1" s="1"/>
  <c r="Y3012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C3014" i="1"/>
  <c r="Z3014" i="1"/>
  <c r="Y3013" i="1"/>
  <c r="AA3014" i="1"/>
  <c r="A3015" i="1"/>
  <c r="H3014" i="1"/>
  <c r="Q3014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A3015" i="1" l="1"/>
  <c r="Y3014" i="1"/>
  <c r="Z3015" i="1"/>
  <c r="R3014" i="1"/>
  <c r="S3014" i="1" s="1"/>
  <c r="C3015" i="1"/>
  <c r="A3016" i="1"/>
  <c r="Q3015" i="1"/>
  <c r="H3015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C3016" i="1"/>
  <c r="AA3016" i="1"/>
  <c r="R3015" i="1"/>
  <c r="S3015" i="1" s="1"/>
  <c r="A3017" i="1"/>
  <c r="H3016" i="1"/>
  <c r="Q3016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Q3017" i="1" l="1"/>
  <c r="H3017" i="1"/>
  <c r="A3018" i="1"/>
  <c r="AA3017" i="1"/>
  <c r="C3017" i="1"/>
  <c r="Y3016" i="1"/>
  <c r="Z3017" i="1"/>
  <c r="R3016" i="1"/>
  <c r="S3016" i="1" s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A3019" i="1" l="1"/>
  <c r="H3018" i="1"/>
  <c r="Q3018" i="1"/>
  <c r="R3017" i="1"/>
  <c r="S3017" i="1" s="1"/>
  <c r="Z3018" i="1"/>
  <c r="C3018" i="1"/>
  <c r="AA3018" i="1"/>
  <c r="Y3017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R3018" i="1" l="1"/>
  <c r="S3018" i="1" s="1"/>
  <c r="Y3018" i="1"/>
  <c r="C3019" i="1"/>
  <c r="AA3019" i="1"/>
  <c r="Z3019" i="1"/>
  <c r="A3020" i="1"/>
  <c r="Q3019" i="1"/>
  <c r="H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H3020" i="1" l="1"/>
  <c r="A3021" i="1"/>
  <c r="Q3020" i="1"/>
  <c r="Y3019" i="1"/>
  <c r="Z3020" i="1"/>
  <c r="C3020" i="1"/>
  <c r="AA3020" i="1"/>
  <c r="R3019" i="1"/>
  <c r="S3019" i="1" s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C3021" i="1" l="1"/>
  <c r="Z3021" i="1"/>
  <c r="R3020" i="1"/>
  <c r="S3020" i="1" s="1"/>
  <c r="Y3020" i="1"/>
  <c r="AA3021" i="1"/>
  <c r="A3022" i="1"/>
  <c r="Q3021" i="1"/>
  <c r="H3021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Q3022" i="1" l="1"/>
  <c r="H3022" i="1"/>
  <c r="A3023" i="1"/>
  <c r="AA3022" i="1"/>
  <c r="Y3021" i="1"/>
  <c r="C3022" i="1"/>
  <c r="R3021" i="1"/>
  <c r="S3021" i="1" s="1"/>
  <c r="Z3022" i="1"/>
  <c r="G2877" i="1"/>
  <c r="U2879" i="1"/>
  <c r="W2879" i="1" s="1"/>
  <c r="E2879" i="1"/>
  <c r="J2880" i="1"/>
  <c r="K2880" i="1" s="1"/>
  <c r="I2881" i="1"/>
  <c r="D2878" i="1"/>
  <c r="F2878" i="1" s="1"/>
  <c r="L2877" i="1"/>
  <c r="A3024" i="1" l="1"/>
  <c r="Q3023" i="1"/>
  <c r="H3023" i="1"/>
  <c r="AA3023" i="1"/>
  <c r="R3022" i="1"/>
  <c r="S3022" i="1" s="1"/>
  <c r="Y3022" i="1"/>
  <c r="Z3023" i="1"/>
  <c r="C3023" i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Y3023" i="1" l="1"/>
  <c r="Z3024" i="1"/>
  <c r="AA3024" i="1"/>
  <c r="C3024" i="1"/>
  <c r="R3023" i="1"/>
  <c r="S3023" i="1" s="1"/>
  <c r="H3024" i="1"/>
  <c r="Q3024" i="1"/>
  <c r="A3025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Z3025" i="1" l="1"/>
  <c r="R3024" i="1"/>
  <c r="S3024" i="1" s="1"/>
  <c r="Y3024" i="1"/>
  <c r="C3025" i="1"/>
  <c r="AA3025" i="1"/>
  <c r="A3026" i="1"/>
  <c r="Q3025" i="1"/>
  <c r="H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Z3026" i="1" l="1"/>
  <c r="Y3025" i="1"/>
  <c r="C3026" i="1"/>
  <c r="R3025" i="1"/>
  <c r="S3025" i="1" s="1"/>
  <c r="AA3026" i="1"/>
  <c r="A3027" i="1"/>
  <c r="Q3026" i="1"/>
  <c r="H3026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Z3027" i="1" l="1"/>
  <c r="R3026" i="1"/>
  <c r="S3026" i="1" s="1"/>
  <c r="Y3026" i="1"/>
  <c r="C3027" i="1"/>
  <c r="AA3027" i="1"/>
  <c r="A3028" i="1"/>
  <c r="H3027" i="1"/>
  <c r="Q3027" i="1"/>
  <c r="L2882" i="1"/>
  <c r="O2882" i="1" s="1"/>
  <c r="P2882" i="1" s="1"/>
  <c r="X2882" i="1" s="1"/>
  <c r="B2882" i="1" s="1"/>
  <c r="G2882" i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C3028" i="1" l="1"/>
  <c r="Y3027" i="1"/>
  <c r="AA3028" i="1"/>
  <c r="Z3028" i="1"/>
  <c r="R3027" i="1"/>
  <c r="S3027" i="1" s="1"/>
  <c r="Q3028" i="1"/>
  <c r="H3028" i="1"/>
  <c r="A3029" i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Q3029" i="1" l="1"/>
  <c r="H3029" i="1"/>
  <c r="A3030" i="1"/>
  <c r="AA3029" i="1"/>
  <c r="R3028" i="1"/>
  <c r="S3028" i="1" s="1"/>
  <c r="C3029" i="1"/>
  <c r="Z3029" i="1"/>
  <c r="Y3028" i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Q3030" i="1"/>
  <c r="H3030" i="1"/>
  <c r="H3031" i="1" s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AA3031" i="1" l="1"/>
  <c r="Z3031" i="1"/>
  <c r="U3031" i="1"/>
  <c r="W3031" i="1" s="1"/>
  <c r="C3031" i="1"/>
  <c r="R3030" i="1"/>
  <c r="A3032" i="1"/>
  <c r="Q3031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C3032" i="1" l="1"/>
  <c r="Y3031" i="1"/>
  <c r="R3031" i="1"/>
  <c r="S3031" i="1" s="1"/>
  <c r="Z3032" i="1"/>
  <c r="A3033" i="1"/>
  <c r="Q3032" i="1"/>
  <c r="H3032" i="1"/>
  <c r="H3033" i="1" s="1"/>
  <c r="AA3032" i="1"/>
  <c r="L2887" i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Y3032" i="1" l="1"/>
  <c r="R3032" i="1"/>
  <c r="S3032" i="1" s="1"/>
  <c r="AA3033" i="1"/>
  <c r="A3034" i="1"/>
  <c r="Q3033" i="1"/>
  <c r="Z3033" i="1"/>
  <c r="H3034" i="1"/>
  <c r="C3033" i="1"/>
  <c r="G2888" i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Z3034" i="1" l="1"/>
  <c r="C3034" i="1"/>
  <c r="A3035" i="1"/>
  <c r="Q3034" i="1"/>
  <c r="AA3034" i="1"/>
  <c r="R3033" i="1"/>
  <c r="S3033" i="1" s="1"/>
  <c r="Y3033" i="1"/>
  <c r="G2889" i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Y3034" i="1" l="1"/>
  <c r="R3034" i="1"/>
  <c r="S3034" i="1" s="1"/>
  <c r="A3036" i="1"/>
  <c r="Q3035" i="1"/>
  <c r="AA3035" i="1"/>
  <c r="H3035" i="1"/>
  <c r="H3036" i="1" s="1"/>
  <c r="C3035" i="1"/>
  <c r="C3036" i="1" s="1"/>
  <c r="Z3035" i="1"/>
  <c r="Z3036" i="1" s="1"/>
  <c r="G2890" i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R3035" i="1" l="1"/>
  <c r="S3035" i="1" s="1"/>
  <c r="Y3035" i="1"/>
  <c r="A3037" i="1"/>
  <c r="Q3036" i="1"/>
  <c r="AA3036" i="1"/>
  <c r="G2891" i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AA3037" i="1" l="1"/>
  <c r="R3036" i="1"/>
  <c r="S3036" i="1" s="1"/>
  <c r="Y3036" i="1"/>
  <c r="A3038" i="1"/>
  <c r="Q3037" i="1"/>
  <c r="H3037" i="1"/>
  <c r="H3038" i="1" s="1"/>
  <c r="Z3037" i="1"/>
  <c r="Z3038" i="1" s="1"/>
  <c r="C3037" i="1"/>
  <c r="C3038" i="1" s="1"/>
  <c r="D2893" i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R3037" i="1" l="1"/>
  <c r="S3037" i="1" s="1"/>
  <c r="Y3037" i="1"/>
  <c r="A3039" i="1"/>
  <c r="Q3038" i="1"/>
  <c r="AA3038" i="1"/>
  <c r="G2893" i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R3038" i="1" l="1"/>
  <c r="S3038" i="1" s="1"/>
  <c r="Y3038" i="1"/>
  <c r="A3040" i="1"/>
  <c r="Q3039" i="1"/>
  <c r="AA3039" i="1"/>
  <c r="Z3039" i="1"/>
  <c r="H3039" i="1"/>
  <c r="H3040" i="1" s="1"/>
  <c r="C3039" i="1"/>
  <c r="C3040" i="1" s="1"/>
  <c r="G2894" i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Z3040" i="1" l="1"/>
  <c r="AA3040" i="1"/>
  <c r="R3039" i="1"/>
  <c r="S3039" i="1" s="1"/>
  <c r="Y3039" i="1"/>
  <c r="A3041" i="1"/>
  <c r="H3041" i="1" s="1"/>
  <c r="Q3040" i="1"/>
  <c r="L2895" i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R3040" i="1" l="1"/>
  <c r="S3040" i="1" s="1"/>
  <c r="Y3040" i="1"/>
  <c r="AA3041" i="1"/>
  <c r="Z3041" i="1"/>
  <c r="A3042" i="1"/>
  <c r="Q3041" i="1"/>
  <c r="C3041" i="1"/>
  <c r="G2896" i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C3042" i="1" l="1"/>
  <c r="AA3042" i="1"/>
  <c r="Y3041" i="1"/>
  <c r="R3041" i="1"/>
  <c r="S3041" i="1" s="1"/>
  <c r="A3043" i="1"/>
  <c r="Q3042" i="1"/>
  <c r="Z3042" i="1"/>
  <c r="H3042" i="1"/>
  <c r="H3043" i="1" s="1"/>
  <c r="L2897" i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Y3042" i="1" l="1"/>
  <c r="R3042" i="1"/>
  <c r="S3042" i="1" s="1"/>
  <c r="AA3043" i="1"/>
  <c r="Z3043" i="1"/>
  <c r="A3044" i="1"/>
  <c r="Q3043" i="1"/>
  <c r="C3043" i="1"/>
  <c r="G2898" i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C3044" i="1" l="1"/>
  <c r="A3045" i="1"/>
  <c r="Q3044" i="1"/>
  <c r="AA3044" i="1"/>
  <c r="Z3044" i="1"/>
  <c r="Z3045" i="1" s="1"/>
  <c r="H3044" i="1"/>
  <c r="H3045" i="1" s="1"/>
  <c r="R3043" i="1"/>
  <c r="S3043" i="1" s="1"/>
  <c r="Y3043" i="1"/>
  <c r="L2899" i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AA3045" i="1" l="1"/>
  <c r="R3044" i="1"/>
  <c r="S3044" i="1" s="1"/>
  <c r="Y3044" i="1"/>
  <c r="A3046" i="1"/>
  <c r="Q3045" i="1"/>
  <c r="C3045" i="1"/>
  <c r="L2900" i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Y3045" i="1" l="1"/>
  <c r="R3045" i="1"/>
  <c r="S3045" i="1" s="1"/>
  <c r="C3046" i="1"/>
  <c r="A3047" i="1"/>
  <c r="Q3046" i="1"/>
  <c r="AA3046" i="1"/>
  <c r="H3046" i="1"/>
  <c r="H3047" i="1" s="1"/>
  <c r="Z3046" i="1"/>
  <c r="Z3047" i="1" s="1"/>
  <c r="D2902" i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AA3047" i="1" l="1"/>
  <c r="C3047" i="1"/>
  <c r="Y3046" i="1"/>
  <c r="R3046" i="1"/>
  <c r="S3046" i="1" s="1"/>
  <c r="A3048" i="1"/>
  <c r="Q3047" i="1"/>
  <c r="G2902" i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C3048" i="1" l="1"/>
  <c r="AA3048" i="1"/>
  <c r="R3047" i="1"/>
  <c r="S3047" i="1" s="1"/>
  <c r="Y3047" i="1"/>
  <c r="A3049" i="1"/>
  <c r="Q3048" i="1"/>
  <c r="Z3048" i="1"/>
  <c r="Z3049" i="1" s="1"/>
  <c r="H3048" i="1"/>
  <c r="H3049" i="1" s="1"/>
  <c r="G2903" i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R3048" i="1" l="1"/>
  <c r="S3048" i="1" s="1"/>
  <c r="Y3048" i="1"/>
  <c r="A3050" i="1"/>
  <c r="Q3049" i="1"/>
  <c r="AA3049" i="1"/>
  <c r="C3049" i="1"/>
  <c r="G2904" i="1"/>
  <c r="L2904" i="1"/>
  <c r="O2904" i="1" s="1"/>
  <c r="P2904" i="1" s="1"/>
  <c r="X2904" i="1" s="1"/>
  <c r="B2904" i="1" s="1"/>
  <c r="D2905" i="1"/>
  <c r="F2905" i="1" s="1"/>
  <c r="U2906" i="1"/>
  <c r="W2906" i="1" s="1"/>
  <c r="E2906" i="1"/>
  <c r="J2907" i="1"/>
  <c r="K2907" i="1" s="1"/>
  <c r="N2907" i="1"/>
  <c r="M2907" i="1"/>
  <c r="I2908" i="1"/>
  <c r="R3049" i="1" l="1"/>
  <c r="S3049" i="1" s="1"/>
  <c r="Y3049" i="1"/>
  <c r="AA3050" i="1"/>
  <c r="Z3050" i="1"/>
  <c r="A3051" i="1"/>
  <c r="Q3050" i="1"/>
  <c r="C3050" i="1"/>
  <c r="H3050" i="1"/>
  <c r="H3051" i="1" s="1"/>
  <c r="L2905" i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C3051" i="1" l="1"/>
  <c r="A3052" i="1"/>
  <c r="Q3051" i="1"/>
  <c r="Z3051" i="1"/>
  <c r="Z3052" i="1" s="1"/>
  <c r="Y3050" i="1"/>
  <c r="R3050" i="1"/>
  <c r="S3050" i="1" s="1"/>
  <c r="AA3051" i="1"/>
  <c r="AA3052" i="1" s="1"/>
  <c r="G2906" i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R3051" i="1" l="1"/>
  <c r="S3051" i="1" s="1"/>
  <c r="Y3051" i="1"/>
  <c r="A3053" i="1"/>
  <c r="Q3052" i="1"/>
  <c r="C3052" i="1"/>
  <c r="H3052" i="1"/>
  <c r="H3053" i="1" s="1"/>
  <c r="G2907" i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R3052" i="1" l="1"/>
  <c r="S3052" i="1" s="1"/>
  <c r="Y3052" i="1"/>
  <c r="AA3053" i="1"/>
  <c r="C3053" i="1"/>
  <c r="A3054" i="1"/>
  <c r="H3054" i="1" s="1"/>
  <c r="Q3053" i="1"/>
  <c r="Z3053" i="1"/>
  <c r="L2908" i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Z3054" i="1" l="1"/>
  <c r="AA3054" i="1"/>
  <c r="R3053" i="1"/>
  <c r="S3053" i="1" s="1"/>
  <c r="Y3053" i="1"/>
  <c r="A3055" i="1"/>
  <c r="Q3054" i="1"/>
  <c r="C3054" i="1"/>
  <c r="C3055" i="1" s="1"/>
  <c r="G2909" i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R3054" i="1" l="1"/>
  <c r="S3054" i="1" s="1"/>
  <c r="Y3054" i="1"/>
  <c r="A3056" i="1"/>
  <c r="Q3055" i="1"/>
  <c r="AA3055" i="1"/>
  <c r="Z3055" i="1"/>
  <c r="H3055" i="1"/>
  <c r="H3056" i="1" s="1"/>
  <c r="L2910" i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Z3056" i="1" l="1"/>
  <c r="R3055" i="1"/>
  <c r="S3055" i="1" s="1"/>
  <c r="Y3055" i="1"/>
  <c r="AA3056" i="1"/>
  <c r="A3057" i="1"/>
  <c r="Q3056" i="1"/>
  <c r="C3056" i="1"/>
  <c r="G2911" i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C3057" i="1" l="1"/>
  <c r="R3056" i="1"/>
  <c r="S3056" i="1" s="1"/>
  <c r="Y3056" i="1"/>
  <c r="A3058" i="1"/>
  <c r="Q3057" i="1"/>
  <c r="AA3057" i="1"/>
  <c r="Z3057" i="1"/>
  <c r="H3057" i="1"/>
  <c r="H3058" i="1" s="1"/>
  <c r="G2912" i="1"/>
  <c r="M2912" i="1"/>
  <c r="M2913" i="1" s="1"/>
  <c r="M2914" i="1" s="1"/>
  <c r="M2915" i="1" s="1"/>
  <c r="L2912" i="1"/>
  <c r="E2914" i="1"/>
  <c r="U2914" i="1"/>
  <c r="W2914" i="1" s="1"/>
  <c r="I2916" i="1"/>
  <c r="J2915" i="1"/>
  <c r="K2915" i="1" s="1"/>
  <c r="D2913" i="1"/>
  <c r="F2913" i="1" s="1"/>
  <c r="Z3058" i="1" l="1"/>
  <c r="AA3058" i="1"/>
  <c r="A3059" i="1"/>
  <c r="Q3058" i="1"/>
  <c r="R3057" i="1"/>
  <c r="S3057" i="1" s="1"/>
  <c r="Y3057" i="1"/>
  <c r="C3058" i="1"/>
  <c r="C3059" i="1" s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U2915" i="1"/>
  <c r="W2915" i="1" s="1"/>
  <c r="M2916" i="1"/>
  <c r="L2913" i="1"/>
  <c r="G2913" i="1"/>
  <c r="R3058" i="1" l="1"/>
  <c r="S3058" i="1" s="1"/>
  <c r="Y3058" i="1"/>
  <c r="A3060" i="1"/>
  <c r="H3059" i="1"/>
  <c r="H3060" i="1" s="1"/>
  <c r="Q3059" i="1"/>
  <c r="AA3059" i="1"/>
  <c r="Z3059" i="1"/>
  <c r="O2913" i="1"/>
  <c r="P2913" i="1" s="1"/>
  <c r="X2913" i="1" s="1"/>
  <c r="B2913" i="1" s="1"/>
  <c r="O2912" i="1"/>
  <c r="P2912" i="1" s="1"/>
  <c r="X2912" i="1" s="1"/>
  <c r="B2912" i="1" s="1"/>
  <c r="L2914" i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Z3060" i="1" l="1"/>
  <c r="AA3060" i="1"/>
  <c r="R3059" i="1"/>
  <c r="S3059" i="1" s="1"/>
  <c r="Y3059" i="1"/>
  <c r="A3061" i="1"/>
  <c r="Q3060" i="1"/>
  <c r="C3060" i="1"/>
  <c r="C3061" i="1" s="1"/>
  <c r="L2915" i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R3060" i="1" l="1"/>
  <c r="S3060" i="1" s="1"/>
  <c r="Y3060" i="1"/>
  <c r="A3062" i="1"/>
  <c r="H3061" i="1"/>
  <c r="H3062" i="1" s="1"/>
  <c r="Q3061" i="1"/>
  <c r="AA3061" i="1"/>
  <c r="Z3061" i="1"/>
  <c r="G2916" i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Y3061" i="1" l="1"/>
  <c r="R3061" i="1"/>
  <c r="S3061" i="1" s="1"/>
  <c r="Z3062" i="1"/>
  <c r="AA3062" i="1"/>
  <c r="A3063" i="1"/>
  <c r="Q3062" i="1"/>
  <c r="C3062" i="1"/>
  <c r="L2917" i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Y3062" i="1" l="1"/>
  <c r="R3062" i="1"/>
  <c r="S3062" i="1" s="1"/>
  <c r="AA3063" i="1"/>
  <c r="C3063" i="1"/>
  <c r="A3064" i="1"/>
  <c r="Q3063" i="1"/>
  <c r="H3063" i="1"/>
  <c r="H3064" i="1" s="1"/>
  <c r="Z3063" i="1"/>
  <c r="Z3064" i="1" s="1"/>
  <c r="G2918" i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C3064" i="1" l="1"/>
  <c r="AA3064" i="1"/>
  <c r="R3063" i="1"/>
  <c r="S3063" i="1" s="1"/>
  <c r="Y3063" i="1"/>
  <c r="A3065" i="1"/>
  <c r="Q3064" i="1"/>
  <c r="L2919" i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R3064" i="1" l="1"/>
  <c r="S3064" i="1" s="1"/>
  <c r="Y3064" i="1"/>
  <c r="Z3065" i="1"/>
  <c r="A3066" i="1"/>
  <c r="Q3065" i="1"/>
  <c r="AA3065" i="1"/>
  <c r="C3065" i="1"/>
  <c r="H3065" i="1"/>
  <c r="H3066" i="1" s="1"/>
  <c r="L2920" i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Y3065" i="1" l="1"/>
  <c r="R3065" i="1"/>
  <c r="S3065" i="1" s="1"/>
  <c r="C3066" i="1"/>
  <c r="AA3066" i="1"/>
  <c r="A3067" i="1"/>
  <c r="Q3066" i="1"/>
  <c r="Z3066" i="1"/>
  <c r="G2921" i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Z3067" i="1" l="1"/>
  <c r="Y3066" i="1"/>
  <c r="R3066" i="1"/>
  <c r="S3066" i="1" s="1"/>
  <c r="A3068" i="1"/>
  <c r="Q3067" i="1"/>
  <c r="AA3067" i="1"/>
  <c r="C3067" i="1"/>
  <c r="H3067" i="1"/>
  <c r="H3068" i="1" s="1"/>
  <c r="G2922" i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C3068" i="1" l="1"/>
  <c r="AA3068" i="1"/>
  <c r="R3067" i="1"/>
  <c r="S3067" i="1" s="1"/>
  <c r="Y3067" i="1"/>
  <c r="A3069" i="1"/>
  <c r="H3069" i="1" s="1"/>
  <c r="Q3068" i="1"/>
  <c r="Z3068" i="1"/>
  <c r="L2923" i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R3068" i="1" l="1"/>
  <c r="S3068" i="1" s="1"/>
  <c r="Y3068" i="1"/>
  <c r="AA3069" i="1"/>
  <c r="Z3069" i="1"/>
  <c r="A3070" i="1"/>
  <c r="Q3069" i="1"/>
  <c r="C3069" i="1"/>
  <c r="U2926" i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C3070" i="1" l="1"/>
  <c r="AA3070" i="1"/>
  <c r="Y3069" i="1"/>
  <c r="R3069" i="1"/>
  <c r="S3069" i="1" s="1"/>
  <c r="A3071" i="1"/>
  <c r="Q3070" i="1"/>
  <c r="Z3070" i="1"/>
  <c r="H3070" i="1"/>
  <c r="H3071" i="1" s="1"/>
  <c r="L2925" i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Z3071" i="1" l="1"/>
  <c r="R3070" i="1"/>
  <c r="S3070" i="1" s="1"/>
  <c r="Y3070" i="1"/>
  <c r="A3072" i="1"/>
  <c r="Q3071" i="1"/>
  <c r="AA3071" i="1"/>
  <c r="C3071" i="1"/>
  <c r="L2926" i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C3072" i="1" l="1"/>
  <c r="AA3072" i="1"/>
  <c r="Y3071" i="1"/>
  <c r="R3071" i="1"/>
  <c r="S3071" i="1" s="1"/>
  <c r="Z3072" i="1"/>
  <c r="A3073" i="1"/>
  <c r="Q3072" i="1"/>
  <c r="H3072" i="1"/>
  <c r="H3073" i="1" s="1"/>
  <c r="G2927" i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Y3072" i="1" l="1"/>
  <c r="R3072" i="1"/>
  <c r="S3072" i="1" s="1"/>
  <c r="A3074" i="1"/>
  <c r="Q3073" i="1"/>
  <c r="H3074" i="1"/>
  <c r="AA3073" i="1"/>
  <c r="Z3073" i="1"/>
  <c r="Z3074" i="1" s="1"/>
  <c r="C3073" i="1"/>
  <c r="C3074" i="1" s="1"/>
  <c r="L2928" i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AA3074" i="1" l="1"/>
  <c r="A3075" i="1"/>
  <c r="Q3074" i="1"/>
  <c r="Z3075" i="1" s="1"/>
  <c r="R3073" i="1"/>
  <c r="S3073" i="1" s="1"/>
  <c r="Y3073" i="1"/>
  <c r="L2929" i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C3075" i="1" l="1"/>
  <c r="A3076" i="1"/>
  <c r="Q3075" i="1"/>
  <c r="AA3075" i="1"/>
  <c r="R3074" i="1"/>
  <c r="S3074" i="1" s="1"/>
  <c r="Y3074" i="1"/>
  <c r="H3075" i="1"/>
  <c r="H3076" i="1" s="1"/>
  <c r="L2930" i="1"/>
  <c r="O2930" i="1" s="1"/>
  <c r="P2930" i="1" s="1"/>
  <c r="X2930" i="1" s="1"/>
  <c r="B2930" i="1" s="1"/>
  <c r="G2930" i="1"/>
  <c r="N2933" i="1"/>
  <c r="M2933" i="1"/>
  <c r="J2933" i="1"/>
  <c r="K2933" i="1" s="1"/>
  <c r="I2934" i="1"/>
  <c r="U2932" i="1"/>
  <c r="W2932" i="1" s="1"/>
  <c r="E2932" i="1"/>
  <c r="D2931" i="1"/>
  <c r="F2931" i="1" s="1"/>
  <c r="A3077" i="1" l="1"/>
  <c r="Q3076" i="1"/>
  <c r="R3075" i="1"/>
  <c r="S3075" i="1" s="1"/>
  <c r="Y3075" i="1"/>
  <c r="C3076" i="1"/>
  <c r="C3077" i="1" s="1"/>
  <c r="AA3076" i="1"/>
  <c r="AA3077" i="1" s="1"/>
  <c r="Z3076" i="1"/>
  <c r="Z3077" i="1" s="1"/>
  <c r="L2931" i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R3076" i="1" l="1"/>
  <c r="S3076" i="1" s="1"/>
  <c r="Y3076" i="1"/>
  <c r="A3078" i="1"/>
  <c r="Q3077" i="1"/>
  <c r="H3077" i="1"/>
  <c r="H3078" i="1" s="1"/>
  <c r="L2932" i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Y3077" i="1" l="1"/>
  <c r="R3077" i="1"/>
  <c r="S3077" i="1" s="1"/>
  <c r="A3079" i="1"/>
  <c r="Q3078" i="1"/>
  <c r="C3078" i="1"/>
  <c r="Z3078" i="1"/>
  <c r="Z3079" i="1" s="1"/>
  <c r="H3079" i="1"/>
  <c r="AA3078" i="1"/>
  <c r="AA3079" i="1" s="1"/>
  <c r="L2933" i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C3079" i="1" l="1"/>
  <c r="R3078" i="1"/>
  <c r="S3078" i="1" s="1"/>
  <c r="Y3078" i="1"/>
  <c r="A3080" i="1"/>
  <c r="Q3079" i="1"/>
  <c r="L2934" i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Y3079" i="1" l="1"/>
  <c r="R3079" i="1"/>
  <c r="S3079" i="1" s="1"/>
  <c r="A3081" i="1"/>
  <c r="Q3080" i="1"/>
  <c r="H3080" i="1"/>
  <c r="H3081" i="1" s="1"/>
  <c r="C3080" i="1"/>
  <c r="C3081" i="1" s="1"/>
  <c r="Z3080" i="1"/>
  <c r="Z3081" i="1" s="1"/>
  <c r="AA3080" i="1"/>
  <c r="AA3081" i="1" s="1"/>
  <c r="G2935" i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Y3080" i="1" l="1"/>
  <c r="R3080" i="1"/>
  <c r="S3080" i="1" s="1"/>
  <c r="A3082" i="1"/>
  <c r="Q3081" i="1"/>
  <c r="D2937" i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R3081" i="1" l="1"/>
  <c r="S3081" i="1" s="1"/>
  <c r="Y3081" i="1"/>
  <c r="A3083" i="1"/>
  <c r="Q3082" i="1"/>
  <c r="Z3082" i="1"/>
  <c r="Z3083" i="1" s="1"/>
  <c r="H3082" i="1"/>
  <c r="H3083" i="1" s="1"/>
  <c r="C3082" i="1"/>
  <c r="C3083" i="1" s="1"/>
  <c r="AA3082" i="1"/>
  <c r="AA3083" i="1" s="1"/>
  <c r="L2937" i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R3082" i="1" l="1"/>
  <c r="S3082" i="1" s="1"/>
  <c r="Y3082" i="1"/>
  <c r="A3084" i="1"/>
  <c r="Q3083" i="1"/>
  <c r="G2938" i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R3083" i="1" l="1"/>
  <c r="S3083" i="1" s="1"/>
  <c r="Y3083" i="1"/>
  <c r="Z3084" i="1"/>
  <c r="C3084" i="1"/>
  <c r="A3085" i="1"/>
  <c r="Q3084" i="1"/>
  <c r="H3084" i="1"/>
  <c r="H3085" i="1" s="1"/>
  <c r="AA3084" i="1"/>
  <c r="L2939" i="1"/>
  <c r="M2940" i="1" s="1"/>
  <c r="G2939" i="1"/>
  <c r="I2943" i="1"/>
  <c r="J2942" i="1"/>
  <c r="K2942" i="1" s="1"/>
  <c r="U2941" i="1"/>
  <c r="W2941" i="1" s="1"/>
  <c r="E2941" i="1"/>
  <c r="D2940" i="1"/>
  <c r="F2940" i="1" s="1"/>
  <c r="AA3085" i="1" l="1"/>
  <c r="Y3084" i="1"/>
  <c r="R3084" i="1"/>
  <c r="S3084" i="1" s="1"/>
  <c r="A3086" i="1"/>
  <c r="Q3085" i="1"/>
  <c r="C3085" i="1"/>
  <c r="Z3085" i="1"/>
  <c r="Z3086" i="1" s="1"/>
  <c r="O2939" i="1"/>
  <c r="P2939" i="1" s="1"/>
  <c r="X2939" i="1" s="1"/>
  <c r="B2939" i="1" s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C3086" i="1" l="1"/>
  <c r="A3087" i="1"/>
  <c r="Q3086" i="1"/>
  <c r="H3086" i="1"/>
  <c r="H3087" i="1" s="1"/>
  <c r="R3085" i="1"/>
  <c r="S3085" i="1" s="1"/>
  <c r="Y3085" i="1"/>
  <c r="AA3086" i="1"/>
  <c r="AA3087" i="1" s="1"/>
  <c r="L2941" i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M2944" i="1"/>
  <c r="O2940" i="1"/>
  <c r="P2940" i="1" s="1"/>
  <c r="X2940" i="1" s="1"/>
  <c r="B2940" i="1" s="1"/>
  <c r="Y3086" i="1" l="1"/>
  <c r="R3086" i="1"/>
  <c r="S3086" i="1" s="1"/>
  <c r="A3088" i="1"/>
  <c r="Q3087" i="1"/>
  <c r="C3087" i="1"/>
  <c r="H3088" i="1"/>
  <c r="Z3087" i="1"/>
  <c r="G2942" i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Z3088" i="1" l="1"/>
  <c r="C3088" i="1"/>
  <c r="Y3087" i="1"/>
  <c r="R3087" i="1"/>
  <c r="S3087" i="1" s="1"/>
  <c r="A3089" i="1"/>
  <c r="Q3088" i="1"/>
  <c r="AA3088" i="1"/>
  <c r="E2945" i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AA3089" i="1" l="1"/>
  <c r="R3088" i="1"/>
  <c r="S3088" i="1" s="1"/>
  <c r="Y3088" i="1"/>
  <c r="A3090" i="1"/>
  <c r="H3089" i="1"/>
  <c r="H3090" i="1" s="1"/>
  <c r="Q3089" i="1"/>
  <c r="C3089" i="1"/>
  <c r="Z3089" i="1"/>
  <c r="L2944" i="1"/>
  <c r="O2944" i="1" s="1"/>
  <c r="P2944" i="1" s="1"/>
  <c r="X2944" i="1" s="1"/>
  <c r="B2944" i="1" s="1"/>
  <c r="G2944" i="1"/>
  <c r="E2946" i="1"/>
  <c r="U2946" i="1"/>
  <c r="W2946" i="1" s="1"/>
  <c r="I2948" i="1"/>
  <c r="M2947" i="1"/>
  <c r="J2947" i="1"/>
  <c r="K2947" i="1" s="1"/>
  <c r="N2947" i="1"/>
  <c r="D2945" i="1"/>
  <c r="F2945" i="1" s="1"/>
  <c r="R3089" i="1" l="1"/>
  <c r="S3089" i="1" s="1"/>
  <c r="Y3089" i="1"/>
  <c r="A3091" i="1"/>
  <c r="Q3090" i="1"/>
  <c r="Z3090" i="1"/>
  <c r="Z3091" i="1" s="1"/>
  <c r="C3090" i="1"/>
  <c r="C3091" i="1" s="1"/>
  <c r="AA3090" i="1"/>
  <c r="AA3091" i="1" s="1"/>
  <c r="G2945" i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A3092" i="1" l="1"/>
  <c r="H3091" i="1"/>
  <c r="H3092" i="1" s="1"/>
  <c r="Q3091" i="1"/>
  <c r="AA3092" i="1"/>
  <c r="Z3092" i="1"/>
  <c r="Y3090" i="1"/>
  <c r="R3090" i="1"/>
  <c r="S3090" i="1" s="1"/>
  <c r="X2945" i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R3091" i="1" l="1"/>
  <c r="S3091" i="1" s="1"/>
  <c r="Y3091" i="1"/>
  <c r="A3093" i="1"/>
  <c r="Q3092" i="1"/>
  <c r="H3093" i="1"/>
  <c r="C3092" i="1"/>
  <c r="G2947" i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C3093" i="1" l="1"/>
  <c r="Y3092" i="1"/>
  <c r="R3092" i="1"/>
  <c r="S3092" i="1" s="1"/>
  <c r="A3094" i="1"/>
  <c r="H3094" i="1" s="1"/>
  <c r="Q3093" i="1"/>
  <c r="Z3093" i="1"/>
  <c r="AA3093" i="1"/>
  <c r="L2948" i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R3093" i="1" l="1"/>
  <c r="S3093" i="1" s="1"/>
  <c r="Y3093" i="1"/>
  <c r="Z3094" i="1"/>
  <c r="AA3094" i="1"/>
  <c r="A3095" i="1"/>
  <c r="Q3094" i="1"/>
  <c r="C3094" i="1"/>
  <c r="L2949" i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C3095" i="1" l="1"/>
  <c r="Y3094" i="1"/>
  <c r="R3094" i="1"/>
  <c r="S3094" i="1" s="1"/>
  <c r="A3096" i="1"/>
  <c r="Q3095" i="1"/>
  <c r="Z3095" i="1"/>
  <c r="Z3096" i="1" s="1"/>
  <c r="AA3095" i="1"/>
  <c r="AA3096" i="1" s="1"/>
  <c r="H3095" i="1"/>
  <c r="H3096" i="1" s="1"/>
  <c r="M2953" i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/>
  <c r="R3095" i="1" l="1"/>
  <c r="S3095" i="1" s="1"/>
  <c r="Y3095" i="1"/>
  <c r="A3097" i="1"/>
  <c r="Q3096" i="1"/>
  <c r="C3096" i="1"/>
  <c r="C3097" i="1" s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A3098" i="1" l="1"/>
  <c r="Q3097" i="1"/>
  <c r="Y3096" i="1"/>
  <c r="R3096" i="1"/>
  <c r="S3096" i="1" s="1"/>
  <c r="Z3097" i="1"/>
  <c r="Z3098" i="1" s="1"/>
  <c r="AA3097" i="1"/>
  <c r="AA3098" i="1" s="1"/>
  <c r="H3097" i="1"/>
  <c r="H3098" i="1" s="1"/>
  <c r="G2952" i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R3097" i="1" l="1"/>
  <c r="S3097" i="1" s="1"/>
  <c r="Y3097" i="1"/>
  <c r="A3099" i="1"/>
  <c r="Q3098" i="1"/>
  <c r="C3098" i="1"/>
  <c r="G2953" i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C3099" i="1" l="1"/>
  <c r="Y3098" i="1"/>
  <c r="R3098" i="1"/>
  <c r="S3098" i="1" s="1"/>
  <c r="A3100" i="1"/>
  <c r="Q3099" i="1"/>
  <c r="Z3099" i="1"/>
  <c r="H3099" i="1"/>
  <c r="H3100" i="1" s="1"/>
  <c r="AA3099" i="1"/>
  <c r="G2954" i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R3099" i="1" l="1"/>
  <c r="S3099" i="1" s="1"/>
  <c r="Y3099" i="1"/>
  <c r="A3101" i="1"/>
  <c r="Q3100" i="1"/>
  <c r="AA3100" i="1"/>
  <c r="Z3100" i="1"/>
  <c r="Z3101" i="1" s="1"/>
  <c r="C3100" i="1"/>
  <c r="L2955" i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C3101" i="1" l="1"/>
  <c r="AA3101" i="1"/>
  <c r="Y3100" i="1"/>
  <c r="R3100" i="1"/>
  <c r="S3100" i="1" s="1"/>
  <c r="A3102" i="1"/>
  <c r="Q3101" i="1"/>
  <c r="H3101" i="1"/>
  <c r="H3102" i="1" s="1"/>
  <c r="L2956" i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R3101" i="1" l="1"/>
  <c r="S3101" i="1" s="1"/>
  <c r="Y3101" i="1"/>
  <c r="A3103" i="1"/>
  <c r="Q3102" i="1"/>
  <c r="AA3102" i="1"/>
  <c r="Z3102" i="1"/>
  <c r="C3102" i="1"/>
  <c r="C3103" i="1" s="1"/>
  <c r="G2957" i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Z3103" i="1" l="1"/>
  <c r="R3102" i="1"/>
  <c r="S3102" i="1" s="1"/>
  <c r="Y3102" i="1"/>
  <c r="A3104" i="1"/>
  <c r="Q3103" i="1"/>
  <c r="C3104" i="1" s="1"/>
  <c r="AA3103" i="1"/>
  <c r="AA3104" i="1" s="1"/>
  <c r="H3103" i="1"/>
  <c r="H3104" i="1" s="1"/>
  <c r="E2960" i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Z3104" i="1" l="1"/>
  <c r="R3103" i="1"/>
  <c r="S3103" i="1" s="1"/>
  <c r="Y3103" i="1"/>
  <c r="A3105" i="1"/>
  <c r="Q3104" i="1"/>
  <c r="G2959" i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Y3104" i="1" l="1"/>
  <c r="R3104" i="1"/>
  <c r="S3104" i="1" s="1"/>
  <c r="A3106" i="1"/>
  <c r="Q3105" i="1"/>
  <c r="H3105" i="1"/>
  <c r="H3106" i="1" s="1"/>
  <c r="Z3105" i="1"/>
  <c r="Z3106" i="1" s="1"/>
  <c r="AA3105" i="1"/>
  <c r="AA3106" i="1" s="1"/>
  <c r="C3105" i="1"/>
  <c r="C3106" i="1" s="1"/>
  <c r="L2960" i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R3105" i="1" l="1"/>
  <c r="S3105" i="1" s="1"/>
  <c r="Y3105" i="1"/>
  <c r="A3107" i="1"/>
  <c r="Q3106" i="1"/>
  <c r="C3107" i="1" s="1"/>
  <c r="L2961" i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A3108" i="1" l="1"/>
  <c r="Q3107" i="1"/>
  <c r="H3107" i="1"/>
  <c r="H3108" i="1" s="1"/>
  <c r="R3106" i="1"/>
  <c r="S3106" i="1" s="1"/>
  <c r="Y3106" i="1"/>
  <c r="Z3107" i="1"/>
  <c r="Z3108" i="1" s="1"/>
  <c r="AA3107" i="1"/>
  <c r="AA3108" i="1" s="1"/>
  <c r="G2962" i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Y3107" i="1" l="1"/>
  <c r="R3107" i="1"/>
  <c r="S3107" i="1" s="1"/>
  <c r="A3109" i="1"/>
  <c r="Q3108" i="1"/>
  <c r="C3108" i="1"/>
  <c r="U2965" i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Y3108" i="1" l="1"/>
  <c r="R3108" i="1"/>
  <c r="S3108" i="1" s="1"/>
  <c r="C3109" i="1"/>
  <c r="A3110" i="1"/>
  <c r="Q3109" i="1"/>
  <c r="H3109" i="1"/>
  <c r="H3110" i="1" s="1"/>
  <c r="AA3109" i="1"/>
  <c r="Z3109" i="1"/>
  <c r="Z3110" i="1" s="1"/>
  <c r="E2966" i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AA3110" i="1" l="1"/>
  <c r="C3110" i="1"/>
  <c r="R3109" i="1"/>
  <c r="S3109" i="1" s="1"/>
  <c r="Y3109" i="1"/>
  <c r="A3111" i="1"/>
  <c r="Q3110" i="1"/>
  <c r="L2965" i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Y3110" i="1" l="1"/>
  <c r="R3110" i="1"/>
  <c r="S3110" i="1" s="1"/>
  <c r="A3112" i="1"/>
  <c r="Q3111" i="1"/>
  <c r="C3111" i="1"/>
  <c r="C3112" i="1" s="1"/>
  <c r="H3111" i="1"/>
  <c r="H3112" i="1" s="1"/>
  <c r="AA3111" i="1"/>
  <c r="AA3112" i="1" s="1"/>
  <c r="Z3111" i="1"/>
  <c r="Z3112" i="1" s="1"/>
  <c r="N2969" i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R3111" i="1" l="1"/>
  <c r="S3111" i="1" s="1"/>
  <c r="Y3111" i="1"/>
  <c r="A3113" i="1"/>
  <c r="Q3112" i="1"/>
  <c r="D2968" i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R3112" i="1" l="1"/>
  <c r="S3112" i="1" s="1"/>
  <c r="Y3112" i="1"/>
  <c r="A3114" i="1"/>
  <c r="Q3113" i="1"/>
  <c r="C3113" i="1"/>
  <c r="H3113" i="1"/>
  <c r="H3114" i="1" s="1"/>
  <c r="AA3113" i="1"/>
  <c r="AA3114" i="1" s="1"/>
  <c r="Z3113" i="1"/>
  <c r="Z3114" i="1" s="1"/>
  <c r="E2970" i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R3113" i="1" l="1"/>
  <c r="S3113" i="1" s="1"/>
  <c r="Y3113" i="1"/>
  <c r="C3114" i="1"/>
  <c r="A3115" i="1"/>
  <c r="Q3114" i="1"/>
  <c r="L2969" i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Y3114" i="1" l="1"/>
  <c r="R3114" i="1"/>
  <c r="S3114" i="1" s="1"/>
  <c r="A3116" i="1"/>
  <c r="Q3115" i="1"/>
  <c r="C3115" i="1"/>
  <c r="AA3115" i="1"/>
  <c r="H3115" i="1"/>
  <c r="H3116" i="1" s="1"/>
  <c r="Z3115" i="1"/>
  <c r="Z3116" i="1" s="1"/>
  <c r="M2970" i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C3116" i="1" l="1"/>
  <c r="AA3116" i="1"/>
  <c r="A3117" i="1"/>
  <c r="Q3116" i="1"/>
  <c r="Y3115" i="1"/>
  <c r="R3115" i="1"/>
  <c r="S3115" i="1" s="1"/>
  <c r="M2971" i="1"/>
  <c r="M2972" i="1" s="1"/>
  <c r="M2973" i="1" s="1"/>
  <c r="M2974" i="1" s="1"/>
  <c r="O2970" i="1"/>
  <c r="P2970" i="1" s="1"/>
  <c r="X2970" i="1" s="1"/>
  <c r="B2970" i="1" s="1"/>
  <c r="N2974" i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Y3116" i="1" l="1"/>
  <c r="R3116" i="1"/>
  <c r="S3116" i="1" s="1"/>
  <c r="A3118" i="1"/>
  <c r="Q3117" i="1"/>
  <c r="C3117" i="1"/>
  <c r="C3118" i="1" s="1"/>
  <c r="H3117" i="1"/>
  <c r="H3118" i="1" s="1"/>
  <c r="Z3117" i="1"/>
  <c r="Z3118" i="1" s="1"/>
  <c r="AA3117" i="1"/>
  <c r="AA3118" i="1" s="1"/>
  <c r="G2972" i="1"/>
  <c r="L2972" i="1"/>
  <c r="O2972" i="1" s="1"/>
  <c r="P2972" i="1" s="1"/>
  <c r="X2972" i="1" s="1"/>
  <c r="B2972" i="1" s="1"/>
  <c r="U2974" i="1"/>
  <c r="W2974" i="1" s="1"/>
  <c r="E2974" i="1"/>
  <c r="D2973" i="1"/>
  <c r="F2973" i="1" s="1"/>
  <c r="M2975" i="1"/>
  <c r="N2975" i="1"/>
  <c r="J2975" i="1"/>
  <c r="K2975" i="1" s="1"/>
  <c r="I2976" i="1"/>
  <c r="A3119" i="1" l="1"/>
  <c r="Q3118" i="1"/>
  <c r="AA3119" i="1" s="1"/>
  <c r="R3117" i="1"/>
  <c r="S3117" i="1" s="1"/>
  <c r="Y3117" i="1"/>
  <c r="L2973" i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Z3119" i="1" l="1"/>
  <c r="A3120" i="1"/>
  <c r="Q3119" i="1"/>
  <c r="H3119" i="1"/>
  <c r="R3118" i="1"/>
  <c r="S3118" i="1" s="1"/>
  <c r="Y3118" i="1"/>
  <c r="C3119" i="1"/>
  <c r="C3120" i="1" s="1"/>
  <c r="G2974" i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R3119" i="1" l="1"/>
  <c r="S3119" i="1" s="1"/>
  <c r="Y3119" i="1"/>
  <c r="A3121" i="1"/>
  <c r="H3120" i="1"/>
  <c r="H3121" i="1" s="1"/>
  <c r="Q3120" i="1"/>
  <c r="Z3120" i="1"/>
  <c r="AA3120" i="1"/>
  <c r="L2975" i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AA3121" i="1" l="1"/>
  <c r="Z3121" i="1"/>
  <c r="R3120" i="1"/>
  <c r="S3120" i="1" s="1"/>
  <c r="Y3120" i="1"/>
  <c r="A3122" i="1"/>
  <c r="H3122" i="1" s="1"/>
  <c r="Q3121" i="1"/>
  <c r="C3121" i="1"/>
  <c r="M2979" i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C3122" i="1" l="1"/>
  <c r="Y3121" i="1"/>
  <c r="R3121" i="1"/>
  <c r="S3121" i="1" s="1"/>
  <c r="Z3122" i="1"/>
  <c r="A3123" i="1"/>
  <c r="Q3122" i="1"/>
  <c r="AA3122" i="1"/>
  <c r="AA3123" i="1" s="1"/>
  <c r="D2978" i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Y3122" i="1" l="1"/>
  <c r="R3122" i="1"/>
  <c r="S3122" i="1" s="1"/>
  <c r="A3124" i="1"/>
  <c r="H3123" i="1"/>
  <c r="H3124" i="1" s="1"/>
  <c r="Q3123" i="1"/>
  <c r="Z3123" i="1"/>
  <c r="C3123" i="1"/>
  <c r="E2980" i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Z3124" i="1" l="1"/>
  <c r="C3124" i="1"/>
  <c r="R3123" i="1"/>
  <c r="S3123" i="1" s="1"/>
  <c r="Y3123" i="1"/>
  <c r="A3125" i="1"/>
  <c r="Q3124" i="1"/>
  <c r="AA3124" i="1"/>
  <c r="M2982" i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AA3125" i="1" l="1"/>
  <c r="A3126" i="1"/>
  <c r="Q3125" i="1"/>
  <c r="Y3124" i="1"/>
  <c r="R3124" i="1"/>
  <c r="S3124" i="1" s="1"/>
  <c r="H3125" i="1"/>
  <c r="H3126" i="1" s="1"/>
  <c r="C3125" i="1"/>
  <c r="C3126" i="1" s="1"/>
  <c r="Z3125" i="1"/>
  <c r="Z3126" i="1" s="1"/>
  <c r="G2980" i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R3125" i="1" l="1"/>
  <c r="S3125" i="1" s="1"/>
  <c r="Y3125" i="1"/>
  <c r="A3127" i="1"/>
  <c r="Q3126" i="1"/>
  <c r="AA3126" i="1"/>
  <c r="L2981" i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R3126" i="1" l="1"/>
  <c r="S3126" i="1" s="1"/>
  <c r="Y3126" i="1"/>
  <c r="C3127" i="1"/>
  <c r="AA3127" i="1"/>
  <c r="A3128" i="1"/>
  <c r="Q3127" i="1"/>
  <c r="Z3127" i="1"/>
  <c r="H3127" i="1"/>
  <c r="H3128" i="1" s="1"/>
  <c r="L2982" i="1"/>
  <c r="O2982" i="1" s="1"/>
  <c r="P2982" i="1" s="1"/>
  <c r="X2982" i="1" s="1"/>
  <c r="B2982" i="1" s="1"/>
  <c r="G2982" i="1"/>
  <c r="D2983" i="1"/>
  <c r="F2983" i="1" s="1"/>
  <c r="J2985" i="1"/>
  <c r="K2985" i="1" s="1"/>
  <c r="N2985" i="1"/>
  <c r="I2986" i="1"/>
  <c r="M2985" i="1"/>
  <c r="U2984" i="1"/>
  <c r="W2984" i="1" s="1"/>
  <c r="E2984" i="1"/>
  <c r="Z3128" i="1" l="1"/>
  <c r="C3128" i="1"/>
  <c r="R3127" i="1"/>
  <c r="S3127" i="1" s="1"/>
  <c r="Y3127" i="1"/>
  <c r="A3129" i="1"/>
  <c r="Q3128" i="1"/>
  <c r="AA3128" i="1"/>
  <c r="G2983" i="1"/>
  <c r="L2983" i="1"/>
  <c r="O2983" i="1" s="1"/>
  <c r="P2983" i="1" s="1"/>
  <c r="X2983" i="1" s="1"/>
  <c r="B2983" i="1" s="1"/>
  <c r="E2985" i="1"/>
  <c r="U2985" i="1"/>
  <c r="W2985" i="1" s="1"/>
  <c r="N2986" i="1"/>
  <c r="J2986" i="1"/>
  <c r="K2986" i="1" s="1"/>
  <c r="M2986" i="1"/>
  <c r="I2987" i="1"/>
  <c r="D2984" i="1"/>
  <c r="F2984" i="1" s="1"/>
  <c r="AA3129" i="1" l="1"/>
  <c r="Y3128" i="1"/>
  <c r="R3128" i="1"/>
  <c r="S3128" i="1" s="1"/>
  <c r="A3130" i="1"/>
  <c r="Q3129" i="1"/>
  <c r="H3129" i="1"/>
  <c r="H3130" i="1" s="1"/>
  <c r="C3129" i="1"/>
  <c r="C3130" i="1" s="1"/>
  <c r="Z3129" i="1"/>
  <c r="Z3130" i="1" s="1"/>
  <c r="G2984" i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Y3129" i="1" l="1"/>
  <c r="R3129" i="1"/>
  <c r="S3129" i="1" s="1"/>
  <c r="A3131" i="1"/>
  <c r="Q3130" i="1"/>
  <c r="Z3131" i="1" s="1"/>
  <c r="H3131" i="1"/>
  <c r="AA3130" i="1"/>
  <c r="AA3131" i="1" s="1"/>
  <c r="G2985" i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A3132" i="1" l="1"/>
  <c r="Q3131" i="1"/>
  <c r="Y3130" i="1"/>
  <c r="R3130" i="1"/>
  <c r="S3130" i="1" s="1"/>
  <c r="C3131" i="1"/>
  <c r="L2986" i="1"/>
  <c r="O2986" i="1" s="1"/>
  <c r="P2986" i="1" s="1"/>
  <c r="X2986" i="1" s="1"/>
  <c r="B2986" i="1" s="1"/>
  <c r="G2986" i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R3131" i="1" l="1"/>
  <c r="S3131" i="1" s="1"/>
  <c r="Y3131" i="1"/>
  <c r="C3132" i="1"/>
  <c r="A3133" i="1"/>
  <c r="Q3132" i="1"/>
  <c r="AA3132" i="1"/>
  <c r="H3132" i="1"/>
  <c r="H3133" i="1" s="1"/>
  <c r="Z3132" i="1"/>
  <c r="Z3133" i="1" s="1"/>
  <c r="G2987" i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AA3133" i="1" l="1"/>
  <c r="R3132" i="1"/>
  <c r="S3132" i="1" s="1"/>
  <c r="Y3132" i="1"/>
  <c r="A3134" i="1"/>
  <c r="Q3133" i="1"/>
  <c r="C3133" i="1"/>
  <c r="L2988" i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R3133" i="1" l="1"/>
  <c r="S3133" i="1" s="1"/>
  <c r="Y3133" i="1"/>
  <c r="C3134" i="1"/>
  <c r="A3135" i="1"/>
  <c r="Q3134" i="1"/>
  <c r="Z3134" i="1"/>
  <c r="AA3134" i="1"/>
  <c r="H3134" i="1"/>
  <c r="H3135" i="1" s="1"/>
  <c r="L2989" i="1"/>
  <c r="O2989" i="1" s="1"/>
  <c r="P2989" i="1" s="1"/>
  <c r="X2989" i="1" s="1"/>
  <c r="B2989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AA3135" i="1" l="1"/>
  <c r="Z3135" i="1"/>
  <c r="R3134" i="1"/>
  <c r="S3134" i="1" s="1"/>
  <c r="Y3134" i="1"/>
  <c r="A3136" i="1"/>
  <c r="H3136" i="1" s="1"/>
  <c r="Q3135" i="1"/>
  <c r="C3135" i="1"/>
  <c r="L2990" i="1"/>
  <c r="O2990" i="1" s="1"/>
  <c r="P2990" i="1" s="1"/>
  <c r="X2990" i="1" s="1"/>
  <c r="B2990" i="1" s="1"/>
  <c r="G2990" i="1"/>
  <c r="D2991" i="1"/>
  <c r="F2991" i="1" s="1"/>
  <c r="E2992" i="1"/>
  <c r="U2992" i="1"/>
  <c r="W2992" i="1" s="1"/>
  <c r="N2993" i="1"/>
  <c r="M2993" i="1"/>
  <c r="J2993" i="1"/>
  <c r="K2993" i="1" s="1"/>
  <c r="I2994" i="1"/>
  <c r="Y3135" i="1" l="1"/>
  <c r="R3135" i="1"/>
  <c r="S3135" i="1" s="1"/>
  <c r="Z3136" i="1"/>
  <c r="C3136" i="1"/>
  <c r="A3137" i="1"/>
  <c r="Q3136" i="1"/>
  <c r="AA3136" i="1"/>
  <c r="L2991" i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AA3137" i="1" l="1"/>
  <c r="Y3136" i="1"/>
  <c r="R3136" i="1"/>
  <c r="S3136" i="1" s="1"/>
  <c r="A3138" i="1"/>
  <c r="H3137" i="1"/>
  <c r="Q3137" i="1"/>
  <c r="C3137" i="1"/>
  <c r="Z3137" i="1"/>
  <c r="G2992" i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Y3137" i="1" l="1"/>
  <c r="R3137" i="1"/>
  <c r="S3137" i="1" s="1"/>
  <c r="A3139" i="1"/>
  <c r="H3138" i="1"/>
  <c r="Q3138" i="1"/>
  <c r="Z3138" i="1"/>
  <c r="C3138" i="1"/>
  <c r="AA3138" i="1"/>
  <c r="L2993" i="1"/>
  <c r="O2993" i="1" s="1"/>
  <c r="P2993" i="1" s="1"/>
  <c r="X2993" i="1" s="1"/>
  <c r="B2993" i="1" s="1"/>
  <c r="G2993" i="1"/>
  <c r="U2995" i="1"/>
  <c r="W2995" i="1" s="1"/>
  <c r="E2995" i="1"/>
  <c r="D2994" i="1"/>
  <c r="F2994" i="1" s="1"/>
  <c r="J2996" i="1"/>
  <c r="K2996" i="1" s="1"/>
  <c r="N2996" i="1"/>
  <c r="M2996" i="1"/>
  <c r="I2997" i="1"/>
  <c r="AA3139" i="1" l="1"/>
  <c r="C3139" i="1"/>
  <c r="Z3139" i="1"/>
  <c r="A3140" i="1"/>
  <c r="H3139" i="1"/>
  <c r="Q3139" i="1"/>
  <c r="R3138" i="1"/>
  <c r="S3138" i="1" s="1"/>
  <c r="Y3138" i="1"/>
  <c r="G2994" i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R3139" i="1" l="1"/>
  <c r="S3139" i="1" s="1"/>
  <c r="Y3139" i="1"/>
  <c r="AA3140" i="1"/>
  <c r="H3140" i="1"/>
  <c r="A3141" i="1"/>
  <c r="Q3140" i="1"/>
  <c r="Z3140" i="1"/>
  <c r="C3140" i="1"/>
  <c r="L2995" i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AA3141" i="1" l="1"/>
  <c r="R3140" i="1"/>
  <c r="S3140" i="1" s="1"/>
  <c r="Y3140" i="1"/>
  <c r="C3141" i="1"/>
  <c r="Z3141" i="1"/>
  <c r="A3142" i="1"/>
  <c r="H3141" i="1"/>
  <c r="Q3141" i="1"/>
  <c r="L2996" i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R3141" i="1" l="1"/>
  <c r="S3141" i="1" s="1"/>
  <c r="Y3141" i="1"/>
  <c r="H3142" i="1"/>
  <c r="A3143" i="1"/>
  <c r="Q3142" i="1"/>
  <c r="Z3142" i="1"/>
  <c r="C3142" i="1"/>
  <c r="AA3142" i="1"/>
  <c r="L2997" i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AA3143" i="1" l="1"/>
  <c r="R3142" i="1"/>
  <c r="S3142" i="1" s="1"/>
  <c r="Y3142" i="1"/>
  <c r="A3144" i="1"/>
  <c r="H3143" i="1"/>
  <c r="Q3143" i="1"/>
  <c r="C3143" i="1"/>
  <c r="Z3143" i="1"/>
  <c r="L2998" i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R3143" i="1" l="1"/>
  <c r="S3143" i="1" s="1"/>
  <c r="Y3143" i="1"/>
  <c r="Z3144" i="1"/>
  <c r="H3144" i="1"/>
  <c r="A3145" i="1"/>
  <c r="Q3144" i="1"/>
  <c r="C3144" i="1"/>
  <c r="AA3144" i="1"/>
  <c r="L2999" i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AA3145" i="1" l="1"/>
  <c r="C3145" i="1"/>
  <c r="Z3145" i="1"/>
  <c r="R3144" i="1"/>
  <c r="S3144" i="1" s="1"/>
  <c r="Y3144" i="1"/>
  <c r="H3145" i="1"/>
  <c r="A3146" i="1"/>
  <c r="Q3145" i="1"/>
  <c r="L3000" i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R3145" i="1" l="1"/>
  <c r="S3145" i="1" s="1"/>
  <c r="Y3145" i="1"/>
  <c r="A3147" i="1"/>
  <c r="H3146" i="1"/>
  <c r="Q3146" i="1"/>
  <c r="C3146" i="1"/>
  <c r="C3147" i="1" s="1"/>
  <c r="Z3146" i="1"/>
  <c r="Z3147" i="1" s="1"/>
  <c r="AA3146" i="1"/>
  <c r="AA3147" i="1" s="1"/>
  <c r="G3001" i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R3146" i="1" l="1"/>
  <c r="S3146" i="1" s="1"/>
  <c r="Y3146" i="1"/>
  <c r="A3148" i="1"/>
  <c r="H3147" i="1"/>
  <c r="Q3147" i="1"/>
  <c r="L3002" i="1"/>
  <c r="O3002" i="1" s="1"/>
  <c r="P3002" i="1" s="1"/>
  <c r="X3002" i="1" s="1"/>
  <c r="B3002" i="1" s="1"/>
  <c r="G3002" i="1"/>
  <c r="E3004" i="1"/>
  <c r="U3004" i="1"/>
  <c r="W3004" i="1" s="1"/>
  <c r="J3005" i="1"/>
  <c r="K3005" i="1" s="1"/>
  <c r="I3006" i="1"/>
  <c r="D3003" i="1"/>
  <c r="F3003" i="1" s="1"/>
  <c r="R3147" i="1" l="1"/>
  <c r="S3147" i="1" s="1"/>
  <c r="Y3147" i="1"/>
  <c r="H3148" i="1"/>
  <c r="A3149" i="1"/>
  <c r="Q3148" i="1"/>
  <c r="Z3148" i="1"/>
  <c r="Z3149" i="1" s="1"/>
  <c r="C3148" i="1"/>
  <c r="C3149" i="1" s="1"/>
  <c r="AA3148" i="1"/>
  <c r="AA3149" i="1" s="1"/>
  <c r="M3003" i="1"/>
  <c r="N3003" i="1" s="1"/>
  <c r="N3004" i="1" s="1"/>
  <c r="N3005" i="1" s="1"/>
  <c r="N3006" i="1" s="1"/>
  <c r="G3003" i="1"/>
  <c r="L3003" i="1"/>
  <c r="E3005" i="1"/>
  <c r="U3005" i="1"/>
  <c r="W3005" i="1" s="1"/>
  <c r="J3006" i="1"/>
  <c r="K3006" i="1" s="1"/>
  <c r="I3007" i="1"/>
  <c r="D3004" i="1"/>
  <c r="F3004" i="1" s="1"/>
  <c r="Y3148" i="1" l="1"/>
  <c r="R3148" i="1"/>
  <c r="S3148" i="1" s="1"/>
  <c r="A3150" i="1"/>
  <c r="H3149" i="1"/>
  <c r="Q3149" i="1"/>
  <c r="M3004" i="1"/>
  <c r="M3005" i="1" s="1"/>
  <c r="M3006" i="1" s="1"/>
  <c r="M3007" i="1" s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R3149" i="1" l="1"/>
  <c r="S3149" i="1" s="1"/>
  <c r="Y3149" i="1"/>
  <c r="AA3150" i="1"/>
  <c r="Z3150" i="1"/>
  <c r="A3151" i="1"/>
  <c r="H3150" i="1"/>
  <c r="Q3150" i="1"/>
  <c r="C3150" i="1"/>
  <c r="C3151" i="1" s="1"/>
  <c r="D3006" i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R3150" i="1" l="1"/>
  <c r="S3150" i="1" s="1"/>
  <c r="Y3150" i="1"/>
  <c r="H3151" i="1"/>
  <c r="A3152" i="1"/>
  <c r="Q3151" i="1"/>
  <c r="Z3151" i="1"/>
  <c r="Z3152" i="1" s="1"/>
  <c r="AA3151" i="1"/>
  <c r="AA3152" i="1" s="1"/>
  <c r="L3006" i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R3151" i="1" l="1"/>
  <c r="S3151" i="1" s="1"/>
  <c r="Y3151" i="1"/>
  <c r="H3152" i="1"/>
  <c r="A3153" i="1"/>
  <c r="Q3152" i="1"/>
  <c r="C3152" i="1"/>
  <c r="G3007" i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C3153" i="1" l="1"/>
  <c r="Y3152" i="1"/>
  <c r="R3152" i="1"/>
  <c r="S3152" i="1" s="1"/>
  <c r="A3154" i="1"/>
  <c r="H3153" i="1"/>
  <c r="Q3153" i="1"/>
  <c r="AA3153" i="1"/>
  <c r="Z3153" i="1"/>
  <c r="G3008" i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Z3154" i="1" l="1"/>
  <c r="AA3154" i="1"/>
  <c r="R3153" i="1"/>
  <c r="S3153" i="1" s="1"/>
  <c r="Y3153" i="1"/>
  <c r="A3155" i="1"/>
  <c r="H3154" i="1"/>
  <c r="Q3154" i="1"/>
  <c r="C3154" i="1"/>
  <c r="G3009" i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R3154" i="1" l="1"/>
  <c r="S3154" i="1" s="1"/>
  <c r="Y3154" i="1"/>
  <c r="C3155" i="1"/>
  <c r="H3155" i="1"/>
  <c r="A3156" i="1"/>
  <c r="Q3155" i="1"/>
  <c r="AA3155" i="1"/>
  <c r="Z3155" i="1"/>
  <c r="L3010" i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Z3156" i="1" l="1"/>
  <c r="R3155" i="1"/>
  <c r="S3155" i="1" s="1"/>
  <c r="Y3155" i="1"/>
  <c r="H3156" i="1"/>
  <c r="A3157" i="1"/>
  <c r="Q3156" i="1"/>
  <c r="AA3156" i="1"/>
  <c r="C3156" i="1"/>
  <c r="L3011" i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C3157" i="1" l="1"/>
  <c r="R3156" i="1"/>
  <c r="S3156" i="1" s="1"/>
  <c r="Y3156" i="1"/>
  <c r="AA3157" i="1"/>
  <c r="A3158" i="1"/>
  <c r="H3157" i="1"/>
  <c r="Q3157" i="1"/>
  <c r="Z3157" i="1"/>
  <c r="G3012" i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Z3158" i="1" l="1"/>
  <c r="AA3158" i="1"/>
  <c r="R3157" i="1"/>
  <c r="S3157" i="1" s="1"/>
  <c r="Y3157" i="1"/>
  <c r="A3159" i="1"/>
  <c r="H3158" i="1"/>
  <c r="Q3158" i="1"/>
  <c r="C3158" i="1"/>
  <c r="G3013" i="1"/>
  <c r="L3013" i="1"/>
  <c r="O3013" i="1" s="1"/>
  <c r="P3013" i="1" s="1"/>
  <c r="X3013" i="1" s="1"/>
  <c r="J3016" i="1"/>
  <c r="K3016" i="1" s="1"/>
  <c r="I3017" i="1"/>
  <c r="N3016" i="1"/>
  <c r="M3016" i="1"/>
  <c r="E3015" i="1"/>
  <c r="U3015" i="1"/>
  <c r="W3015" i="1" s="1"/>
  <c r="D3014" i="1"/>
  <c r="F3014" i="1" s="1"/>
  <c r="C3159" i="1" l="1"/>
  <c r="AA3159" i="1"/>
  <c r="R3158" i="1"/>
  <c r="S3158" i="1" s="1"/>
  <c r="Y3158" i="1"/>
  <c r="H3159" i="1"/>
  <c r="A3160" i="1"/>
  <c r="Q3159" i="1"/>
  <c r="Z3159" i="1"/>
  <c r="G3014" i="1"/>
  <c r="L3014" i="1"/>
  <c r="O3014" i="1" s="1"/>
  <c r="P3014" i="1" s="1"/>
  <c r="X3014" i="1" s="1"/>
  <c r="B3014" i="1" s="1"/>
  <c r="B3013" i="1"/>
  <c r="D3015" i="1"/>
  <c r="F3015" i="1" s="1"/>
  <c r="I3018" i="1"/>
  <c r="M3017" i="1"/>
  <c r="J3017" i="1"/>
  <c r="K3017" i="1" s="1"/>
  <c r="N3017" i="1"/>
  <c r="E3016" i="1"/>
  <c r="U3016" i="1"/>
  <c r="W3016" i="1" s="1"/>
  <c r="Z3160" i="1" l="1"/>
  <c r="H3160" i="1"/>
  <c r="A3161" i="1"/>
  <c r="Q3160" i="1"/>
  <c r="AA3160" i="1"/>
  <c r="Y3159" i="1"/>
  <c r="R3159" i="1"/>
  <c r="S3159" i="1" s="1"/>
  <c r="C3160" i="1"/>
  <c r="U3017" i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C3161" i="1" l="1"/>
  <c r="AA3161" i="1"/>
  <c r="R3160" i="1"/>
  <c r="S3160" i="1" s="1"/>
  <c r="Y3160" i="1"/>
  <c r="A3162" i="1"/>
  <c r="H3161" i="1"/>
  <c r="Q3161" i="1"/>
  <c r="Z3161" i="1"/>
  <c r="G3016" i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Z3162" i="1" l="1"/>
  <c r="Y3161" i="1"/>
  <c r="R3161" i="1"/>
  <c r="S3161" i="1" s="1"/>
  <c r="AA3162" i="1"/>
  <c r="A3163" i="1"/>
  <c r="H3162" i="1"/>
  <c r="Q3162" i="1"/>
  <c r="C3162" i="1"/>
  <c r="G3017" i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R3162" i="1" l="1"/>
  <c r="S3162" i="1" s="1"/>
  <c r="Y3162" i="1"/>
  <c r="H3163" i="1"/>
  <c r="A3164" i="1"/>
  <c r="Q3163" i="1"/>
  <c r="AA3163" i="1"/>
  <c r="C3163" i="1"/>
  <c r="Z3163" i="1"/>
  <c r="Z3164" i="1" s="1"/>
  <c r="E3020" i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C3164" i="1" l="1"/>
  <c r="AA3164" i="1"/>
  <c r="R3163" i="1"/>
  <c r="S3163" i="1" s="1"/>
  <c r="Y3163" i="1"/>
  <c r="H3164" i="1"/>
  <c r="A3165" i="1"/>
  <c r="Q3164" i="1"/>
  <c r="G3019" i="1"/>
  <c r="L3019" i="1"/>
  <c r="O3019" i="1" s="1"/>
  <c r="P3019" i="1" s="1"/>
  <c r="X3019" i="1" s="1"/>
  <c r="B3019" i="1" s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A3166" i="1" l="1"/>
  <c r="H3165" i="1"/>
  <c r="Q3165" i="1"/>
  <c r="AA3165" i="1"/>
  <c r="Y3164" i="1"/>
  <c r="R3164" i="1"/>
  <c r="S3164" i="1" s="1"/>
  <c r="Z3165" i="1"/>
  <c r="Z3166" i="1" s="1"/>
  <c r="C3165" i="1"/>
  <c r="C3166" i="1" s="1"/>
  <c r="G3020" i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AA3166" i="1" l="1"/>
  <c r="Y3165" i="1"/>
  <c r="R3165" i="1"/>
  <c r="S3165" i="1" s="1"/>
  <c r="H3166" i="1"/>
  <c r="A3167" i="1"/>
  <c r="Q3166" i="1"/>
  <c r="L3021" i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Y3166" i="1" l="1"/>
  <c r="R3166" i="1"/>
  <c r="S3166" i="1" s="1"/>
  <c r="Z3167" i="1"/>
  <c r="AA3167" i="1"/>
  <c r="A3168" i="1"/>
  <c r="H3167" i="1"/>
  <c r="Q3167" i="1"/>
  <c r="C3167" i="1"/>
  <c r="G3022" i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R3167" i="1" l="1"/>
  <c r="S3167" i="1" s="1"/>
  <c r="Y3167" i="1"/>
  <c r="AA3168" i="1"/>
  <c r="Z3168" i="1"/>
  <c r="C3168" i="1"/>
  <c r="A3169" i="1"/>
  <c r="H3168" i="1"/>
  <c r="Q3168" i="1"/>
  <c r="L3023" i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Y3168" i="1" l="1"/>
  <c r="R3168" i="1"/>
  <c r="S3168" i="1" s="1"/>
  <c r="H3169" i="1"/>
  <c r="A3170" i="1"/>
  <c r="Q3169" i="1"/>
  <c r="C3169" i="1"/>
  <c r="Z3169" i="1"/>
  <c r="Z3170" i="1" s="1"/>
  <c r="AA3169" i="1"/>
  <c r="AA3170" i="1" s="1"/>
  <c r="G3024" i="1"/>
  <c r="L3024" i="1"/>
  <c r="O3024" i="1" s="1"/>
  <c r="P3024" i="1" s="1"/>
  <c r="X3024" i="1" s="1"/>
  <c r="B3024" i="1" s="1"/>
  <c r="M3027" i="1"/>
  <c r="J3027" i="1"/>
  <c r="K3027" i="1" s="1"/>
  <c r="N3027" i="1"/>
  <c r="I3028" i="1"/>
  <c r="E3026" i="1"/>
  <c r="U3026" i="1"/>
  <c r="W3026" i="1" s="1"/>
  <c r="D3025" i="1"/>
  <c r="F3025" i="1" s="1"/>
  <c r="C3170" i="1" l="1"/>
  <c r="A3171" i="1"/>
  <c r="H3170" i="1"/>
  <c r="Q3170" i="1"/>
  <c r="R3169" i="1"/>
  <c r="S3169" i="1" s="1"/>
  <c r="Y3169" i="1"/>
  <c r="D3026" i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R3170" i="1" l="1"/>
  <c r="S3170" i="1" s="1"/>
  <c r="Y3170" i="1"/>
  <c r="AA3171" i="1"/>
  <c r="C3171" i="1"/>
  <c r="A3172" i="1"/>
  <c r="H3171" i="1"/>
  <c r="Q3171" i="1"/>
  <c r="Z3171" i="1"/>
  <c r="L3026" i="1"/>
  <c r="O3026" i="1" s="1"/>
  <c r="P3026" i="1" s="1"/>
  <c r="X3026" i="1" s="1"/>
  <c r="B3026" i="1" s="1"/>
  <c r="G3026" i="1"/>
  <c r="E3028" i="1"/>
  <c r="U3028" i="1"/>
  <c r="W3028" i="1" s="1"/>
  <c r="I3030" i="1"/>
  <c r="I3031" i="1" s="1"/>
  <c r="N3029" i="1"/>
  <c r="J3029" i="1"/>
  <c r="K3029" i="1" s="1"/>
  <c r="M3029" i="1"/>
  <c r="D3027" i="1"/>
  <c r="F3027" i="1" s="1"/>
  <c r="R3171" i="1" l="1"/>
  <c r="S3171" i="1" s="1"/>
  <c r="Y3171" i="1"/>
  <c r="A3173" i="1"/>
  <c r="Q3172" i="1"/>
  <c r="H3172" i="1"/>
  <c r="C3172" i="1"/>
  <c r="AA3172" i="1"/>
  <c r="AA3173" i="1" s="1"/>
  <c r="Z3172" i="1"/>
  <c r="Z3173" i="1" s="1"/>
  <c r="J3031" i="1"/>
  <c r="K3031" i="1" s="1"/>
  <c r="E3031" i="1" s="1"/>
  <c r="I3032" i="1"/>
  <c r="G3027" i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C3173" i="1" l="1"/>
  <c r="Q3173" i="1"/>
  <c r="H3173" i="1"/>
  <c r="A3174" i="1"/>
  <c r="Z3174" i="1"/>
  <c r="AA3174" i="1"/>
  <c r="Y3172" i="1"/>
  <c r="R3172" i="1"/>
  <c r="S3172" i="1" s="1"/>
  <c r="I3033" i="1"/>
  <c r="J3032" i="1"/>
  <c r="K3032" i="1" s="1"/>
  <c r="D3029" i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Q3174" i="1" l="1"/>
  <c r="H3174" i="1"/>
  <c r="A3175" i="1"/>
  <c r="R3173" i="1"/>
  <c r="S3173" i="1" s="1"/>
  <c r="Y3173" i="1"/>
  <c r="C3174" i="1"/>
  <c r="C3175" i="1" s="1"/>
  <c r="E3032" i="1"/>
  <c r="U3032" i="1"/>
  <c r="W3032" i="1" s="1"/>
  <c r="I3034" i="1"/>
  <c r="J3033" i="1"/>
  <c r="K3033" i="1" s="1"/>
  <c r="G3029" i="1"/>
  <c r="L3029" i="1"/>
  <c r="O3029" i="1" s="1"/>
  <c r="P3029" i="1" s="1"/>
  <c r="X3029" i="1" s="1"/>
  <c r="B3029" i="1" s="1"/>
  <c r="D3030" i="1"/>
  <c r="Q3175" i="1" l="1"/>
  <c r="H3175" i="1"/>
  <c r="A3176" i="1"/>
  <c r="R3174" i="1"/>
  <c r="S3174" i="1" s="1"/>
  <c r="Y3174" i="1"/>
  <c r="Z3175" i="1"/>
  <c r="Z3176" i="1" s="1"/>
  <c r="AA3175" i="1"/>
  <c r="AA3176" i="1" s="1"/>
  <c r="E3033" i="1"/>
  <c r="U3033" i="1"/>
  <c r="W3033" i="1" s="1"/>
  <c r="J3034" i="1"/>
  <c r="K3034" i="1" s="1"/>
  <c r="I3035" i="1"/>
  <c r="F3030" i="1"/>
  <c r="D3031" i="1"/>
  <c r="L3030" i="1"/>
  <c r="G3030" i="1"/>
  <c r="H3176" i="1" l="1"/>
  <c r="Q3176" i="1"/>
  <c r="AA3177" i="1" s="1"/>
  <c r="A3177" i="1"/>
  <c r="Y3175" i="1"/>
  <c r="R3175" i="1"/>
  <c r="S3175" i="1" s="1"/>
  <c r="C3176" i="1"/>
  <c r="C3177" i="1" s="1"/>
  <c r="F3031" i="1"/>
  <c r="L3031" i="1"/>
  <c r="G3031" i="1"/>
  <c r="I3036" i="1"/>
  <c r="J3035" i="1"/>
  <c r="K3035" i="1" s="1"/>
  <c r="O3030" i="1"/>
  <c r="P3030" i="1" s="1"/>
  <c r="X3030" i="1" s="1"/>
  <c r="M3031" i="1"/>
  <c r="E3034" i="1"/>
  <c r="U3034" i="1"/>
  <c r="W3034" i="1" s="1"/>
  <c r="D3032" i="1"/>
  <c r="D3033" i="1" s="1"/>
  <c r="S3030" i="1"/>
  <c r="Q3177" i="1" l="1"/>
  <c r="H3177" i="1"/>
  <c r="A3178" i="1"/>
  <c r="C3178" i="1"/>
  <c r="Y3176" i="1"/>
  <c r="R3176" i="1"/>
  <c r="S3176" i="1" s="1"/>
  <c r="Z3177" i="1"/>
  <c r="Z3178" i="1" s="1"/>
  <c r="Y3030" i="1"/>
  <c r="G3033" i="1"/>
  <c r="L3033" i="1"/>
  <c r="E3035" i="1"/>
  <c r="U3035" i="1"/>
  <c r="W3035" i="1" s="1"/>
  <c r="I3037" i="1"/>
  <c r="J3036" i="1"/>
  <c r="K3036" i="1" s="1"/>
  <c r="F3032" i="1"/>
  <c r="F3033" i="1" s="1"/>
  <c r="G3032" i="1"/>
  <c r="L3032" i="1"/>
  <c r="D3034" i="1"/>
  <c r="B3030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A3179" i="1" l="1"/>
  <c r="Q3178" i="1"/>
  <c r="Z3179" i="1" s="1"/>
  <c r="H3178" i="1"/>
  <c r="R3177" i="1"/>
  <c r="S3177" i="1" s="1"/>
  <c r="Y3177" i="1"/>
  <c r="AA3178" i="1"/>
  <c r="O3032" i="1"/>
  <c r="P3032" i="1" s="1"/>
  <c r="X3032" i="1" s="1"/>
  <c r="B3032" i="1" s="1"/>
  <c r="O3033" i="1"/>
  <c r="P3033" i="1" s="1"/>
  <c r="X3033" i="1" s="1"/>
  <c r="B3033" i="1" s="1"/>
  <c r="F3034" i="1"/>
  <c r="M3037" i="1"/>
  <c r="N3037" i="1"/>
  <c r="I3038" i="1"/>
  <c r="J3037" i="1"/>
  <c r="K3037" i="1" s="1"/>
  <c r="D3035" i="1"/>
  <c r="L3034" i="1"/>
  <c r="O3034" i="1" s="1"/>
  <c r="P3034" i="1" s="1"/>
  <c r="G3034" i="1"/>
  <c r="E3036" i="1"/>
  <c r="U3036" i="1"/>
  <c r="W3036" i="1" s="1"/>
  <c r="O3031" i="1"/>
  <c r="P3031" i="1" s="1"/>
  <c r="X3031" i="1" s="1"/>
  <c r="B3031" i="1" s="1"/>
  <c r="Y3178" i="1" l="1"/>
  <c r="R3178" i="1"/>
  <c r="S3178" i="1" s="1"/>
  <c r="AA3179" i="1"/>
  <c r="A3180" i="1"/>
  <c r="Q3179" i="1"/>
  <c r="H3179" i="1"/>
  <c r="C3179" i="1"/>
  <c r="F3035" i="1"/>
  <c r="L3035" i="1"/>
  <c r="O3035" i="1" s="1"/>
  <c r="P3035" i="1" s="1"/>
  <c r="X3035" i="1" s="1"/>
  <c r="B3035" i="1" s="1"/>
  <c r="G3035" i="1"/>
  <c r="E3037" i="1"/>
  <c r="U3037" i="1"/>
  <c r="W3037" i="1" s="1"/>
  <c r="N3038" i="1"/>
  <c r="M3038" i="1"/>
  <c r="J3038" i="1"/>
  <c r="K3038" i="1" s="1"/>
  <c r="I3039" i="1"/>
  <c r="D3036" i="1"/>
  <c r="X3034" i="1"/>
  <c r="B3034" i="1" s="1"/>
  <c r="F3036" i="1" l="1"/>
  <c r="C3180" i="1"/>
  <c r="R3179" i="1"/>
  <c r="S3179" i="1" s="1"/>
  <c r="Y3179" i="1"/>
  <c r="Q3180" i="1"/>
  <c r="A3181" i="1"/>
  <c r="H3180" i="1"/>
  <c r="AA3180" i="1"/>
  <c r="Z3180" i="1"/>
  <c r="E3038" i="1"/>
  <c r="U3038" i="1"/>
  <c r="W3038" i="1" s="1"/>
  <c r="G3036" i="1"/>
  <c r="N3039" i="1"/>
  <c r="J3039" i="1"/>
  <c r="K3039" i="1" s="1"/>
  <c r="M3039" i="1"/>
  <c r="I3040" i="1"/>
  <c r="L3036" i="1"/>
  <c r="O3036" i="1" s="1"/>
  <c r="P3036" i="1" s="1"/>
  <c r="D3037" i="1"/>
  <c r="F3037" i="1" s="1"/>
  <c r="AA3181" i="1" l="1"/>
  <c r="Z3181" i="1"/>
  <c r="A3182" i="1"/>
  <c r="Q3181" i="1"/>
  <c r="AA3182" i="1" s="1"/>
  <c r="H3181" i="1"/>
  <c r="Y3180" i="1"/>
  <c r="R3180" i="1"/>
  <c r="S3180" i="1" s="1"/>
  <c r="C3181" i="1"/>
  <c r="C3182" i="1" s="1"/>
  <c r="L3037" i="1"/>
  <c r="O3037" i="1" s="1"/>
  <c r="P3037" i="1" s="1"/>
  <c r="X3037" i="1" s="1"/>
  <c r="B3037" i="1" s="1"/>
  <c r="G3037" i="1"/>
  <c r="X3036" i="1"/>
  <c r="B3036" i="1" s="1"/>
  <c r="E3039" i="1"/>
  <c r="U3039" i="1"/>
  <c r="W3039" i="1" s="1"/>
  <c r="I3041" i="1"/>
  <c r="J3040" i="1"/>
  <c r="K3040" i="1" s="1"/>
  <c r="N3040" i="1"/>
  <c r="M3040" i="1"/>
  <c r="D3038" i="1"/>
  <c r="F3038" i="1" s="1"/>
  <c r="Z3182" i="1" l="1"/>
  <c r="Y3181" i="1"/>
  <c r="R3181" i="1"/>
  <c r="S3181" i="1" s="1"/>
  <c r="A3183" i="1"/>
  <c r="Q3182" i="1"/>
  <c r="C3183" i="1" s="1"/>
  <c r="H3182" i="1"/>
  <c r="L3038" i="1"/>
  <c r="O3038" i="1" s="1"/>
  <c r="P3038" i="1" s="1"/>
  <c r="X3038" i="1" s="1"/>
  <c r="B3038" i="1" s="1"/>
  <c r="G3038" i="1"/>
  <c r="E3040" i="1"/>
  <c r="U3040" i="1"/>
  <c r="W3040" i="1" s="1"/>
  <c r="I3042" i="1"/>
  <c r="J3041" i="1"/>
  <c r="K3041" i="1" s="1"/>
  <c r="N3041" i="1"/>
  <c r="M3041" i="1"/>
  <c r="D3039" i="1"/>
  <c r="F3039" i="1" s="1"/>
  <c r="A3184" i="1" l="1"/>
  <c r="Q3183" i="1"/>
  <c r="H3183" i="1"/>
  <c r="Z3183" i="1"/>
  <c r="Z3184" i="1" s="1"/>
  <c r="Y3182" i="1"/>
  <c r="R3182" i="1"/>
  <c r="S3182" i="1" s="1"/>
  <c r="AA3183" i="1"/>
  <c r="AA3184" i="1" s="1"/>
  <c r="L3039" i="1"/>
  <c r="O3039" i="1" s="1"/>
  <c r="P3039" i="1" s="1"/>
  <c r="X3039" i="1" s="1"/>
  <c r="B3039" i="1" s="1"/>
  <c r="G3039" i="1"/>
  <c r="N3042" i="1"/>
  <c r="M3042" i="1"/>
  <c r="J3042" i="1"/>
  <c r="K3042" i="1" s="1"/>
  <c r="I3043" i="1"/>
  <c r="E3041" i="1"/>
  <c r="U3041" i="1"/>
  <c r="W3041" i="1" s="1"/>
  <c r="D3040" i="1"/>
  <c r="F3040" i="1" s="1"/>
  <c r="Y3183" i="1" l="1"/>
  <c r="R3183" i="1"/>
  <c r="S3183" i="1" s="1"/>
  <c r="Q3184" i="1"/>
  <c r="H3184" i="1"/>
  <c r="A3185" i="1"/>
  <c r="Z3185" i="1"/>
  <c r="C3184" i="1"/>
  <c r="C3185" i="1" s="1"/>
  <c r="G3040" i="1"/>
  <c r="D3041" i="1"/>
  <c r="F3041" i="1" s="1"/>
  <c r="G3041" i="1"/>
  <c r="L3041" i="1"/>
  <c r="O3041" i="1" s="1"/>
  <c r="P3041" i="1" s="1"/>
  <c r="X3041" i="1" s="1"/>
  <c r="B3041" i="1" s="1"/>
  <c r="J3043" i="1"/>
  <c r="K3043" i="1" s="1"/>
  <c r="I3044" i="1"/>
  <c r="N3043" i="1"/>
  <c r="M3043" i="1"/>
  <c r="E3042" i="1"/>
  <c r="U3042" i="1"/>
  <c r="W3042" i="1" s="1"/>
  <c r="L3040" i="1"/>
  <c r="O3040" i="1" s="1"/>
  <c r="P3040" i="1" s="1"/>
  <c r="X3040" i="1" s="1"/>
  <c r="B3040" i="1" s="1"/>
  <c r="A3186" i="1" l="1"/>
  <c r="Q3185" i="1"/>
  <c r="H3185" i="1"/>
  <c r="Z3186" i="1"/>
  <c r="C3186" i="1"/>
  <c r="Y3184" i="1"/>
  <c r="R3184" i="1"/>
  <c r="S3184" i="1" s="1"/>
  <c r="AA3185" i="1"/>
  <c r="AA3186" i="1" s="1"/>
  <c r="D3042" i="1"/>
  <c r="F3042" i="1" s="1"/>
  <c r="N3044" i="1"/>
  <c r="I3045" i="1"/>
  <c r="M3044" i="1"/>
  <c r="J3044" i="1"/>
  <c r="K3044" i="1" s="1"/>
  <c r="E3043" i="1"/>
  <c r="U3043" i="1"/>
  <c r="W3043" i="1" s="1"/>
  <c r="R3185" i="1" l="1"/>
  <c r="S3185" i="1" s="1"/>
  <c r="Y3185" i="1"/>
  <c r="A3187" i="1"/>
  <c r="Q3186" i="1"/>
  <c r="H3186" i="1"/>
  <c r="G3042" i="1"/>
  <c r="L3042" i="1"/>
  <c r="O3042" i="1" s="1"/>
  <c r="P3042" i="1" s="1"/>
  <c r="X3042" i="1" s="1"/>
  <c r="B3042" i="1" s="1"/>
  <c r="D3043" i="1"/>
  <c r="F3043" i="1" s="1"/>
  <c r="E3044" i="1"/>
  <c r="U3044" i="1"/>
  <c r="W3044" i="1" s="1"/>
  <c r="N3045" i="1"/>
  <c r="I3046" i="1"/>
  <c r="M3045" i="1"/>
  <c r="J3045" i="1"/>
  <c r="K3045" i="1" s="1"/>
  <c r="L3043" i="1" l="1"/>
  <c r="O3043" i="1" s="1"/>
  <c r="P3043" i="1" s="1"/>
  <c r="X3043" i="1" s="1"/>
  <c r="B3043" i="1" s="1"/>
  <c r="G3043" i="1"/>
  <c r="R3186" i="1"/>
  <c r="S3186" i="1" s="1"/>
  <c r="Y3186" i="1"/>
  <c r="Z3187" i="1"/>
  <c r="A3188" i="1"/>
  <c r="Q3187" i="1"/>
  <c r="H3187" i="1"/>
  <c r="C3187" i="1"/>
  <c r="AA3187" i="1"/>
  <c r="D3044" i="1"/>
  <c r="F3044" i="1" s="1"/>
  <c r="E3045" i="1"/>
  <c r="U3045" i="1"/>
  <c r="W3045" i="1" s="1"/>
  <c r="N3046" i="1"/>
  <c r="I3047" i="1"/>
  <c r="M3046" i="1"/>
  <c r="J3046" i="1"/>
  <c r="K3046" i="1" s="1"/>
  <c r="AA3188" i="1" l="1"/>
  <c r="C3188" i="1"/>
  <c r="Y3187" i="1"/>
  <c r="R3187" i="1"/>
  <c r="S3187" i="1" s="1"/>
  <c r="Q3188" i="1"/>
  <c r="H3188" i="1"/>
  <c r="A3189" i="1"/>
  <c r="Z3188" i="1"/>
  <c r="Z3189" i="1" s="1"/>
  <c r="L3044" i="1"/>
  <c r="O3044" i="1" s="1"/>
  <c r="P3044" i="1" s="1"/>
  <c r="X3044" i="1" s="1"/>
  <c r="B3044" i="1" s="1"/>
  <c r="D3045" i="1"/>
  <c r="F3045" i="1" s="1"/>
  <c r="N3047" i="1"/>
  <c r="I3048" i="1"/>
  <c r="M3047" i="1"/>
  <c r="J3047" i="1"/>
  <c r="K3047" i="1" s="1"/>
  <c r="E3046" i="1"/>
  <c r="U3046" i="1"/>
  <c r="W3046" i="1" s="1"/>
  <c r="G3044" i="1"/>
  <c r="Y3188" i="1" l="1"/>
  <c r="R3188" i="1"/>
  <c r="S3188" i="1" s="1"/>
  <c r="AA3189" i="1"/>
  <c r="Q3189" i="1"/>
  <c r="H3189" i="1"/>
  <c r="A3190" i="1"/>
  <c r="C3189" i="1"/>
  <c r="L3045" i="1"/>
  <c r="O3045" i="1" s="1"/>
  <c r="P3045" i="1" s="1"/>
  <c r="X3045" i="1" s="1"/>
  <c r="B3045" i="1" s="1"/>
  <c r="E3047" i="1"/>
  <c r="U3047" i="1"/>
  <c r="W3047" i="1" s="1"/>
  <c r="J3048" i="1"/>
  <c r="K3048" i="1" s="1"/>
  <c r="N3048" i="1"/>
  <c r="M3048" i="1"/>
  <c r="I3049" i="1"/>
  <c r="D3046" i="1"/>
  <c r="F3046" i="1" s="1"/>
  <c r="G3045" i="1"/>
  <c r="C3190" i="1" l="1"/>
  <c r="Q3190" i="1"/>
  <c r="H3190" i="1"/>
  <c r="A3191" i="1"/>
  <c r="R3189" i="1"/>
  <c r="S3189" i="1" s="1"/>
  <c r="Y3189" i="1"/>
  <c r="Z3190" i="1"/>
  <c r="Z3191" i="1" s="1"/>
  <c r="AA3190" i="1"/>
  <c r="AA3191" i="1" s="1"/>
  <c r="G3046" i="1"/>
  <c r="I3050" i="1"/>
  <c r="J3049" i="1"/>
  <c r="K3049" i="1" s="1"/>
  <c r="N3049" i="1"/>
  <c r="M3049" i="1"/>
  <c r="E3048" i="1"/>
  <c r="U3048" i="1"/>
  <c r="W3048" i="1" s="1"/>
  <c r="L3046" i="1"/>
  <c r="O3046" i="1" s="1"/>
  <c r="P3046" i="1" s="1"/>
  <c r="X3046" i="1" s="1"/>
  <c r="B3046" i="1" s="1"/>
  <c r="D3047" i="1"/>
  <c r="F3047" i="1" s="1"/>
  <c r="A3192" i="1" l="1"/>
  <c r="Q3191" i="1"/>
  <c r="H3191" i="1"/>
  <c r="R3190" i="1"/>
  <c r="S3190" i="1" s="1"/>
  <c r="Y3190" i="1"/>
  <c r="C3191" i="1"/>
  <c r="D3048" i="1"/>
  <c r="F3048" i="1" s="1"/>
  <c r="L3047" i="1"/>
  <c r="O3047" i="1" s="1"/>
  <c r="P3047" i="1" s="1"/>
  <c r="E3049" i="1"/>
  <c r="U3049" i="1"/>
  <c r="W3049" i="1" s="1"/>
  <c r="G3047" i="1"/>
  <c r="I3051" i="1"/>
  <c r="N3050" i="1"/>
  <c r="M3050" i="1"/>
  <c r="J3050" i="1"/>
  <c r="K3050" i="1" s="1"/>
  <c r="G3048" i="1" l="1"/>
  <c r="L3048" i="1"/>
  <c r="O3048" i="1" s="1"/>
  <c r="P3048" i="1" s="1"/>
  <c r="X3048" i="1" s="1"/>
  <c r="B3048" i="1" s="1"/>
  <c r="C3192" i="1"/>
  <c r="R3191" i="1"/>
  <c r="S3191" i="1" s="1"/>
  <c r="Y3191" i="1"/>
  <c r="Q3192" i="1"/>
  <c r="A3193" i="1"/>
  <c r="H3192" i="1"/>
  <c r="Z3192" i="1"/>
  <c r="AA3192" i="1"/>
  <c r="E3050" i="1"/>
  <c r="U3050" i="1"/>
  <c r="W3050" i="1" s="1"/>
  <c r="N3051" i="1"/>
  <c r="M3051" i="1"/>
  <c r="J3051" i="1"/>
  <c r="K3051" i="1" s="1"/>
  <c r="I3052" i="1"/>
  <c r="D3049" i="1"/>
  <c r="F3049" i="1" s="1"/>
  <c r="X3047" i="1"/>
  <c r="B3047" i="1" s="1"/>
  <c r="Z3193" i="1" l="1"/>
  <c r="AA3193" i="1"/>
  <c r="A3194" i="1"/>
  <c r="Q3193" i="1"/>
  <c r="H3193" i="1"/>
  <c r="Y3192" i="1"/>
  <c r="R3192" i="1"/>
  <c r="S3192" i="1" s="1"/>
  <c r="C3193" i="1"/>
  <c r="L3049" i="1"/>
  <c r="O3049" i="1" s="1"/>
  <c r="P3049" i="1" s="1"/>
  <c r="X3049" i="1" s="1"/>
  <c r="B3049" i="1" s="1"/>
  <c r="J3052" i="1"/>
  <c r="K3052" i="1" s="1"/>
  <c r="M3052" i="1"/>
  <c r="N3052" i="1"/>
  <c r="I3053" i="1"/>
  <c r="E3051" i="1"/>
  <c r="U3051" i="1"/>
  <c r="W3051" i="1" s="1"/>
  <c r="G3049" i="1"/>
  <c r="D3050" i="1"/>
  <c r="F3050" i="1" s="1"/>
  <c r="R3193" i="1" l="1"/>
  <c r="S3193" i="1" s="1"/>
  <c r="Y3193" i="1"/>
  <c r="AA3194" i="1"/>
  <c r="C3194" i="1"/>
  <c r="A3195" i="1"/>
  <c r="Q3194" i="1"/>
  <c r="H3194" i="1"/>
  <c r="Z3194" i="1"/>
  <c r="G3050" i="1"/>
  <c r="D3051" i="1"/>
  <c r="F3051" i="1" s="1"/>
  <c r="L3051" i="1"/>
  <c r="O3051" i="1" s="1"/>
  <c r="P3051" i="1" s="1"/>
  <c r="X3051" i="1" s="1"/>
  <c r="B3051" i="1" s="1"/>
  <c r="N3053" i="1"/>
  <c r="I3054" i="1"/>
  <c r="J3053" i="1"/>
  <c r="K3053" i="1" s="1"/>
  <c r="M3053" i="1"/>
  <c r="L3050" i="1"/>
  <c r="O3050" i="1" s="1"/>
  <c r="P3050" i="1" s="1"/>
  <c r="E3052" i="1"/>
  <c r="U3052" i="1"/>
  <c r="W3052" i="1" s="1"/>
  <c r="Z3195" i="1" l="1"/>
  <c r="R3194" i="1"/>
  <c r="S3194" i="1" s="1"/>
  <c r="Y3194" i="1"/>
  <c r="C3195" i="1"/>
  <c r="A3196" i="1"/>
  <c r="Q3195" i="1"/>
  <c r="H3195" i="1"/>
  <c r="AA3195" i="1"/>
  <c r="G3051" i="1"/>
  <c r="E3053" i="1"/>
  <c r="U3053" i="1"/>
  <c r="W3053" i="1" s="1"/>
  <c r="M3054" i="1"/>
  <c r="I3055" i="1"/>
  <c r="J3054" i="1"/>
  <c r="K3054" i="1" s="1"/>
  <c r="N3054" i="1"/>
  <c r="X3050" i="1"/>
  <c r="B3050" i="1" s="1"/>
  <c r="D3052" i="1"/>
  <c r="F3052" i="1" s="1"/>
  <c r="AA3196" i="1" l="1"/>
  <c r="C3196" i="1"/>
  <c r="R3195" i="1"/>
  <c r="S3195" i="1" s="1"/>
  <c r="Y3195" i="1"/>
  <c r="Q3196" i="1"/>
  <c r="H3196" i="1"/>
  <c r="A3197" i="1"/>
  <c r="Z3196" i="1"/>
  <c r="Z3197" i="1" s="1"/>
  <c r="L3052" i="1"/>
  <c r="O3052" i="1" s="1"/>
  <c r="P3052" i="1" s="1"/>
  <c r="X3052" i="1" s="1"/>
  <c r="B3052" i="1" s="1"/>
  <c r="G3052" i="1"/>
  <c r="E3054" i="1"/>
  <c r="U3054" i="1"/>
  <c r="W3054" i="1" s="1"/>
  <c r="M3055" i="1"/>
  <c r="J3055" i="1"/>
  <c r="K3055" i="1" s="1"/>
  <c r="I3056" i="1"/>
  <c r="N3055" i="1"/>
  <c r="D3053" i="1"/>
  <c r="F3053" i="1" s="1"/>
  <c r="H3197" i="1" l="1"/>
  <c r="A3198" i="1"/>
  <c r="Q3197" i="1"/>
  <c r="C3197" i="1"/>
  <c r="Y3196" i="1"/>
  <c r="R3196" i="1"/>
  <c r="S3196" i="1" s="1"/>
  <c r="AA3197" i="1"/>
  <c r="G3053" i="1"/>
  <c r="J3056" i="1"/>
  <c r="K3056" i="1" s="1"/>
  <c r="N3056" i="1"/>
  <c r="I3057" i="1"/>
  <c r="M3056" i="1"/>
  <c r="E3055" i="1"/>
  <c r="U3055" i="1"/>
  <c r="W3055" i="1" s="1"/>
  <c r="L3053" i="1"/>
  <c r="O3053" i="1" s="1"/>
  <c r="P3053" i="1" s="1"/>
  <c r="X3053" i="1" s="1"/>
  <c r="B3053" i="1" s="1"/>
  <c r="D3054" i="1"/>
  <c r="F3054" i="1" s="1"/>
  <c r="L3054" i="1"/>
  <c r="O3054" i="1" s="1"/>
  <c r="P3054" i="1" s="1"/>
  <c r="G3054" i="1" l="1"/>
  <c r="AA3198" i="1"/>
  <c r="C3198" i="1"/>
  <c r="A3199" i="1"/>
  <c r="Q3198" i="1"/>
  <c r="H3198" i="1"/>
  <c r="R3197" i="1"/>
  <c r="S3197" i="1" s="1"/>
  <c r="Y3197" i="1"/>
  <c r="Z3198" i="1"/>
  <c r="X3054" i="1"/>
  <c r="B3054" i="1"/>
  <c r="D3055" i="1"/>
  <c r="F3055" i="1" s="1"/>
  <c r="G3055" i="1"/>
  <c r="L3055" i="1"/>
  <c r="O3055" i="1" s="1"/>
  <c r="P3055" i="1" s="1"/>
  <c r="X3055" i="1" s="1"/>
  <c r="B3055" i="1" s="1"/>
  <c r="N3057" i="1"/>
  <c r="M3057" i="1"/>
  <c r="I3058" i="1"/>
  <c r="J3057" i="1"/>
  <c r="K3057" i="1" s="1"/>
  <c r="E3056" i="1"/>
  <c r="U3056" i="1"/>
  <c r="W3056" i="1" s="1"/>
  <c r="Z3199" i="1" l="1"/>
  <c r="R3198" i="1"/>
  <c r="S3198" i="1" s="1"/>
  <c r="Y3198" i="1"/>
  <c r="A3200" i="1"/>
  <c r="Q3199" i="1"/>
  <c r="H3199" i="1"/>
  <c r="C3199" i="1"/>
  <c r="AA3199" i="1"/>
  <c r="D3056" i="1"/>
  <c r="F3056" i="1" s="1"/>
  <c r="G3056" i="1"/>
  <c r="L3056" i="1"/>
  <c r="O3056" i="1" s="1"/>
  <c r="P3056" i="1" s="1"/>
  <c r="X3056" i="1" s="1"/>
  <c r="B3056" i="1" s="1"/>
  <c r="E3057" i="1"/>
  <c r="U3057" i="1"/>
  <c r="W3057" i="1" s="1"/>
  <c r="N3058" i="1"/>
  <c r="M3058" i="1"/>
  <c r="J3058" i="1"/>
  <c r="K3058" i="1" s="1"/>
  <c r="I3059" i="1"/>
  <c r="AA3200" i="1" l="1"/>
  <c r="R3199" i="1"/>
  <c r="S3199" i="1" s="1"/>
  <c r="Y3199" i="1"/>
  <c r="Q3200" i="1"/>
  <c r="H3200" i="1"/>
  <c r="A3201" i="1"/>
  <c r="C3200" i="1"/>
  <c r="C3201" i="1" s="1"/>
  <c r="Z3200" i="1"/>
  <c r="Z3201" i="1" s="1"/>
  <c r="E3058" i="1"/>
  <c r="U3058" i="1"/>
  <c r="W3058" i="1" s="1"/>
  <c r="D3057" i="1"/>
  <c r="F3057" i="1" s="1"/>
  <c r="L3057" i="1"/>
  <c r="O3057" i="1" s="1"/>
  <c r="P3057" i="1" s="1"/>
  <c r="X3057" i="1" s="1"/>
  <c r="B3057" i="1" s="1"/>
  <c r="N3059" i="1"/>
  <c r="M3059" i="1"/>
  <c r="J3059" i="1"/>
  <c r="K3059" i="1" s="1"/>
  <c r="I3060" i="1"/>
  <c r="Q3201" i="1" l="1"/>
  <c r="A3202" i="1"/>
  <c r="H3201" i="1"/>
  <c r="Z3202" i="1"/>
  <c r="Y3200" i="1"/>
  <c r="R3200" i="1"/>
  <c r="S3200" i="1" s="1"/>
  <c r="AA3201" i="1"/>
  <c r="AA3202" i="1" s="1"/>
  <c r="G3057" i="1"/>
  <c r="E3059" i="1"/>
  <c r="U3059" i="1"/>
  <c r="W3059" i="1" s="1"/>
  <c r="J3060" i="1"/>
  <c r="K3060" i="1" s="1"/>
  <c r="I3061" i="1"/>
  <c r="D3058" i="1"/>
  <c r="F3058" i="1" s="1"/>
  <c r="A3203" i="1" l="1"/>
  <c r="Q3202" i="1"/>
  <c r="H3202" i="1"/>
  <c r="Y3201" i="1"/>
  <c r="R3201" i="1"/>
  <c r="S3201" i="1" s="1"/>
  <c r="C3202" i="1"/>
  <c r="C3203" i="1" s="1"/>
  <c r="L3058" i="1"/>
  <c r="O3058" i="1" s="1"/>
  <c r="P3058" i="1" s="1"/>
  <c r="X3058" i="1" s="1"/>
  <c r="B3058" i="1" s="1"/>
  <c r="J3061" i="1"/>
  <c r="K3061" i="1" s="1"/>
  <c r="I3062" i="1"/>
  <c r="E3060" i="1"/>
  <c r="U3060" i="1"/>
  <c r="W3060" i="1" s="1"/>
  <c r="G3058" i="1"/>
  <c r="D3059" i="1"/>
  <c r="F3059" i="1" s="1"/>
  <c r="Y3202" i="1" l="1"/>
  <c r="R3202" i="1"/>
  <c r="S3202" i="1" s="1"/>
  <c r="Z3203" i="1"/>
  <c r="A3204" i="1"/>
  <c r="H3203" i="1"/>
  <c r="Q3203" i="1"/>
  <c r="AA3203" i="1"/>
  <c r="L3059" i="1"/>
  <c r="O3059" i="1" s="1"/>
  <c r="P3059" i="1" s="1"/>
  <c r="X3059" i="1" s="1"/>
  <c r="B3059" i="1" s="1"/>
  <c r="D3060" i="1"/>
  <c r="F3060" i="1" s="1"/>
  <c r="E3061" i="1"/>
  <c r="U3061" i="1"/>
  <c r="W3061" i="1" s="1"/>
  <c r="J3062" i="1"/>
  <c r="K3062" i="1" s="1"/>
  <c r="I3063" i="1"/>
  <c r="G3059" i="1"/>
  <c r="M3060" i="1" l="1"/>
  <c r="R3203" i="1"/>
  <c r="S3203" i="1" s="1"/>
  <c r="Y3203" i="1"/>
  <c r="AA3204" i="1"/>
  <c r="Q3204" i="1"/>
  <c r="H3204" i="1"/>
  <c r="A3205" i="1"/>
  <c r="Z3204" i="1"/>
  <c r="Z3205" i="1" s="1"/>
  <c r="C3204" i="1"/>
  <c r="L3060" i="1"/>
  <c r="G3060" i="1"/>
  <c r="E3062" i="1"/>
  <c r="U3062" i="1"/>
  <c r="W3062" i="1" s="1"/>
  <c r="D3061" i="1"/>
  <c r="F3061" i="1" s="1"/>
  <c r="J3063" i="1"/>
  <c r="K3063" i="1" s="1"/>
  <c r="I3064" i="1"/>
  <c r="N3060" i="1"/>
  <c r="N3061" i="1" s="1"/>
  <c r="N3062" i="1" s="1"/>
  <c r="N3063" i="1" s="1"/>
  <c r="M3061" i="1"/>
  <c r="M3062" i="1" s="1"/>
  <c r="M3063" i="1" s="1"/>
  <c r="C3205" i="1" l="1"/>
  <c r="A3206" i="1"/>
  <c r="H3205" i="1"/>
  <c r="Q3205" i="1"/>
  <c r="C3206" i="1" s="1"/>
  <c r="AA3205" i="1"/>
  <c r="R3204" i="1"/>
  <c r="S3204" i="1" s="1"/>
  <c r="Y3204" i="1"/>
  <c r="L3061" i="1"/>
  <c r="O3061" i="1" s="1"/>
  <c r="P3061" i="1" s="1"/>
  <c r="X3061" i="1" s="1"/>
  <c r="B3061" i="1" s="1"/>
  <c r="G3061" i="1"/>
  <c r="O3060" i="1"/>
  <c r="P3060" i="1" s="1"/>
  <c r="X3060" i="1" s="1"/>
  <c r="B3060" i="1" s="1"/>
  <c r="I3065" i="1"/>
  <c r="J3064" i="1"/>
  <c r="K3064" i="1" s="1"/>
  <c r="E3063" i="1"/>
  <c r="U3063" i="1"/>
  <c r="W3063" i="1" s="1"/>
  <c r="M3064" i="1"/>
  <c r="N3064" i="1"/>
  <c r="D3062" i="1"/>
  <c r="F3062" i="1" s="1"/>
  <c r="AA3206" i="1" l="1"/>
  <c r="H3206" i="1"/>
  <c r="A3207" i="1"/>
  <c r="Q3206" i="1"/>
  <c r="R3205" i="1"/>
  <c r="S3205" i="1" s="1"/>
  <c r="Y3205" i="1"/>
  <c r="Z3206" i="1"/>
  <c r="Z3207" i="1" s="1"/>
  <c r="G3062" i="1"/>
  <c r="L3062" i="1"/>
  <c r="O3062" i="1" s="1"/>
  <c r="P3062" i="1" s="1"/>
  <c r="X3062" i="1" s="1"/>
  <c r="B3062" i="1" s="1"/>
  <c r="D3063" i="1"/>
  <c r="F3063" i="1" s="1"/>
  <c r="E3064" i="1"/>
  <c r="U3064" i="1"/>
  <c r="W3064" i="1" s="1"/>
  <c r="N3065" i="1"/>
  <c r="M3065" i="1"/>
  <c r="J3065" i="1"/>
  <c r="K3065" i="1" s="1"/>
  <c r="I3066" i="1"/>
  <c r="R3206" i="1" l="1"/>
  <c r="S3206" i="1" s="1"/>
  <c r="Y3206" i="1"/>
  <c r="A3208" i="1"/>
  <c r="Q3207" i="1"/>
  <c r="H3207" i="1"/>
  <c r="AA3207" i="1"/>
  <c r="AA3208" i="1" s="1"/>
  <c r="C3207" i="1"/>
  <c r="C3208" i="1" s="1"/>
  <c r="L3063" i="1"/>
  <c r="O3063" i="1" s="1"/>
  <c r="P3063" i="1" s="1"/>
  <c r="X3063" i="1" s="1"/>
  <c r="B3063" i="1" s="1"/>
  <c r="D3064" i="1"/>
  <c r="F3064" i="1" s="1"/>
  <c r="L3064" i="1"/>
  <c r="O3064" i="1" s="1"/>
  <c r="P3064" i="1" s="1"/>
  <c r="X3064" i="1" s="1"/>
  <c r="B3064" i="1" s="1"/>
  <c r="N3066" i="1"/>
  <c r="J3066" i="1"/>
  <c r="K3066" i="1" s="1"/>
  <c r="M3066" i="1"/>
  <c r="I3067" i="1"/>
  <c r="G3063" i="1"/>
  <c r="E3065" i="1"/>
  <c r="U3065" i="1"/>
  <c r="W3065" i="1" s="1"/>
  <c r="R3207" i="1" l="1"/>
  <c r="S3207" i="1" s="1"/>
  <c r="Y3207" i="1"/>
  <c r="H3208" i="1"/>
  <c r="A3209" i="1"/>
  <c r="Q3208" i="1"/>
  <c r="Z3208" i="1"/>
  <c r="I3068" i="1"/>
  <c r="N3067" i="1"/>
  <c r="M3067" i="1"/>
  <c r="J3067" i="1"/>
  <c r="K3067" i="1" s="1"/>
  <c r="E3066" i="1"/>
  <c r="U3066" i="1"/>
  <c r="W3066" i="1" s="1"/>
  <c r="D3065" i="1"/>
  <c r="F3065" i="1" s="1"/>
  <c r="G3064" i="1"/>
  <c r="Z3209" i="1" l="1"/>
  <c r="Y3208" i="1"/>
  <c r="R3208" i="1"/>
  <c r="S3208" i="1" s="1"/>
  <c r="A3210" i="1"/>
  <c r="Q3209" i="1"/>
  <c r="H3209" i="1"/>
  <c r="C3209" i="1"/>
  <c r="C3210" i="1" s="1"/>
  <c r="AA3209" i="1"/>
  <c r="AA3210" i="1" s="1"/>
  <c r="G3065" i="1"/>
  <c r="D3066" i="1"/>
  <c r="F3066" i="1" s="1"/>
  <c r="G3066" i="1"/>
  <c r="E3067" i="1"/>
  <c r="U3067" i="1"/>
  <c r="W3067" i="1" s="1"/>
  <c r="L3065" i="1"/>
  <c r="O3065" i="1" s="1"/>
  <c r="P3065" i="1" s="1"/>
  <c r="I3069" i="1"/>
  <c r="N3068" i="1"/>
  <c r="J3068" i="1"/>
  <c r="K3068" i="1" s="1"/>
  <c r="M3068" i="1"/>
  <c r="R3209" i="1" l="1"/>
  <c r="S3209" i="1" s="1"/>
  <c r="Y3209" i="1"/>
  <c r="A3211" i="1"/>
  <c r="H3210" i="1"/>
  <c r="Q3210" i="1"/>
  <c r="AA3211" i="1" s="1"/>
  <c r="Z3210" i="1"/>
  <c r="N3069" i="1"/>
  <c r="M3069" i="1"/>
  <c r="J3069" i="1"/>
  <c r="K3069" i="1" s="1"/>
  <c r="I3070" i="1"/>
  <c r="X3065" i="1"/>
  <c r="B3065" i="1" s="1"/>
  <c r="D3067" i="1"/>
  <c r="F3067" i="1" s="1"/>
  <c r="E3068" i="1"/>
  <c r="U3068" i="1"/>
  <c r="W3068" i="1" s="1"/>
  <c r="L3066" i="1"/>
  <c r="O3066" i="1" s="1"/>
  <c r="P3066" i="1" s="1"/>
  <c r="A3212" i="1" l="1"/>
  <c r="H3211" i="1"/>
  <c r="Q3211" i="1"/>
  <c r="Z3211" i="1"/>
  <c r="Z3212" i="1" s="1"/>
  <c r="R3210" i="1"/>
  <c r="S3210" i="1" s="1"/>
  <c r="Y3210" i="1"/>
  <c r="C3211" i="1"/>
  <c r="C3212" i="1" s="1"/>
  <c r="G3067" i="1"/>
  <c r="X3066" i="1"/>
  <c r="B3066" i="1" s="1"/>
  <c r="N3070" i="1"/>
  <c r="J3070" i="1"/>
  <c r="K3070" i="1" s="1"/>
  <c r="I3071" i="1"/>
  <c r="M3070" i="1"/>
  <c r="E3069" i="1"/>
  <c r="U3069" i="1"/>
  <c r="W3069" i="1" s="1"/>
  <c r="D3068" i="1"/>
  <c r="F3068" i="1" s="1"/>
  <c r="L3067" i="1"/>
  <c r="O3067" i="1" s="1"/>
  <c r="P3067" i="1" s="1"/>
  <c r="R3211" i="1" l="1"/>
  <c r="S3211" i="1" s="1"/>
  <c r="Y3211" i="1"/>
  <c r="H3212" i="1"/>
  <c r="A3213" i="1"/>
  <c r="Q3212" i="1"/>
  <c r="AA3212" i="1"/>
  <c r="G3068" i="1"/>
  <c r="L3068" i="1"/>
  <c r="O3068" i="1" s="1"/>
  <c r="P3068" i="1" s="1"/>
  <c r="X3068" i="1" s="1"/>
  <c r="B3068" i="1" s="1"/>
  <c r="D3069" i="1"/>
  <c r="F3069" i="1" s="1"/>
  <c r="G3069" i="1"/>
  <c r="N3071" i="1"/>
  <c r="I3072" i="1"/>
  <c r="M3071" i="1"/>
  <c r="J3071" i="1"/>
  <c r="K3071" i="1" s="1"/>
  <c r="E3070" i="1"/>
  <c r="U3070" i="1"/>
  <c r="W3070" i="1" s="1"/>
  <c r="X3067" i="1"/>
  <c r="B3067" i="1" s="1"/>
  <c r="U3213" i="1" l="1"/>
  <c r="W3213" i="1" s="1"/>
  <c r="AA3213" i="1"/>
  <c r="Z3213" i="1"/>
  <c r="R3212" i="1"/>
  <c r="S3212" i="1" s="1"/>
  <c r="C3213" i="1"/>
  <c r="Q3213" i="1"/>
  <c r="A3214" i="1"/>
  <c r="H3213" i="1"/>
  <c r="L3069" i="1"/>
  <c r="O3069" i="1" s="1"/>
  <c r="P3069" i="1" s="1"/>
  <c r="X3069" i="1"/>
  <c r="B3069" i="1" s="1"/>
  <c r="E3071" i="1"/>
  <c r="U3071" i="1"/>
  <c r="W3071" i="1" s="1"/>
  <c r="D3070" i="1"/>
  <c r="F3070" i="1" s="1"/>
  <c r="J3072" i="1"/>
  <c r="K3072" i="1" s="1"/>
  <c r="M3072" i="1"/>
  <c r="N3072" i="1"/>
  <c r="I3073" i="1"/>
  <c r="Q3214" i="1" l="1"/>
  <c r="H3214" i="1"/>
  <c r="A3215" i="1"/>
  <c r="C3214" i="1"/>
  <c r="C3215" i="1" s="1"/>
  <c r="AA3214" i="1"/>
  <c r="Z3214" i="1"/>
  <c r="R3213" i="1"/>
  <c r="S3213" i="1" s="1"/>
  <c r="Y3213" i="1"/>
  <c r="G3070" i="1"/>
  <c r="L3070" i="1"/>
  <c r="O3070" i="1" s="1"/>
  <c r="P3070" i="1" s="1"/>
  <c r="X3070" i="1" s="1"/>
  <c r="B3070" i="1" s="1"/>
  <c r="E3072" i="1"/>
  <c r="U3072" i="1"/>
  <c r="W3072" i="1" s="1"/>
  <c r="N3073" i="1"/>
  <c r="M3073" i="1"/>
  <c r="J3073" i="1"/>
  <c r="K3073" i="1" s="1"/>
  <c r="I3074" i="1"/>
  <c r="D3071" i="1"/>
  <c r="F3071" i="1" s="1"/>
  <c r="A3216" i="1" l="1"/>
  <c r="Q3215" i="1"/>
  <c r="H3215" i="1"/>
  <c r="C3216" i="1"/>
  <c r="Z3215" i="1"/>
  <c r="Y3214" i="1"/>
  <c r="AA3215" i="1"/>
  <c r="R3214" i="1"/>
  <c r="S3214" i="1" s="1"/>
  <c r="G3071" i="1"/>
  <c r="I3075" i="1"/>
  <c r="J3074" i="1"/>
  <c r="K3074" i="1" s="1"/>
  <c r="M3074" i="1"/>
  <c r="N3074" i="1"/>
  <c r="E3073" i="1"/>
  <c r="U3073" i="1"/>
  <c r="W3073" i="1" s="1"/>
  <c r="L3071" i="1"/>
  <c r="O3071" i="1" s="1"/>
  <c r="P3071" i="1" s="1"/>
  <c r="D3072" i="1"/>
  <c r="F3072" i="1" s="1"/>
  <c r="Z3216" i="1" l="1"/>
  <c r="Y3215" i="1"/>
  <c r="AA3216" i="1"/>
  <c r="R3215" i="1"/>
  <c r="S3215" i="1" s="1"/>
  <c r="H3216" i="1"/>
  <c r="Q3216" i="1"/>
  <c r="A3217" i="1"/>
  <c r="X3071" i="1"/>
  <c r="B3071" i="1" s="1"/>
  <c r="D3073" i="1"/>
  <c r="F3073" i="1" s="1"/>
  <c r="L3073" i="1"/>
  <c r="O3073" i="1" s="1"/>
  <c r="P3073" i="1" s="1"/>
  <c r="L3072" i="1"/>
  <c r="O3072" i="1" s="1"/>
  <c r="P3072" i="1" s="1"/>
  <c r="X3072" i="1" s="1"/>
  <c r="B3072" i="1" s="1"/>
  <c r="E3074" i="1"/>
  <c r="U3074" i="1"/>
  <c r="W3074" i="1" s="1"/>
  <c r="G3072" i="1"/>
  <c r="J3075" i="1"/>
  <c r="K3075" i="1" s="1"/>
  <c r="N3075" i="1"/>
  <c r="M3075" i="1"/>
  <c r="I3076" i="1"/>
  <c r="AA3217" i="1" l="1"/>
  <c r="Y3216" i="1"/>
  <c r="R3216" i="1"/>
  <c r="S3216" i="1" s="1"/>
  <c r="Z3217" i="1"/>
  <c r="A3218" i="1"/>
  <c r="Q3217" i="1"/>
  <c r="H3217" i="1"/>
  <c r="C3217" i="1"/>
  <c r="D3074" i="1"/>
  <c r="F3074" i="1" s="1"/>
  <c r="G3074" i="1"/>
  <c r="L3074" i="1"/>
  <c r="O3074" i="1" s="1"/>
  <c r="P3074" i="1" s="1"/>
  <c r="X3074" i="1" s="1"/>
  <c r="B3074" i="1" s="1"/>
  <c r="N3076" i="1"/>
  <c r="J3076" i="1"/>
  <c r="K3076" i="1" s="1"/>
  <c r="M3076" i="1"/>
  <c r="I3077" i="1"/>
  <c r="X3073" i="1"/>
  <c r="B3073" i="1" s="1"/>
  <c r="G3073" i="1"/>
  <c r="E3075" i="1"/>
  <c r="U3075" i="1"/>
  <c r="W3075" i="1" s="1"/>
  <c r="C3218" i="1" l="1"/>
  <c r="AA3218" i="1"/>
  <c r="Z3218" i="1"/>
  <c r="R3217" i="1"/>
  <c r="S3217" i="1" s="1"/>
  <c r="Y3217" i="1"/>
  <c r="A3219" i="1"/>
  <c r="H3218" i="1"/>
  <c r="Q3218" i="1"/>
  <c r="E3076" i="1"/>
  <c r="U3076" i="1"/>
  <c r="W3076" i="1" s="1"/>
  <c r="M3077" i="1"/>
  <c r="I3078" i="1"/>
  <c r="N3077" i="1"/>
  <c r="J3077" i="1"/>
  <c r="K3077" i="1" s="1"/>
  <c r="D3075" i="1"/>
  <c r="F3075" i="1" s="1"/>
  <c r="G3075" i="1"/>
  <c r="AA3219" i="1" l="1"/>
  <c r="Y3218" i="1"/>
  <c r="Z3219" i="1"/>
  <c r="R3218" i="1"/>
  <c r="S3218" i="1" s="1"/>
  <c r="A3220" i="1"/>
  <c r="Q3219" i="1"/>
  <c r="H3219" i="1"/>
  <c r="C3219" i="1"/>
  <c r="C3220" i="1" s="1"/>
  <c r="E3077" i="1"/>
  <c r="U3077" i="1"/>
  <c r="W3077" i="1" s="1"/>
  <c r="M3078" i="1"/>
  <c r="I3079" i="1"/>
  <c r="N3078" i="1"/>
  <c r="J3078" i="1"/>
  <c r="K3078" i="1" s="1"/>
  <c r="L3075" i="1"/>
  <c r="O3075" i="1" s="1"/>
  <c r="P3075" i="1" s="1"/>
  <c r="D3076" i="1"/>
  <c r="F3076" i="1" s="1"/>
  <c r="Q3220" i="1" l="1"/>
  <c r="H3220" i="1"/>
  <c r="A3221" i="1"/>
  <c r="Z3220" i="1"/>
  <c r="AA3220" i="1"/>
  <c r="R3219" i="1"/>
  <c r="S3219" i="1" s="1"/>
  <c r="Y3219" i="1"/>
  <c r="L3076" i="1"/>
  <c r="O3076" i="1" s="1"/>
  <c r="P3076" i="1" s="1"/>
  <c r="X3076" i="1" s="1"/>
  <c r="B3076" i="1" s="1"/>
  <c r="X3075" i="1"/>
  <c r="B3075" i="1"/>
  <c r="I3080" i="1"/>
  <c r="J3079" i="1"/>
  <c r="K3079" i="1" s="1"/>
  <c r="M3079" i="1"/>
  <c r="N3079" i="1"/>
  <c r="E3078" i="1"/>
  <c r="U3078" i="1"/>
  <c r="W3078" i="1" s="1"/>
  <c r="G3076" i="1"/>
  <c r="D3077" i="1"/>
  <c r="F3077" i="1" s="1"/>
  <c r="G3077" i="1"/>
  <c r="L3077" i="1"/>
  <c r="O3077" i="1" s="1"/>
  <c r="P3077" i="1" s="1"/>
  <c r="Y3220" i="1" l="1"/>
  <c r="AA3221" i="1"/>
  <c r="R3220" i="1"/>
  <c r="S3220" i="1" s="1"/>
  <c r="Z3221" i="1"/>
  <c r="A3222" i="1"/>
  <c r="H3221" i="1"/>
  <c r="Q3221" i="1"/>
  <c r="C3221" i="1"/>
  <c r="X3077" i="1"/>
  <c r="B3077" i="1" s="1"/>
  <c r="D3078" i="1"/>
  <c r="F3078" i="1" s="1"/>
  <c r="L3078" i="1"/>
  <c r="O3078" i="1" s="1"/>
  <c r="P3078" i="1" s="1"/>
  <c r="X3078" i="1" s="1"/>
  <c r="B3078" i="1" s="1"/>
  <c r="G3078" i="1"/>
  <c r="I3081" i="1"/>
  <c r="N3080" i="1"/>
  <c r="J3080" i="1"/>
  <c r="K3080" i="1" s="1"/>
  <c r="M3080" i="1"/>
  <c r="E3079" i="1"/>
  <c r="U3079" i="1"/>
  <c r="W3079" i="1" s="1"/>
  <c r="Z3222" i="1" l="1"/>
  <c r="AA3222" i="1"/>
  <c r="R3221" i="1"/>
  <c r="S3221" i="1" s="1"/>
  <c r="Y3221" i="1"/>
  <c r="C3222" i="1"/>
  <c r="A3223" i="1"/>
  <c r="Q3222" i="1"/>
  <c r="H3222" i="1"/>
  <c r="E3080" i="1"/>
  <c r="U3080" i="1"/>
  <c r="W3080" i="1" s="1"/>
  <c r="D3079" i="1"/>
  <c r="F3079" i="1" s="1"/>
  <c r="J3081" i="1"/>
  <c r="K3081" i="1" s="1"/>
  <c r="N3081" i="1"/>
  <c r="I3082" i="1"/>
  <c r="M3081" i="1"/>
  <c r="Z3223" i="1" l="1"/>
  <c r="R3222" i="1"/>
  <c r="S3222" i="1" s="1"/>
  <c r="AA3223" i="1"/>
  <c r="Y3222" i="1"/>
  <c r="A3224" i="1"/>
  <c r="Q3223" i="1"/>
  <c r="H3223" i="1"/>
  <c r="C3223" i="1"/>
  <c r="C3224" i="1" s="1"/>
  <c r="G3079" i="1"/>
  <c r="J3082" i="1"/>
  <c r="K3082" i="1" s="1"/>
  <c r="N3082" i="1"/>
  <c r="M3082" i="1"/>
  <c r="I3083" i="1"/>
  <c r="E3081" i="1"/>
  <c r="U3081" i="1"/>
  <c r="W3081" i="1" s="1"/>
  <c r="L3079" i="1"/>
  <c r="O3079" i="1" s="1"/>
  <c r="P3079" i="1" s="1"/>
  <c r="D3080" i="1"/>
  <c r="F3080" i="1" s="1"/>
  <c r="R3223" i="1" l="1"/>
  <c r="S3223" i="1" s="1"/>
  <c r="Z3224" i="1"/>
  <c r="Y3223" i="1"/>
  <c r="AA3224" i="1"/>
  <c r="H3224" i="1"/>
  <c r="Q3224" i="1"/>
  <c r="A3225" i="1"/>
  <c r="L3080" i="1"/>
  <c r="O3080" i="1" s="1"/>
  <c r="P3080" i="1" s="1"/>
  <c r="X3080" i="1" s="1"/>
  <c r="B3080" i="1" s="1"/>
  <c r="X3079" i="1"/>
  <c r="B3079" i="1" s="1"/>
  <c r="D3081" i="1"/>
  <c r="F3081" i="1" s="1"/>
  <c r="L3081" i="1"/>
  <c r="O3081" i="1" s="1"/>
  <c r="P3081" i="1" s="1"/>
  <c r="X3081" i="1" s="1"/>
  <c r="B3081" i="1" s="1"/>
  <c r="I3084" i="1"/>
  <c r="J3083" i="1"/>
  <c r="K3083" i="1" s="1"/>
  <c r="N3083" i="1"/>
  <c r="M3083" i="1"/>
  <c r="G3080" i="1"/>
  <c r="E3082" i="1"/>
  <c r="U3082" i="1"/>
  <c r="W3082" i="1" s="1"/>
  <c r="Q3225" i="1" l="1"/>
  <c r="A3226" i="1"/>
  <c r="H3225" i="1"/>
  <c r="Y3224" i="1"/>
  <c r="Z3225" i="1"/>
  <c r="AA3225" i="1"/>
  <c r="R3224" i="1"/>
  <c r="S3224" i="1" s="1"/>
  <c r="C3225" i="1"/>
  <c r="C3226" i="1" s="1"/>
  <c r="G3081" i="1"/>
  <c r="E3083" i="1"/>
  <c r="U3083" i="1"/>
  <c r="W3083" i="1" s="1"/>
  <c r="I3085" i="1"/>
  <c r="N3084" i="1"/>
  <c r="M3084" i="1"/>
  <c r="J3084" i="1"/>
  <c r="K3084" i="1" s="1"/>
  <c r="D3082" i="1"/>
  <c r="F3082" i="1" s="1"/>
  <c r="Q3226" i="1" l="1"/>
  <c r="H3226" i="1"/>
  <c r="A3227" i="1"/>
  <c r="AA3226" i="1"/>
  <c r="R3225" i="1"/>
  <c r="S3225" i="1" s="1"/>
  <c r="Z3226" i="1"/>
  <c r="Y3225" i="1"/>
  <c r="L3082" i="1"/>
  <c r="O3082" i="1" s="1"/>
  <c r="P3082" i="1" s="1"/>
  <c r="X3082" i="1" s="1"/>
  <c r="B3082" i="1" s="1"/>
  <c r="E3084" i="1"/>
  <c r="U3084" i="1"/>
  <c r="W3084" i="1" s="1"/>
  <c r="M3085" i="1"/>
  <c r="I3086" i="1"/>
  <c r="N3085" i="1"/>
  <c r="J3085" i="1"/>
  <c r="K3085" i="1" s="1"/>
  <c r="G3082" i="1"/>
  <c r="D3083" i="1"/>
  <c r="F3083" i="1" s="1"/>
  <c r="R3226" i="1" l="1"/>
  <c r="S3226" i="1" s="1"/>
  <c r="Y3226" i="1"/>
  <c r="AA3227" i="1"/>
  <c r="Z3227" i="1"/>
  <c r="A3228" i="1"/>
  <c r="Q3227" i="1"/>
  <c r="H3227" i="1"/>
  <c r="C3227" i="1"/>
  <c r="C3228" i="1" s="1"/>
  <c r="E3085" i="1"/>
  <c r="U3085" i="1"/>
  <c r="W3085" i="1" s="1"/>
  <c r="J3086" i="1"/>
  <c r="K3086" i="1" s="1"/>
  <c r="N3086" i="1"/>
  <c r="M3086" i="1"/>
  <c r="I3087" i="1"/>
  <c r="L3083" i="1"/>
  <c r="O3083" i="1" s="1"/>
  <c r="P3083" i="1" s="1"/>
  <c r="X3083" i="1" s="1"/>
  <c r="B3083" i="1" s="1"/>
  <c r="G3083" i="1"/>
  <c r="D3084" i="1"/>
  <c r="F3084" i="1" s="1"/>
  <c r="A3229" i="1" l="1"/>
  <c r="Q3228" i="1"/>
  <c r="H3228" i="1"/>
  <c r="Z3228" i="1"/>
  <c r="R3227" i="1"/>
  <c r="S3227" i="1" s="1"/>
  <c r="Y3227" i="1"/>
  <c r="AA3228" i="1"/>
  <c r="L3084" i="1"/>
  <c r="O3084" i="1" s="1"/>
  <c r="P3084" i="1" s="1"/>
  <c r="X3084" i="1" s="1"/>
  <c r="B3084" i="1" s="1"/>
  <c r="G3084" i="1"/>
  <c r="J3087" i="1"/>
  <c r="K3087" i="1" s="1"/>
  <c r="N3087" i="1"/>
  <c r="M3087" i="1"/>
  <c r="I3088" i="1"/>
  <c r="E3086" i="1"/>
  <c r="U3086" i="1"/>
  <c r="W3086" i="1" s="1"/>
  <c r="D3085" i="1"/>
  <c r="F3085" i="1" s="1"/>
  <c r="R3228" i="1" l="1"/>
  <c r="S3228" i="1" s="1"/>
  <c r="Y3228" i="1"/>
  <c r="AA3229" i="1"/>
  <c r="Z3229" i="1"/>
  <c r="A3230" i="1"/>
  <c r="Q3229" i="1"/>
  <c r="H3229" i="1"/>
  <c r="C3229" i="1"/>
  <c r="L3085" i="1"/>
  <c r="O3085" i="1" s="1"/>
  <c r="P3085" i="1" s="1"/>
  <c r="X3085" i="1" s="1"/>
  <c r="B3085" i="1" s="1"/>
  <c r="G3085" i="1"/>
  <c r="D3086" i="1"/>
  <c r="F3086" i="1" s="1"/>
  <c r="G3086" i="1"/>
  <c r="L3086" i="1"/>
  <c r="O3086" i="1" s="1"/>
  <c r="P3086" i="1" s="1"/>
  <c r="X3086" i="1" s="1"/>
  <c r="B3086" i="1" s="1"/>
  <c r="N3088" i="1"/>
  <c r="M3088" i="1"/>
  <c r="J3088" i="1"/>
  <c r="K3088" i="1" s="1"/>
  <c r="I3089" i="1"/>
  <c r="E3087" i="1"/>
  <c r="U3087" i="1"/>
  <c r="W3087" i="1" s="1"/>
  <c r="C3230" i="1" l="1"/>
  <c r="AA3230" i="1"/>
  <c r="R3229" i="1"/>
  <c r="S3229" i="1" s="1"/>
  <c r="Z3230" i="1"/>
  <c r="Y3229" i="1"/>
  <c r="A3231" i="1"/>
  <c r="Q3230" i="1"/>
  <c r="H3230" i="1"/>
  <c r="M3089" i="1"/>
  <c r="N3089" i="1"/>
  <c r="J3089" i="1"/>
  <c r="K3089" i="1" s="1"/>
  <c r="I3090" i="1"/>
  <c r="E3088" i="1"/>
  <c r="U3088" i="1"/>
  <c r="W3088" i="1" s="1"/>
  <c r="D3087" i="1"/>
  <c r="F3087" i="1" s="1"/>
  <c r="AA3231" i="1" l="1"/>
  <c r="R3230" i="1"/>
  <c r="S3230" i="1" s="1"/>
  <c r="Z3231" i="1"/>
  <c r="Y3230" i="1"/>
  <c r="A3232" i="1"/>
  <c r="Q3231" i="1"/>
  <c r="H3231" i="1"/>
  <c r="C3231" i="1"/>
  <c r="C3232" i="1" s="1"/>
  <c r="G3087" i="1"/>
  <c r="D3088" i="1"/>
  <c r="F3088" i="1" s="1"/>
  <c r="L3088" i="1"/>
  <c r="O3088" i="1" s="1"/>
  <c r="P3088" i="1" s="1"/>
  <c r="X3088" i="1" s="1"/>
  <c r="B3088" i="1" s="1"/>
  <c r="J3090" i="1"/>
  <c r="K3090" i="1" s="1"/>
  <c r="I3091" i="1"/>
  <c r="E3089" i="1"/>
  <c r="U3089" i="1"/>
  <c r="W3089" i="1" s="1"/>
  <c r="L3087" i="1"/>
  <c r="O3087" i="1" s="1"/>
  <c r="P3087" i="1" s="1"/>
  <c r="X3087" i="1" s="1"/>
  <c r="B3087" i="1" s="1"/>
  <c r="Z3232" i="1" l="1"/>
  <c r="AA3232" i="1"/>
  <c r="R3231" i="1"/>
  <c r="S3231" i="1" s="1"/>
  <c r="Y3231" i="1"/>
  <c r="A3233" i="1"/>
  <c r="H3232" i="1"/>
  <c r="Q3232" i="1"/>
  <c r="G3088" i="1"/>
  <c r="D3089" i="1"/>
  <c r="F3089" i="1" s="1"/>
  <c r="G3089" i="1"/>
  <c r="E3090" i="1"/>
  <c r="U3090" i="1"/>
  <c r="W3090" i="1" s="1"/>
  <c r="J3091" i="1"/>
  <c r="K3091" i="1" s="1"/>
  <c r="I3092" i="1"/>
  <c r="A3234" i="1" l="1"/>
  <c r="H3233" i="1"/>
  <c r="Q3233" i="1"/>
  <c r="Y3232" i="1"/>
  <c r="AA3233" i="1"/>
  <c r="Z3233" i="1"/>
  <c r="R3232" i="1"/>
  <c r="S3232" i="1" s="1"/>
  <c r="C3233" i="1"/>
  <c r="C3234" i="1" s="1"/>
  <c r="L3089" i="1"/>
  <c r="J3092" i="1"/>
  <c r="K3092" i="1" s="1"/>
  <c r="I3093" i="1"/>
  <c r="E3091" i="1"/>
  <c r="U3091" i="1"/>
  <c r="W3091" i="1" s="1"/>
  <c r="D3090" i="1"/>
  <c r="F3090" i="1" s="1"/>
  <c r="O3089" i="1"/>
  <c r="P3089" i="1" s="1"/>
  <c r="X3089" i="1" s="1"/>
  <c r="B3089" i="1" s="1"/>
  <c r="M3090" i="1"/>
  <c r="Y3233" i="1" l="1"/>
  <c r="AA3234" i="1"/>
  <c r="R3233" i="1"/>
  <c r="S3233" i="1" s="1"/>
  <c r="Z3234" i="1"/>
  <c r="Q3234" i="1"/>
  <c r="A3235" i="1"/>
  <c r="H3234" i="1"/>
  <c r="L3090" i="1"/>
  <c r="G3090" i="1"/>
  <c r="N3090" i="1"/>
  <c r="N3091" i="1" s="1"/>
  <c r="N3092" i="1" s="1"/>
  <c r="N3093" i="1" s="1"/>
  <c r="M3091" i="1"/>
  <c r="M3092" i="1" s="1"/>
  <c r="M3093" i="1" s="1"/>
  <c r="D3091" i="1"/>
  <c r="F3091" i="1" s="1"/>
  <c r="J3093" i="1"/>
  <c r="K3093" i="1" s="1"/>
  <c r="I3094" i="1"/>
  <c r="E3092" i="1"/>
  <c r="U3092" i="1"/>
  <c r="W3092" i="1" s="1"/>
  <c r="A3236" i="1" l="1"/>
  <c r="Q3235" i="1"/>
  <c r="H3235" i="1"/>
  <c r="Z3235" i="1"/>
  <c r="AA3235" i="1"/>
  <c r="R3234" i="1"/>
  <c r="S3234" i="1" s="1"/>
  <c r="Y3234" i="1"/>
  <c r="C3235" i="1"/>
  <c r="C3236" i="1" s="1"/>
  <c r="O3090" i="1"/>
  <c r="P3090" i="1" s="1"/>
  <c r="X3090" i="1" s="1"/>
  <c r="B3090" i="1" s="1"/>
  <c r="J3094" i="1"/>
  <c r="K3094" i="1" s="1"/>
  <c r="I3095" i="1"/>
  <c r="E3093" i="1"/>
  <c r="U3093" i="1"/>
  <c r="W3093" i="1" s="1"/>
  <c r="L3091" i="1"/>
  <c r="O3091" i="1" s="1"/>
  <c r="P3091" i="1" s="1"/>
  <c r="X3091" i="1" s="1"/>
  <c r="B3091" i="1" s="1"/>
  <c r="G3091" i="1"/>
  <c r="M3094" i="1"/>
  <c r="D3092" i="1"/>
  <c r="F3092" i="1" s="1"/>
  <c r="L3092" i="1"/>
  <c r="O3092" i="1" s="1"/>
  <c r="P3092" i="1" s="1"/>
  <c r="N3094" i="1"/>
  <c r="Z3236" i="1" l="1"/>
  <c r="Y3235" i="1"/>
  <c r="AA3236" i="1"/>
  <c r="R3235" i="1"/>
  <c r="S3235" i="1" s="1"/>
  <c r="H3236" i="1"/>
  <c r="Q3236" i="1"/>
  <c r="A3237" i="1"/>
  <c r="X3092" i="1"/>
  <c r="B3092" i="1" s="1"/>
  <c r="D3093" i="1"/>
  <c r="F3093" i="1" s="1"/>
  <c r="L3093" i="1"/>
  <c r="O3093" i="1" s="1"/>
  <c r="P3093" i="1" s="1"/>
  <c r="X3093" i="1" s="1"/>
  <c r="B3093" i="1" s="1"/>
  <c r="G3092" i="1"/>
  <c r="N3095" i="1"/>
  <c r="I3096" i="1"/>
  <c r="M3095" i="1"/>
  <c r="J3095" i="1"/>
  <c r="K3095" i="1" s="1"/>
  <c r="E3094" i="1"/>
  <c r="U3094" i="1"/>
  <c r="W3094" i="1" s="1"/>
  <c r="Y3236" i="1" l="1"/>
  <c r="AA3237" i="1"/>
  <c r="R3236" i="1"/>
  <c r="S3236" i="1" s="1"/>
  <c r="Z3237" i="1"/>
  <c r="H3237" i="1"/>
  <c r="A3238" i="1"/>
  <c r="Q3237" i="1"/>
  <c r="C3237" i="1"/>
  <c r="G3093" i="1"/>
  <c r="I3097" i="1"/>
  <c r="N3096" i="1"/>
  <c r="M3096" i="1"/>
  <c r="J3096" i="1"/>
  <c r="K3096" i="1" s="1"/>
  <c r="D3094" i="1"/>
  <c r="F3094" i="1" s="1"/>
  <c r="G3094" i="1"/>
  <c r="L3094" i="1"/>
  <c r="O3094" i="1" s="1"/>
  <c r="P3094" i="1" s="1"/>
  <c r="X3094" i="1" s="1"/>
  <c r="B3094" i="1" s="1"/>
  <c r="E3095" i="1"/>
  <c r="U3095" i="1"/>
  <c r="W3095" i="1" s="1"/>
  <c r="AA3238" i="1" l="1"/>
  <c r="Z3238" i="1"/>
  <c r="R3237" i="1"/>
  <c r="S3237" i="1" s="1"/>
  <c r="Y3237" i="1"/>
  <c r="A3239" i="1"/>
  <c r="H3238" i="1"/>
  <c r="Q3238" i="1"/>
  <c r="C3238" i="1"/>
  <c r="D3095" i="1"/>
  <c r="F3095" i="1" s="1"/>
  <c r="L3095" i="1"/>
  <c r="O3095" i="1" s="1"/>
  <c r="P3095" i="1" s="1"/>
  <c r="X3095" i="1" s="1"/>
  <c r="B3095" i="1" s="1"/>
  <c r="G3095" i="1"/>
  <c r="E3096" i="1"/>
  <c r="U3096" i="1"/>
  <c r="W3096" i="1" s="1"/>
  <c r="M3097" i="1"/>
  <c r="J3097" i="1"/>
  <c r="K3097" i="1" s="1"/>
  <c r="I3098" i="1"/>
  <c r="N3097" i="1"/>
  <c r="AA3239" i="1" l="1"/>
  <c r="R3238" i="1"/>
  <c r="S3238" i="1" s="1"/>
  <c r="Y3238" i="1"/>
  <c r="Z3239" i="1"/>
  <c r="Q3239" i="1"/>
  <c r="H3239" i="1"/>
  <c r="A3240" i="1"/>
  <c r="C3239" i="1"/>
  <c r="C3240" i="1" s="1"/>
  <c r="M3098" i="1"/>
  <c r="J3098" i="1"/>
  <c r="K3098" i="1" s="1"/>
  <c r="N3098" i="1"/>
  <c r="I3099" i="1"/>
  <c r="E3097" i="1"/>
  <c r="U3097" i="1"/>
  <c r="W3097" i="1" s="1"/>
  <c r="D3096" i="1"/>
  <c r="F3096" i="1" s="1"/>
  <c r="Q3240" i="1" l="1"/>
  <c r="H3240" i="1"/>
  <c r="A3241" i="1"/>
  <c r="C3241" i="1"/>
  <c r="Y3239" i="1"/>
  <c r="AA3240" i="1"/>
  <c r="Z3240" i="1"/>
  <c r="R3239" i="1"/>
  <c r="S3239" i="1" s="1"/>
  <c r="G3096" i="1"/>
  <c r="D3097" i="1"/>
  <c r="F3097" i="1" s="1"/>
  <c r="G3097" i="1"/>
  <c r="L3097" i="1"/>
  <c r="O3097" i="1" s="1"/>
  <c r="P3097" i="1" s="1"/>
  <c r="X3097" i="1" s="1"/>
  <c r="B3097" i="1" s="1"/>
  <c r="I3100" i="1"/>
  <c r="J3099" i="1"/>
  <c r="K3099" i="1" s="1"/>
  <c r="N3099" i="1"/>
  <c r="M3099" i="1"/>
  <c r="E3098" i="1"/>
  <c r="U3098" i="1"/>
  <c r="W3098" i="1" s="1"/>
  <c r="L3096" i="1"/>
  <c r="O3096" i="1" s="1"/>
  <c r="P3096" i="1" s="1"/>
  <c r="A3242" i="1" l="1"/>
  <c r="Q3241" i="1"/>
  <c r="H3241" i="1"/>
  <c r="Y3240" i="1"/>
  <c r="AA3241" i="1"/>
  <c r="Z3241" i="1"/>
  <c r="R3240" i="1"/>
  <c r="S3240" i="1" s="1"/>
  <c r="D3098" i="1"/>
  <c r="F3098" i="1" s="1"/>
  <c r="X3096" i="1"/>
  <c r="B3096" i="1" s="1"/>
  <c r="E3099" i="1"/>
  <c r="U3099" i="1"/>
  <c r="W3099" i="1" s="1"/>
  <c r="I3101" i="1"/>
  <c r="M3100" i="1"/>
  <c r="J3100" i="1"/>
  <c r="K3100" i="1" s="1"/>
  <c r="N3100" i="1"/>
  <c r="L3098" i="1" l="1"/>
  <c r="O3098" i="1" s="1"/>
  <c r="P3098" i="1" s="1"/>
  <c r="X3098" i="1" s="1"/>
  <c r="B3098" i="1" s="1"/>
  <c r="G3098" i="1"/>
  <c r="AA3242" i="1"/>
  <c r="Z3242" i="1"/>
  <c r="R3241" i="1"/>
  <c r="S3241" i="1" s="1"/>
  <c r="Y3241" i="1"/>
  <c r="A3243" i="1"/>
  <c r="Q3242" i="1"/>
  <c r="H3242" i="1"/>
  <c r="C3242" i="1"/>
  <c r="N3101" i="1"/>
  <c r="M3101" i="1"/>
  <c r="J3101" i="1"/>
  <c r="K3101" i="1" s="1"/>
  <c r="I3102" i="1"/>
  <c r="D3099" i="1"/>
  <c r="F3099" i="1" s="1"/>
  <c r="E3100" i="1"/>
  <c r="U3100" i="1"/>
  <c r="W3100" i="1" s="1"/>
  <c r="C3243" i="1" l="1"/>
  <c r="R3242" i="1"/>
  <c r="S3242" i="1" s="1"/>
  <c r="AA3243" i="1"/>
  <c r="Z3243" i="1"/>
  <c r="Y3242" i="1"/>
  <c r="Q3243" i="1"/>
  <c r="H3243" i="1"/>
  <c r="A3244" i="1"/>
  <c r="G3099" i="1"/>
  <c r="L3099" i="1"/>
  <c r="O3099" i="1" s="1"/>
  <c r="P3099" i="1" s="1"/>
  <c r="X3099" i="1" s="1"/>
  <c r="B3099" i="1" s="1"/>
  <c r="D3100" i="1"/>
  <c r="F3100" i="1" s="1"/>
  <c r="I3103" i="1"/>
  <c r="M3102" i="1"/>
  <c r="J3102" i="1"/>
  <c r="K3102" i="1" s="1"/>
  <c r="N3102" i="1"/>
  <c r="E3101" i="1"/>
  <c r="U3101" i="1"/>
  <c r="W3101" i="1" s="1"/>
  <c r="H3244" i="1" l="1"/>
  <c r="A3245" i="1"/>
  <c r="Q3244" i="1"/>
  <c r="R3243" i="1"/>
  <c r="S3243" i="1" s="1"/>
  <c r="AA3244" i="1"/>
  <c r="Y3243" i="1"/>
  <c r="Z3244" i="1"/>
  <c r="C3244" i="1"/>
  <c r="C3245" i="1" s="1"/>
  <c r="E3102" i="1"/>
  <c r="U3102" i="1"/>
  <c r="W3102" i="1" s="1"/>
  <c r="I3104" i="1"/>
  <c r="J3103" i="1"/>
  <c r="K3103" i="1" s="1"/>
  <c r="N3103" i="1"/>
  <c r="M3103" i="1"/>
  <c r="G3101" i="1"/>
  <c r="L3101" i="1"/>
  <c r="O3101" i="1" s="1"/>
  <c r="P3101" i="1" s="1"/>
  <c r="D3101" i="1"/>
  <c r="F3101" i="1" s="1"/>
  <c r="L3100" i="1"/>
  <c r="O3100" i="1" s="1"/>
  <c r="P3100" i="1" s="1"/>
  <c r="G3100" i="1"/>
  <c r="H3245" i="1" l="1"/>
  <c r="A3246" i="1"/>
  <c r="Q3245" i="1"/>
  <c r="Y3244" i="1"/>
  <c r="AA3245" i="1"/>
  <c r="Z3245" i="1"/>
  <c r="R3244" i="1"/>
  <c r="S3244" i="1" s="1"/>
  <c r="X3101" i="1"/>
  <c r="B3101" i="1" s="1"/>
  <c r="E3103" i="1"/>
  <c r="U3103" i="1"/>
  <c r="W3103" i="1" s="1"/>
  <c r="I3105" i="1"/>
  <c r="M3104" i="1"/>
  <c r="J3104" i="1"/>
  <c r="K3104" i="1" s="1"/>
  <c r="N3104" i="1"/>
  <c r="X3100" i="1"/>
  <c r="B3100" i="1" s="1"/>
  <c r="D3102" i="1"/>
  <c r="F3102" i="1" s="1"/>
  <c r="L3102" i="1" l="1"/>
  <c r="O3102" i="1" s="1"/>
  <c r="P3102" i="1" s="1"/>
  <c r="X3102" i="1" s="1"/>
  <c r="B3102" i="1" s="1"/>
  <c r="G3102" i="1"/>
  <c r="Y3245" i="1"/>
  <c r="AA3246" i="1"/>
  <c r="Z3246" i="1"/>
  <c r="R3245" i="1"/>
  <c r="S3245" i="1" s="1"/>
  <c r="Q3246" i="1"/>
  <c r="H3246" i="1"/>
  <c r="A3247" i="1"/>
  <c r="C3246" i="1"/>
  <c r="E3104" i="1"/>
  <c r="U3104" i="1"/>
  <c r="W3104" i="1" s="1"/>
  <c r="I3106" i="1"/>
  <c r="N3105" i="1"/>
  <c r="J3105" i="1"/>
  <c r="K3105" i="1" s="1"/>
  <c r="M3105" i="1"/>
  <c r="D3103" i="1"/>
  <c r="F3103" i="1" s="1"/>
  <c r="L3103" i="1" l="1"/>
  <c r="O3103" i="1" s="1"/>
  <c r="P3103" i="1" s="1"/>
  <c r="X3103" i="1" s="1"/>
  <c r="B3103" i="1" s="1"/>
  <c r="C3247" i="1"/>
  <c r="G3103" i="1"/>
  <c r="A3248" i="1"/>
  <c r="Q3247" i="1"/>
  <c r="H3247" i="1"/>
  <c r="AA3247" i="1"/>
  <c r="Z3247" i="1"/>
  <c r="R3246" i="1"/>
  <c r="S3246" i="1" s="1"/>
  <c r="Y3246" i="1"/>
  <c r="E3105" i="1"/>
  <c r="U3105" i="1"/>
  <c r="W3105" i="1" s="1"/>
  <c r="M3106" i="1"/>
  <c r="J3106" i="1"/>
  <c r="K3106" i="1" s="1"/>
  <c r="N3106" i="1"/>
  <c r="I3107" i="1"/>
  <c r="D3104" i="1"/>
  <c r="F3104" i="1" s="1"/>
  <c r="L3104" i="1" l="1"/>
  <c r="O3104" i="1" s="1"/>
  <c r="P3104" i="1" s="1"/>
  <c r="R3247" i="1"/>
  <c r="S3247" i="1" s="1"/>
  <c r="Y3247" i="1"/>
  <c r="AA3248" i="1"/>
  <c r="Z3248" i="1"/>
  <c r="Q3248" i="1"/>
  <c r="A3249" i="1"/>
  <c r="H3248" i="1"/>
  <c r="C3248" i="1"/>
  <c r="X3104" i="1"/>
  <c r="B3104" i="1"/>
  <c r="N3107" i="1"/>
  <c r="M3107" i="1"/>
  <c r="I3108" i="1"/>
  <c r="J3107" i="1"/>
  <c r="K3107" i="1" s="1"/>
  <c r="E3106" i="1"/>
  <c r="U3106" i="1"/>
  <c r="W3106" i="1" s="1"/>
  <c r="G3104" i="1"/>
  <c r="D3105" i="1"/>
  <c r="F3105" i="1" s="1"/>
  <c r="L3105" i="1"/>
  <c r="O3105" i="1" s="1"/>
  <c r="P3105" i="1" s="1"/>
  <c r="G3105" i="1"/>
  <c r="Q3249" i="1" l="1"/>
  <c r="H3249" i="1"/>
  <c r="A3250" i="1"/>
  <c r="C3249" i="1"/>
  <c r="AA3249" i="1"/>
  <c r="R3248" i="1"/>
  <c r="S3248" i="1" s="1"/>
  <c r="Y3248" i="1"/>
  <c r="Z3249" i="1"/>
  <c r="E3107" i="1"/>
  <c r="U3107" i="1"/>
  <c r="W3107" i="1" s="1"/>
  <c r="D3106" i="1"/>
  <c r="F3106" i="1" s="1"/>
  <c r="I3109" i="1"/>
  <c r="N3108" i="1"/>
  <c r="M3108" i="1"/>
  <c r="J3108" i="1"/>
  <c r="K3108" i="1" s="1"/>
  <c r="X3105" i="1"/>
  <c r="B3105" i="1" s="1"/>
  <c r="A3251" i="1" l="1"/>
  <c r="Q3250" i="1"/>
  <c r="H3250" i="1"/>
  <c r="C3250" i="1"/>
  <c r="AA3250" i="1"/>
  <c r="Z3250" i="1"/>
  <c r="R3249" i="1"/>
  <c r="S3249" i="1" s="1"/>
  <c r="Y3249" i="1"/>
  <c r="G3106" i="1"/>
  <c r="L3106" i="1"/>
  <c r="O3106" i="1" s="1"/>
  <c r="P3106" i="1" s="1"/>
  <c r="N3109" i="1"/>
  <c r="M3109" i="1"/>
  <c r="J3109" i="1"/>
  <c r="K3109" i="1" s="1"/>
  <c r="I3110" i="1"/>
  <c r="X3106" i="1"/>
  <c r="B3106" i="1" s="1"/>
  <c r="E3108" i="1"/>
  <c r="U3108" i="1"/>
  <c r="W3108" i="1" s="1"/>
  <c r="D3107" i="1"/>
  <c r="F3107" i="1" s="1"/>
  <c r="A3252" i="1" l="1"/>
  <c r="H3251" i="1"/>
  <c r="Q3251" i="1"/>
  <c r="C3251" i="1"/>
  <c r="AA3251" i="1"/>
  <c r="Z3251" i="1"/>
  <c r="R3250" i="1"/>
  <c r="S3250" i="1" s="1"/>
  <c r="Y3250" i="1"/>
  <c r="G3107" i="1"/>
  <c r="L3107" i="1"/>
  <c r="O3107" i="1" s="1"/>
  <c r="P3107" i="1" s="1"/>
  <c r="X3107" i="1" s="1"/>
  <c r="B3107" i="1" s="1"/>
  <c r="D3108" i="1"/>
  <c r="F3108" i="1" s="1"/>
  <c r="M3110" i="1"/>
  <c r="J3110" i="1"/>
  <c r="K3110" i="1" s="1"/>
  <c r="N3110" i="1"/>
  <c r="I3111" i="1"/>
  <c r="E3109" i="1"/>
  <c r="U3109" i="1"/>
  <c r="W3109" i="1" s="1"/>
  <c r="Z3252" i="1" l="1"/>
  <c r="C3252" i="1"/>
  <c r="R3251" i="1"/>
  <c r="S3251" i="1" s="1"/>
  <c r="Y3251" i="1"/>
  <c r="AA3252" i="1"/>
  <c r="Q3252" i="1"/>
  <c r="H3252" i="1"/>
  <c r="A3253" i="1"/>
  <c r="L3108" i="1"/>
  <c r="O3108" i="1" s="1"/>
  <c r="P3108" i="1" s="1"/>
  <c r="G3108" i="1"/>
  <c r="E3110" i="1"/>
  <c r="U3110" i="1"/>
  <c r="W3110" i="1" s="1"/>
  <c r="D3109" i="1"/>
  <c r="F3109" i="1" s="1"/>
  <c r="N3111" i="1"/>
  <c r="J3111" i="1"/>
  <c r="K3111" i="1" s="1"/>
  <c r="M3111" i="1"/>
  <c r="I3112" i="1"/>
  <c r="X3108" i="1"/>
  <c r="B3108" i="1" s="1"/>
  <c r="A3254" i="1" l="1"/>
  <c r="Q3253" i="1"/>
  <c r="H3253" i="1"/>
  <c r="Y3252" i="1"/>
  <c r="C3253" i="1"/>
  <c r="Z3253" i="1"/>
  <c r="R3252" i="1"/>
  <c r="S3252" i="1" s="1"/>
  <c r="AA3253" i="1"/>
  <c r="L3109" i="1"/>
  <c r="O3109" i="1" s="1"/>
  <c r="P3109" i="1" s="1"/>
  <c r="G3109" i="1"/>
  <c r="E3111" i="1"/>
  <c r="U3111" i="1"/>
  <c r="W3111" i="1" s="1"/>
  <c r="X3109" i="1"/>
  <c r="B3109" i="1" s="1"/>
  <c r="I3113" i="1"/>
  <c r="M3112" i="1"/>
  <c r="N3112" i="1"/>
  <c r="J3112" i="1"/>
  <c r="K3112" i="1" s="1"/>
  <c r="D3110" i="1"/>
  <c r="F3110" i="1" s="1"/>
  <c r="Z3254" i="1" l="1"/>
  <c r="R3253" i="1"/>
  <c r="S3253" i="1" s="1"/>
  <c r="Y3253" i="1"/>
  <c r="C3254" i="1"/>
  <c r="AA3254" i="1"/>
  <c r="A3255" i="1"/>
  <c r="Q3254" i="1"/>
  <c r="H3254" i="1"/>
  <c r="L3110" i="1"/>
  <c r="O3110" i="1" s="1"/>
  <c r="P3110" i="1" s="1"/>
  <c r="X3110" i="1" s="1"/>
  <c r="B3110" i="1" s="1"/>
  <c r="G3110" i="1"/>
  <c r="E3112" i="1"/>
  <c r="U3112" i="1"/>
  <c r="W3112" i="1" s="1"/>
  <c r="J3113" i="1"/>
  <c r="K3113" i="1" s="1"/>
  <c r="I3114" i="1"/>
  <c r="N3113" i="1"/>
  <c r="M3113" i="1"/>
  <c r="D3111" i="1"/>
  <c r="F3111" i="1" s="1"/>
  <c r="Z3255" i="1" l="1"/>
  <c r="AA3255" i="1"/>
  <c r="R3254" i="1"/>
  <c r="S3254" i="1" s="1"/>
  <c r="Y3254" i="1"/>
  <c r="C3255" i="1"/>
  <c r="Q3255" i="1"/>
  <c r="H3255" i="1"/>
  <c r="A3256" i="1"/>
  <c r="L3111" i="1"/>
  <c r="O3111" i="1" s="1"/>
  <c r="P3111" i="1" s="1"/>
  <c r="X3111" i="1" s="1"/>
  <c r="B3111" i="1" s="1"/>
  <c r="M3114" i="1"/>
  <c r="N3114" i="1"/>
  <c r="J3114" i="1"/>
  <c r="K3114" i="1" s="1"/>
  <c r="I3115" i="1"/>
  <c r="E3113" i="1"/>
  <c r="U3113" i="1"/>
  <c r="W3113" i="1" s="1"/>
  <c r="G3111" i="1"/>
  <c r="D3112" i="1"/>
  <c r="F3112" i="1" s="1"/>
  <c r="H3256" i="1" l="1"/>
  <c r="A3257" i="1"/>
  <c r="Q3256" i="1"/>
  <c r="AA3256" i="1"/>
  <c r="C3256" i="1"/>
  <c r="Z3256" i="1"/>
  <c r="R3255" i="1"/>
  <c r="S3255" i="1" s="1"/>
  <c r="Y3255" i="1"/>
  <c r="G3112" i="1"/>
  <c r="D3113" i="1"/>
  <c r="F3113" i="1" s="1"/>
  <c r="L3113" i="1"/>
  <c r="O3113" i="1" s="1"/>
  <c r="P3113" i="1" s="1"/>
  <c r="X3113" i="1" s="1"/>
  <c r="B3113" i="1" s="1"/>
  <c r="G3113" i="1"/>
  <c r="N3115" i="1"/>
  <c r="M3115" i="1"/>
  <c r="I3116" i="1"/>
  <c r="J3115" i="1"/>
  <c r="K3115" i="1" s="1"/>
  <c r="E3114" i="1"/>
  <c r="U3114" i="1"/>
  <c r="W3114" i="1" s="1"/>
  <c r="L3112" i="1"/>
  <c r="O3112" i="1" s="1"/>
  <c r="P3112" i="1" s="1"/>
  <c r="Y3256" i="1" l="1"/>
  <c r="Z3257" i="1"/>
  <c r="C3257" i="1"/>
  <c r="AA3257" i="1"/>
  <c r="R3256" i="1"/>
  <c r="S3256" i="1" s="1"/>
  <c r="H3257" i="1"/>
  <c r="A3258" i="1"/>
  <c r="Q3257" i="1"/>
  <c r="E3115" i="1"/>
  <c r="U3115" i="1"/>
  <c r="W3115" i="1" s="1"/>
  <c r="D3114" i="1"/>
  <c r="F3114" i="1" s="1"/>
  <c r="N3116" i="1"/>
  <c r="M3116" i="1"/>
  <c r="J3116" i="1"/>
  <c r="K3116" i="1" s="1"/>
  <c r="I3117" i="1"/>
  <c r="X3112" i="1"/>
  <c r="B3112" i="1" s="1"/>
  <c r="H3258" i="1" l="1"/>
  <c r="A3259" i="1"/>
  <c r="Q3258" i="1"/>
  <c r="C3258" i="1"/>
  <c r="AA3258" i="1"/>
  <c r="Y3257" i="1"/>
  <c r="R3257" i="1"/>
  <c r="S3257" i="1" s="1"/>
  <c r="Z3258" i="1"/>
  <c r="E3116" i="1"/>
  <c r="U3116" i="1"/>
  <c r="W3116" i="1" s="1"/>
  <c r="L3114" i="1"/>
  <c r="O3114" i="1" s="1"/>
  <c r="P3114" i="1" s="1"/>
  <c r="X3114" i="1" s="1"/>
  <c r="B3114" i="1" s="1"/>
  <c r="G3114" i="1"/>
  <c r="N3117" i="1"/>
  <c r="M3117" i="1"/>
  <c r="J3117" i="1"/>
  <c r="K3117" i="1" s="1"/>
  <c r="I3118" i="1"/>
  <c r="D3115" i="1"/>
  <c r="F3115" i="1" s="1"/>
  <c r="L3115" i="1"/>
  <c r="O3115" i="1" s="1"/>
  <c r="P3115" i="1" s="1"/>
  <c r="X3115" i="1" s="1"/>
  <c r="B3115" i="1" s="1"/>
  <c r="G3115" i="1"/>
  <c r="C3259" i="1" l="1"/>
  <c r="Y3258" i="1"/>
  <c r="AA3259" i="1"/>
  <c r="Z3259" i="1"/>
  <c r="R3258" i="1"/>
  <c r="S3258" i="1" s="1"/>
  <c r="H3259" i="1"/>
  <c r="Q3259" i="1"/>
  <c r="A3260" i="1"/>
  <c r="J3118" i="1"/>
  <c r="K3118" i="1" s="1"/>
  <c r="I3119" i="1"/>
  <c r="M3118" i="1"/>
  <c r="N3118" i="1"/>
  <c r="E3117" i="1"/>
  <c r="U3117" i="1"/>
  <c r="W3117" i="1" s="1"/>
  <c r="D3116" i="1"/>
  <c r="F3116" i="1" s="1"/>
  <c r="H3260" i="1" l="1"/>
  <c r="Q3260" i="1"/>
  <c r="A3261" i="1"/>
  <c r="Z3260" i="1"/>
  <c r="AA3260" i="1"/>
  <c r="R3259" i="1"/>
  <c r="S3259" i="1" s="1"/>
  <c r="Y3259" i="1"/>
  <c r="C3260" i="1"/>
  <c r="G3116" i="1"/>
  <c r="L3116" i="1"/>
  <c r="O3116" i="1" s="1"/>
  <c r="P3116" i="1" s="1"/>
  <c r="X3116" i="1" s="1"/>
  <c r="B3116" i="1" s="1"/>
  <c r="D3117" i="1"/>
  <c r="F3117" i="1" s="1"/>
  <c r="N3119" i="1"/>
  <c r="I3120" i="1"/>
  <c r="M3119" i="1"/>
  <c r="J3119" i="1"/>
  <c r="K3119" i="1" s="1"/>
  <c r="E3118" i="1"/>
  <c r="U3118" i="1"/>
  <c r="W3118" i="1" s="1"/>
  <c r="H3261" i="1" l="1"/>
  <c r="A3262" i="1"/>
  <c r="Q3261" i="1"/>
  <c r="R3260" i="1"/>
  <c r="S3260" i="1" s="1"/>
  <c r="Y3260" i="1"/>
  <c r="Z3261" i="1"/>
  <c r="C3261" i="1"/>
  <c r="AA3261" i="1"/>
  <c r="L3117" i="1"/>
  <c r="O3117" i="1" s="1"/>
  <c r="P3117" i="1" s="1"/>
  <c r="X3117" i="1" s="1"/>
  <c r="B3117" i="1" s="1"/>
  <c r="G3117" i="1"/>
  <c r="D3118" i="1"/>
  <c r="F3118" i="1" s="1"/>
  <c r="E3119" i="1"/>
  <c r="U3119" i="1"/>
  <c r="W3119" i="1" s="1"/>
  <c r="N3120" i="1"/>
  <c r="M3120" i="1"/>
  <c r="J3120" i="1"/>
  <c r="K3120" i="1" s="1"/>
  <c r="I3121" i="1"/>
  <c r="C3262" i="1" l="1"/>
  <c r="Y3261" i="1"/>
  <c r="AA3262" i="1"/>
  <c r="Z3262" i="1"/>
  <c r="R3261" i="1"/>
  <c r="S3261" i="1" s="1"/>
  <c r="Q3262" i="1"/>
  <c r="A3263" i="1"/>
  <c r="H3262" i="1"/>
  <c r="G3118" i="1"/>
  <c r="E3120" i="1"/>
  <c r="U3120" i="1"/>
  <c r="W3120" i="1" s="1"/>
  <c r="D3119" i="1"/>
  <c r="F3119" i="1" s="1"/>
  <c r="N3121" i="1"/>
  <c r="M3121" i="1"/>
  <c r="J3121" i="1"/>
  <c r="K3121" i="1" s="1"/>
  <c r="I3122" i="1"/>
  <c r="L3118" i="1"/>
  <c r="O3118" i="1" s="1"/>
  <c r="P3118" i="1" s="1"/>
  <c r="X3118" i="1" s="1"/>
  <c r="B3118" i="1" s="1"/>
  <c r="H3263" i="1" l="1"/>
  <c r="A3264" i="1"/>
  <c r="Q3263" i="1"/>
  <c r="C3263" i="1"/>
  <c r="Z3263" i="1"/>
  <c r="R3262" i="1"/>
  <c r="S3262" i="1" s="1"/>
  <c r="Y3262" i="1"/>
  <c r="AA3263" i="1"/>
  <c r="E3121" i="1"/>
  <c r="U3121" i="1"/>
  <c r="W3121" i="1" s="1"/>
  <c r="G3119" i="1"/>
  <c r="L3119" i="1"/>
  <c r="O3119" i="1" s="1"/>
  <c r="P3119" i="1" s="1"/>
  <c r="X3119" i="1" s="1"/>
  <c r="B3119" i="1" s="1"/>
  <c r="J3122" i="1"/>
  <c r="K3122" i="1" s="1"/>
  <c r="I3123" i="1"/>
  <c r="D3120" i="1"/>
  <c r="F3120" i="1" s="1"/>
  <c r="AA3264" i="1" l="1"/>
  <c r="Z3264" i="1"/>
  <c r="R3263" i="1"/>
  <c r="S3263" i="1" s="1"/>
  <c r="Y3263" i="1"/>
  <c r="C3264" i="1"/>
  <c r="A3265" i="1"/>
  <c r="Q3264" i="1"/>
  <c r="H3264" i="1"/>
  <c r="L3120" i="1"/>
  <c r="O3120" i="1" s="1"/>
  <c r="P3120" i="1" s="1"/>
  <c r="G3120" i="1"/>
  <c r="E3122" i="1"/>
  <c r="U3122" i="1"/>
  <c r="W3122" i="1" s="1"/>
  <c r="X3120" i="1"/>
  <c r="B3120" i="1" s="1"/>
  <c r="J3123" i="1"/>
  <c r="K3123" i="1" s="1"/>
  <c r="I3124" i="1"/>
  <c r="D3121" i="1"/>
  <c r="F3121" i="1" s="1"/>
  <c r="Y3264" i="1" l="1"/>
  <c r="C3265" i="1"/>
  <c r="AA3265" i="1"/>
  <c r="R3264" i="1"/>
  <c r="S3264" i="1" s="1"/>
  <c r="Z3265" i="1"/>
  <c r="H3265" i="1"/>
  <c r="A3266" i="1"/>
  <c r="Q3265" i="1"/>
  <c r="I3125" i="1"/>
  <c r="J3124" i="1"/>
  <c r="K3124" i="1" s="1"/>
  <c r="E3123" i="1"/>
  <c r="U3123" i="1"/>
  <c r="W3123" i="1" s="1"/>
  <c r="G3121" i="1"/>
  <c r="L3121" i="1"/>
  <c r="D3122" i="1"/>
  <c r="F3122" i="1" s="1"/>
  <c r="C3266" i="1" l="1"/>
  <c r="R3265" i="1"/>
  <c r="S3265" i="1" s="1"/>
  <c r="AA3266" i="1"/>
  <c r="Z3266" i="1"/>
  <c r="Y3265" i="1"/>
  <c r="H3266" i="1"/>
  <c r="A3267" i="1"/>
  <c r="Q3266" i="1"/>
  <c r="G3122" i="1"/>
  <c r="O3121" i="1"/>
  <c r="P3121" i="1" s="1"/>
  <c r="M3122" i="1"/>
  <c r="D3123" i="1"/>
  <c r="F3123" i="1" s="1"/>
  <c r="G3123" i="1"/>
  <c r="L3123" i="1"/>
  <c r="E3124" i="1"/>
  <c r="U3124" i="1"/>
  <c r="W3124" i="1" s="1"/>
  <c r="L3122" i="1"/>
  <c r="J3125" i="1"/>
  <c r="K3125" i="1" s="1"/>
  <c r="I3126" i="1"/>
  <c r="Y3266" i="1" l="1"/>
  <c r="Z3267" i="1"/>
  <c r="AA3267" i="1"/>
  <c r="R3266" i="1"/>
  <c r="S3266" i="1" s="1"/>
  <c r="C3267" i="1"/>
  <c r="Q3267" i="1"/>
  <c r="A3268" i="1"/>
  <c r="H3267" i="1"/>
  <c r="D3124" i="1"/>
  <c r="F3124" i="1" s="1"/>
  <c r="L3124" i="1"/>
  <c r="J3126" i="1"/>
  <c r="K3126" i="1" s="1"/>
  <c r="I3127" i="1"/>
  <c r="N3122" i="1"/>
  <c r="N3123" i="1" s="1"/>
  <c r="N3124" i="1" s="1"/>
  <c r="N3125" i="1" s="1"/>
  <c r="N3126" i="1" s="1"/>
  <c r="M3123" i="1"/>
  <c r="M3124" i="1" s="1"/>
  <c r="M3125" i="1" s="1"/>
  <c r="M3126" i="1" s="1"/>
  <c r="E3125" i="1"/>
  <c r="U3125" i="1"/>
  <c r="W3125" i="1" s="1"/>
  <c r="X3121" i="1"/>
  <c r="B3121" i="1"/>
  <c r="C3268" i="1" l="1"/>
  <c r="Z3268" i="1"/>
  <c r="R3267" i="1"/>
  <c r="S3267" i="1" s="1"/>
  <c r="AA3268" i="1"/>
  <c r="Y3267" i="1"/>
  <c r="Q3268" i="1"/>
  <c r="A3269" i="1"/>
  <c r="H3268" i="1"/>
  <c r="G3124" i="1"/>
  <c r="J3127" i="1"/>
  <c r="K3127" i="1" s="1"/>
  <c r="M3127" i="1"/>
  <c r="I3128" i="1"/>
  <c r="N3127" i="1"/>
  <c r="O3124" i="1"/>
  <c r="P3124" i="1" s="1"/>
  <c r="E3126" i="1"/>
  <c r="U3126" i="1"/>
  <c r="W3126" i="1" s="1"/>
  <c r="D3125" i="1"/>
  <c r="F3125" i="1" s="1"/>
  <c r="O3123" i="1"/>
  <c r="P3123" i="1" s="1"/>
  <c r="O3122" i="1"/>
  <c r="P3122" i="1" s="1"/>
  <c r="X3122" i="1" s="1"/>
  <c r="B3122" i="1" s="1"/>
  <c r="Q3269" i="1" l="1"/>
  <c r="H3269" i="1"/>
  <c r="A3270" i="1"/>
  <c r="Z3269" i="1"/>
  <c r="AA3269" i="1"/>
  <c r="R3268" i="1"/>
  <c r="S3268" i="1" s="1"/>
  <c r="C3269" i="1"/>
  <c r="Y3268" i="1"/>
  <c r="G3125" i="1"/>
  <c r="D3126" i="1"/>
  <c r="F3126" i="1" s="1"/>
  <c r="X3124" i="1"/>
  <c r="B3124" i="1" s="1"/>
  <c r="X3123" i="1"/>
  <c r="B3123" i="1" s="1"/>
  <c r="I3129" i="1"/>
  <c r="M3128" i="1"/>
  <c r="J3128" i="1"/>
  <c r="K3128" i="1" s="1"/>
  <c r="N3128" i="1"/>
  <c r="L3125" i="1"/>
  <c r="O3125" i="1" s="1"/>
  <c r="P3125" i="1" s="1"/>
  <c r="E3127" i="1"/>
  <c r="U3127" i="1"/>
  <c r="W3127" i="1" s="1"/>
  <c r="A3271" i="1" l="1"/>
  <c r="H3270" i="1"/>
  <c r="Q3270" i="1"/>
  <c r="R3269" i="1"/>
  <c r="S3269" i="1" s="1"/>
  <c r="Y3269" i="1"/>
  <c r="C3270" i="1"/>
  <c r="AA3270" i="1"/>
  <c r="Z3270" i="1"/>
  <c r="L3126" i="1"/>
  <c r="O3126" i="1" s="1"/>
  <c r="P3126" i="1" s="1"/>
  <c r="X3126" i="1" s="1"/>
  <c r="B3126" i="1" s="1"/>
  <c r="G3126" i="1"/>
  <c r="I3130" i="1"/>
  <c r="M3129" i="1"/>
  <c r="J3129" i="1"/>
  <c r="K3129" i="1" s="1"/>
  <c r="N3129" i="1"/>
  <c r="D3127" i="1"/>
  <c r="F3127" i="1" s="1"/>
  <c r="X3125" i="1"/>
  <c r="B3125" i="1" s="1"/>
  <c r="E3128" i="1"/>
  <c r="U3128" i="1"/>
  <c r="W3128" i="1" s="1"/>
  <c r="Y3270" i="1" l="1"/>
  <c r="C3271" i="1"/>
  <c r="AA3271" i="1"/>
  <c r="Z3271" i="1"/>
  <c r="R3270" i="1"/>
  <c r="S3270" i="1" s="1"/>
  <c r="H3271" i="1"/>
  <c r="A3272" i="1"/>
  <c r="Q3271" i="1"/>
  <c r="G3127" i="1"/>
  <c r="L3127" i="1"/>
  <c r="O3127" i="1" s="1"/>
  <c r="P3127" i="1" s="1"/>
  <c r="X3127" i="1" s="1"/>
  <c r="B3127" i="1" s="1"/>
  <c r="E3129" i="1"/>
  <c r="U3129" i="1"/>
  <c r="W3129" i="1" s="1"/>
  <c r="D3128" i="1"/>
  <c r="F3128" i="1" s="1"/>
  <c r="G3128" i="1"/>
  <c r="I3131" i="1"/>
  <c r="M3130" i="1"/>
  <c r="J3130" i="1"/>
  <c r="K3130" i="1" s="1"/>
  <c r="N3130" i="1"/>
  <c r="A3273" i="1" l="1"/>
  <c r="Q3272" i="1"/>
  <c r="H3272" i="1"/>
  <c r="C3272" i="1"/>
  <c r="Z3272" i="1"/>
  <c r="AA3272" i="1"/>
  <c r="Y3271" i="1"/>
  <c r="R3271" i="1"/>
  <c r="S3271" i="1" s="1"/>
  <c r="L3128" i="1"/>
  <c r="O3128" i="1" s="1"/>
  <c r="P3128" i="1" s="1"/>
  <c r="X3128" i="1" s="1"/>
  <c r="B3128" i="1" s="1"/>
  <c r="E3130" i="1"/>
  <c r="U3130" i="1"/>
  <c r="W3130" i="1" s="1"/>
  <c r="J3131" i="1"/>
  <c r="K3131" i="1" s="1"/>
  <c r="M3131" i="1"/>
  <c r="I3132" i="1"/>
  <c r="N3131" i="1"/>
  <c r="D3129" i="1"/>
  <c r="F3129" i="1" s="1"/>
  <c r="R3272" i="1" l="1"/>
  <c r="S3272" i="1" s="1"/>
  <c r="Z3273" i="1"/>
  <c r="C3273" i="1"/>
  <c r="Y3272" i="1"/>
  <c r="AA3273" i="1"/>
  <c r="H3273" i="1"/>
  <c r="Q3273" i="1"/>
  <c r="A3274" i="1"/>
  <c r="G3129" i="1"/>
  <c r="L3129" i="1"/>
  <c r="O3129" i="1" s="1"/>
  <c r="P3129" i="1" s="1"/>
  <c r="X3129" i="1" s="1"/>
  <c r="B3129" i="1" s="1"/>
  <c r="N3132" i="1"/>
  <c r="M3132" i="1"/>
  <c r="J3132" i="1"/>
  <c r="K3132" i="1" s="1"/>
  <c r="I3133" i="1"/>
  <c r="E3131" i="1"/>
  <c r="U3131" i="1"/>
  <c r="W3131" i="1" s="1"/>
  <c r="D3130" i="1"/>
  <c r="F3130" i="1" s="1"/>
  <c r="A3275" i="1" l="1"/>
  <c r="Q3274" i="1"/>
  <c r="H3274" i="1"/>
  <c r="R3273" i="1"/>
  <c r="S3273" i="1" s="1"/>
  <c r="AA3274" i="1"/>
  <c r="C3274" i="1"/>
  <c r="Z3274" i="1"/>
  <c r="Y3273" i="1"/>
  <c r="L3130" i="1"/>
  <c r="O3130" i="1" s="1"/>
  <c r="P3130" i="1" s="1"/>
  <c r="D3131" i="1"/>
  <c r="F3131" i="1" s="1"/>
  <c r="L3131" i="1"/>
  <c r="O3131" i="1" s="1"/>
  <c r="P3131" i="1" s="1"/>
  <c r="G3131" i="1"/>
  <c r="N3133" i="1"/>
  <c r="M3133" i="1"/>
  <c r="J3133" i="1"/>
  <c r="K3133" i="1" s="1"/>
  <c r="I3134" i="1"/>
  <c r="E3132" i="1"/>
  <c r="U3132" i="1"/>
  <c r="W3132" i="1" s="1"/>
  <c r="G3130" i="1"/>
  <c r="AA3275" i="1" l="1"/>
  <c r="Y3274" i="1"/>
  <c r="C3275" i="1"/>
  <c r="Z3275" i="1"/>
  <c r="R3274" i="1"/>
  <c r="S3274" i="1" s="1"/>
  <c r="A3276" i="1"/>
  <c r="Q3275" i="1"/>
  <c r="H3275" i="1"/>
  <c r="X3130" i="1"/>
  <c r="B3130" i="1" s="1"/>
  <c r="E3133" i="1"/>
  <c r="U3133" i="1"/>
  <c r="W3133" i="1" s="1"/>
  <c r="D3132" i="1"/>
  <c r="F3132" i="1" s="1"/>
  <c r="X3131" i="1"/>
  <c r="B3131" i="1" s="1"/>
  <c r="I3135" i="1"/>
  <c r="J3134" i="1"/>
  <c r="K3134" i="1" s="1"/>
  <c r="M3134" i="1"/>
  <c r="N3134" i="1"/>
  <c r="C3276" i="1" l="1"/>
  <c r="Z3276" i="1"/>
  <c r="R3275" i="1"/>
  <c r="S3275" i="1" s="1"/>
  <c r="AA3276" i="1"/>
  <c r="Y3275" i="1"/>
  <c r="A3277" i="1"/>
  <c r="Q3276" i="1"/>
  <c r="H3276" i="1"/>
  <c r="L3132" i="1"/>
  <c r="O3132" i="1" s="1"/>
  <c r="P3132" i="1" s="1"/>
  <c r="G3132" i="1"/>
  <c r="M3135" i="1"/>
  <c r="I3136" i="1"/>
  <c r="N3135" i="1"/>
  <c r="J3135" i="1"/>
  <c r="K3135" i="1" s="1"/>
  <c r="X3132" i="1"/>
  <c r="B3132" i="1" s="1"/>
  <c r="E3134" i="1"/>
  <c r="U3134" i="1"/>
  <c r="W3134" i="1" s="1"/>
  <c r="D3133" i="1"/>
  <c r="F3133" i="1" s="1"/>
  <c r="Z3277" i="1" l="1"/>
  <c r="Y3276" i="1"/>
  <c r="C3277" i="1"/>
  <c r="AA3277" i="1"/>
  <c r="R3276" i="1"/>
  <c r="S3276" i="1" s="1"/>
  <c r="Q3277" i="1"/>
  <c r="A3278" i="1"/>
  <c r="H3277" i="1"/>
  <c r="G3133" i="1"/>
  <c r="L3133" i="1"/>
  <c r="O3133" i="1" s="1"/>
  <c r="P3133" i="1" s="1"/>
  <c r="D3134" i="1"/>
  <c r="F3134" i="1" s="1"/>
  <c r="G3134" i="1"/>
  <c r="L3134" i="1"/>
  <c r="O3134" i="1" s="1"/>
  <c r="P3134" i="1" s="1"/>
  <c r="X3134" i="1" s="1"/>
  <c r="B3134" i="1" s="1"/>
  <c r="E3135" i="1"/>
  <c r="U3135" i="1"/>
  <c r="W3135" i="1" s="1"/>
  <c r="X3133" i="1"/>
  <c r="B3133" i="1" s="1"/>
  <c r="N3136" i="1"/>
  <c r="M3136" i="1"/>
  <c r="J3136" i="1"/>
  <c r="K3136" i="1" s="1"/>
  <c r="I3137" i="1"/>
  <c r="A3279" i="1" l="1"/>
  <c r="Q3278" i="1"/>
  <c r="H3278" i="1"/>
  <c r="AA3278" i="1"/>
  <c r="C3278" i="1"/>
  <c r="Z3278" i="1"/>
  <c r="Y3277" i="1"/>
  <c r="R3277" i="1"/>
  <c r="S3277" i="1" s="1"/>
  <c r="M3137" i="1"/>
  <c r="I3138" i="1"/>
  <c r="N3137" i="1"/>
  <c r="J3137" i="1"/>
  <c r="K3137" i="1" s="1"/>
  <c r="D3135" i="1"/>
  <c r="F3135" i="1" s="1"/>
  <c r="E3136" i="1"/>
  <c r="U3136" i="1"/>
  <c r="W3136" i="1" s="1"/>
  <c r="C3279" i="1" l="1"/>
  <c r="AA3279" i="1"/>
  <c r="Y3278" i="1"/>
  <c r="Z3279" i="1"/>
  <c r="R3278" i="1"/>
  <c r="S3278" i="1" s="1"/>
  <c r="A3280" i="1"/>
  <c r="Q3279" i="1"/>
  <c r="H3279" i="1"/>
  <c r="L3135" i="1"/>
  <c r="O3135" i="1" s="1"/>
  <c r="P3135" i="1" s="1"/>
  <c r="X3135" i="1" s="1"/>
  <c r="B3135" i="1" s="1"/>
  <c r="G3135" i="1"/>
  <c r="D3136" i="1"/>
  <c r="F3136" i="1" s="1"/>
  <c r="E3137" i="1"/>
  <c r="U3137" i="1"/>
  <c r="W3137" i="1" s="1"/>
  <c r="M3138" i="1"/>
  <c r="J3138" i="1"/>
  <c r="K3138" i="1" s="1"/>
  <c r="N3138" i="1"/>
  <c r="I3139" i="1"/>
  <c r="H3280" i="1" l="1"/>
  <c r="A3281" i="1"/>
  <c r="Q3280" i="1"/>
  <c r="C3280" i="1"/>
  <c r="AA3280" i="1"/>
  <c r="Z3280" i="1"/>
  <c r="R3279" i="1"/>
  <c r="S3279" i="1" s="1"/>
  <c r="Y3279" i="1"/>
  <c r="G3136" i="1"/>
  <c r="L3136" i="1"/>
  <c r="O3136" i="1" s="1"/>
  <c r="P3136" i="1" s="1"/>
  <c r="X3136" i="1" s="1"/>
  <c r="B3136" i="1" s="1"/>
  <c r="E3138" i="1"/>
  <c r="U3138" i="1"/>
  <c r="W3138" i="1" s="1"/>
  <c r="D3137" i="1"/>
  <c r="F3137" i="1" s="1"/>
  <c r="G3137" i="1"/>
  <c r="N3139" i="1"/>
  <c r="M3139" i="1"/>
  <c r="I3140" i="1"/>
  <c r="J3139" i="1"/>
  <c r="K3139" i="1" s="1"/>
  <c r="Z3281" i="1" l="1"/>
  <c r="R3280" i="1"/>
  <c r="S3280" i="1" s="1"/>
  <c r="Y3280" i="1"/>
  <c r="C3281" i="1"/>
  <c r="AA3281" i="1"/>
  <c r="Q3281" i="1"/>
  <c r="H3281" i="1"/>
  <c r="A3282" i="1"/>
  <c r="L3137" i="1"/>
  <c r="O3137" i="1" s="1"/>
  <c r="P3137" i="1" s="1"/>
  <c r="X3137" i="1" s="1"/>
  <c r="B3137" i="1" s="1"/>
  <c r="E3139" i="1"/>
  <c r="U3139" i="1"/>
  <c r="W3139" i="1" s="1"/>
  <c r="N3140" i="1"/>
  <c r="J3140" i="1"/>
  <c r="K3140" i="1" s="1"/>
  <c r="M3140" i="1"/>
  <c r="I3141" i="1"/>
  <c r="D3138" i="1"/>
  <c r="F3138" i="1" s="1"/>
  <c r="Y3281" i="1" l="1"/>
  <c r="AA3282" i="1"/>
  <c r="C3282" i="1"/>
  <c r="Z3282" i="1"/>
  <c r="R3281" i="1"/>
  <c r="S3281" i="1" s="1"/>
  <c r="A3283" i="1"/>
  <c r="Q3282" i="1"/>
  <c r="H3282" i="1"/>
  <c r="L3138" i="1"/>
  <c r="O3138" i="1" s="1"/>
  <c r="P3138" i="1" s="1"/>
  <c r="G3138" i="1"/>
  <c r="N3141" i="1"/>
  <c r="J3141" i="1"/>
  <c r="K3141" i="1" s="1"/>
  <c r="I3142" i="1"/>
  <c r="M3141" i="1"/>
  <c r="X3138" i="1"/>
  <c r="B3138" i="1" s="1"/>
  <c r="E3140" i="1"/>
  <c r="U3140" i="1"/>
  <c r="W3140" i="1" s="1"/>
  <c r="D3139" i="1"/>
  <c r="F3139" i="1" s="1"/>
  <c r="C3283" i="1" l="1"/>
  <c r="AA3283" i="1"/>
  <c r="Z3283" i="1"/>
  <c r="R3282" i="1"/>
  <c r="S3282" i="1" s="1"/>
  <c r="Y3282" i="1"/>
  <c r="H3283" i="1"/>
  <c r="A3284" i="1"/>
  <c r="Q3283" i="1"/>
  <c r="L3139" i="1"/>
  <c r="O3139" i="1" s="1"/>
  <c r="P3139" i="1" s="1"/>
  <c r="X3139" i="1" s="1"/>
  <c r="B3139" i="1" s="1"/>
  <c r="G3139" i="1"/>
  <c r="I3143" i="1"/>
  <c r="M3142" i="1"/>
  <c r="J3142" i="1"/>
  <c r="K3142" i="1" s="1"/>
  <c r="N3142" i="1"/>
  <c r="E3141" i="1"/>
  <c r="U3141" i="1"/>
  <c r="W3141" i="1" s="1"/>
  <c r="D3140" i="1"/>
  <c r="F3140" i="1" s="1"/>
  <c r="C3284" i="1" l="1"/>
  <c r="AA3284" i="1"/>
  <c r="Z3284" i="1"/>
  <c r="R3283" i="1"/>
  <c r="S3283" i="1" s="1"/>
  <c r="Y3283" i="1"/>
  <c r="A3285" i="1"/>
  <c r="Q3284" i="1"/>
  <c r="H3284" i="1"/>
  <c r="L3140" i="1"/>
  <c r="O3140" i="1" s="1"/>
  <c r="P3140" i="1" s="1"/>
  <c r="X3140" i="1" s="1"/>
  <c r="B3140" i="1" s="1"/>
  <c r="E3142" i="1"/>
  <c r="U3142" i="1"/>
  <c r="W3142" i="1" s="1"/>
  <c r="D3141" i="1"/>
  <c r="F3141" i="1" s="1"/>
  <c r="G3140" i="1"/>
  <c r="J3143" i="1"/>
  <c r="K3143" i="1" s="1"/>
  <c r="N3143" i="1"/>
  <c r="I3144" i="1"/>
  <c r="M3143" i="1"/>
  <c r="R3284" i="1" l="1"/>
  <c r="S3284" i="1" s="1"/>
  <c r="Y3284" i="1"/>
  <c r="C3285" i="1"/>
  <c r="Z3285" i="1"/>
  <c r="AA3285" i="1"/>
  <c r="Q3285" i="1"/>
  <c r="H3285" i="1"/>
  <c r="A3286" i="1"/>
  <c r="L3141" i="1"/>
  <c r="O3141" i="1" s="1"/>
  <c r="P3141" i="1" s="1"/>
  <c r="X3141" i="1" s="1"/>
  <c r="B3141" i="1" s="1"/>
  <c r="G3141" i="1"/>
  <c r="J3144" i="1"/>
  <c r="K3144" i="1" s="1"/>
  <c r="N3144" i="1"/>
  <c r="M3144" i="1"/>
  <c r="I3145" i="1"/>
  <c r="D3142" i="1"/>
  <c r="F3142" i="1" s="1"/>
  <c r="E3143" i="1"/>
  <c r="U3143" i="1"/>
  <c r="W3143" i="1" s="1"/>
  <c r="A3287" i="1" l="1"/>
  <c r="Q3286" i="1"/>
  <c r="H3286" i="1"/>
  <c r="Z3286" i="1"/>
  <c r="R3285" i="1"/>
  <c r="S3285" i="1" s="1"/>
  <c r="Y3285" i="1"/>
  <c r="C3286" i="1"/>
  <c r="AA3286" i="1"/>
  <c r="E3144" i="1"/>
  <c r="U3144" i="1"/>
  <c r="W3144" i="1" s="1"/>
  <c r="I3146" i="1"/>
  <c r="N3145" i="1"/>
  <c r="M3145" i="1"/>
  <c r="J3145" i="1"/>
  <c r="K3145" i="1" s="1"/>
  <c r="D3143" i="1"/>
  <c r="F3143" i="1" s="1"/>
  <c r="L3142" i="1"/>
  <c r="O3142" i="1" s="1"/>
  <c r="P3142" i="1" s="1"/>
  <c r="X3142" i="1" s="1"/>
  <c r="B3142" i="1" s="1"/>
  <c r="G3142" i="1"/>
  <c r="C3287" i="1" l="1"/>
  <c r="Z3287" i="1"/>
  <c r="AA3287" i="1"/>
  <c r="R3286" i="1"/>
  <c r="S3286" i="1" s="1"/>
  <c r="Y3286" i="1"/>
  <c r="H3287" i="1"/>
  <c r="A3288" i="1"/>
  <c r="Q3287" i="1"/>
  <c r="L3143" i="1"/>
  <c r="O3143" i="1" s="1"/>
  <c r="P3143" i="1" s="1"/>
  <c r="X3143" i="1"/>
  <c r="B3143" i="1" s="1"/>
  <c r="E3145" i="1"/>
  <c r="U3145" i="1"/>
  <c r="W3145" i="1" s="1"/>
  <c r="M3146" i="1"/>
  <c r="J3146" i="1"/>
  <c r="K3146" i="1" s="1"/>
  <c r="N3146" i="1"/>
  <c r="I3147" i="1"/>
  <c r="G3143" i="1"/>
  <c r="D3144" i="1"/>
  <c r="F3144" i="1" s="1"/>
  <c r="C3288" i="1" l="1"/>
  <c r="AA3288" i="1"/>
  <c r="Y3287" i="1"/>
  <c r="Z3288" i="1"/>
  <c r="R3287" i="1"/>
  <c r="S3287" i="1" s="1"/>
  <c r="A3289" i="1"/>
  <c r="Q3288" i="1"/>
  <c r="H3288" i="1"/>
  <c r="N3147" i="1"/>
  <c r="M3147" i="1"/>
  <c r="I3148" i="1"/>
  <c r="J3147" i="1"/>
  <c r="K3147" i="1" s="1"/>
  <c r="E3146" i="1"/>
  <c r="U3146" i="1"/>
  <c r="W3146" i="1" s="1"/>
  <c r="L3144" i="1"/>
  <c r="O3144" i="1" s="1"/>
  <c r="P3144" i="1" s="1"/>
  <c r="D3145" i="1"/>
  <c r="F3145" i="1" s="1"/>
  <c r="G3144" i="1"/>
  <c r="Z3289" i="1" l="1"/>
  <c r="C3289" i="1"/>
  <c r="R3288" i="1"/>
  <c r="S3288" i="1" s="1"/>
  <c r="Y3288" i="1"/>
  <c r="AA3289" i="1"/>
  <c r="A3290" i="1"/>
  <c r="Q3289" i="1"/>
  <c r="H3289" i="1"/>
  <c r="X3144" i="1"/>
  <c r="B3144" i="1"/>
  <c r="D3146" i="1"/>
  <c r="F3146" i="1" s="1"/>
  <c r="G3146" i="1"/>
  <c r="L3146" i="1"/>
  <c r="O3146" i="1" s="1"/>
  <c r="P3146" i="1" s="1"/>
  <c r="X3146" i="1" s="1"/>
  <c r="B3146" i="1" s="1"/>
  <c r="E3147" i="1"/>
  <c r="U3147" i="1"/>
  <c r="W3147" i="1" s="1"/>
  <c r="J3148" i="1"/>
  <c r="K3148" i="1" s="1"/>
  <c r="I3149" i="1"/>
  <c r="N3148" i="1"/>
  <c r="M3148" i="1"/>
  <c r="L3145" i="1"/>
  <c r="O3145" i="1" s="1"/>
  <c r="P3145" i="1" s="1"/>
  <c r="G3145" i="1"/>
  <c r="A3291" i="1" l="1"/>
  <c r="Q3290" i="1"/>
  <c r="H3290" i="1"/>
  <c r="R3289" i="1"/>
  <c r="S3289" i="1" s="1"/>
  <c r="C3290" i="1"/>
  <c r="AA3290" i="1"/>
  <c r="Y3289" i="1"/>
  <c r="Z3290" i="1"/>
  <c r="E3148" i="1"/>
  <c r="U3148" i="1"/>
  <c r="W3148" i="1" s="1"/>
  <c r="D3147" i="1"/>
  <c r="F3147" i="1" s="1"/>
  <c r="X3145" i="1"/>
  <c r="B3145" i="1" s="1"/>
  <c r="M3149" i="1"/>
  <c r="J3149" i="1"/>
  <c r="K3149" i="1" s="1"/>
  <c r="I3150" i="1"/>
  <c r="N3149" i="1"/>
  <c r="Y3290" i="1" l="1"/>
  <c r="AA3291" i="1"/>
  <c r="Z3291" i="1"/>
  <c r="C3291" i="1"/>
  <c r="R3290" i="1"/>
  <c r="S3290" i="1" s="1"/>
  <c r="A3292" i="1"/>
  <c r="Q3291" i="1"/>
  <c r="H3291" i="1"/>
  <c r="G3147" i="1"/>
  <c r="L3147" i="1"/>
  <c r="O3147" i="1" s="1"/>
  <c r="P3147" i="1" s="1"/>
  <c r="X3147" i="1" s="1"/>
  <c r="B3147" i="1" s="1"/>
  <c r="M3150" i="1"/>
  <c r="J3150" i="1"/>
  <c r="K3150" i="1" s="1"/>
  <c r="N3150" i="1"/>
  <c r="I3151" i="1"/>
  <c r="E3149" i="1"/>
  <c r="U3149" i="1"/>
  <c r="W3149" i="1" s="1"/>
  <c r="D3148" i="1"/>
  <c r="F3148" i="1" s="1"/>
  <c r="Q3292" i="1" l="1"/>
  <c r="H3292" i="1"/>
  <c r="A3293" i="1"/>
  <c r="Y3291" i="1"/>
  <c r="Z3292" i="1"/>
  <c r="C3292" i="1"/>
  <c r="AA3292" i="1"/>
  <c r="R3291" i="1"/>
  <c r="S3291" i="1" s="1"/>
  <c r="G3148" i="1"/>
  <c r="D3149" i="1"/>
  <c r="F3149" i="1" s="1"/>
  <c r="J3151" i="1"/>
  <c r="K3151" i="1" s="1"/>
  <c r="I3152" i="1"/>
  <c r="E3150" i="1"/>
  <c r="U3150" i="1"/>
  <c r="W3150" i="1" s="1"/>
  <c r="L3148" i="1"/>
  <c r="O3148" i="1" s="1"/>
  <c r="P3148" i="1" s="1"/>
  <c r="X3148" i="1" s="1"/>
  <c r="B3148" i="1" s="1"/>
  <c r="Q3293" i="1" l="1"/>
  <c r="H3293" i="1"/>
  <c r="A3294" i="1"/>
  <c r="AA3293" i="1"/>
  <c r="Z3293" i="1"/>
  <c r="R3292" i="1"/>
  <c r="S3292" i="1" s="1"/>
  <c r="Y3292" i="1"/>
  <c r="C3293" i="1"/>
  <c r="G3149" i="1"/>
  <c r="L3149" i="1"/>
  <c r="O3149" i="1" s="1"/>
  <c r="P3149" i="1" s="1"/>
  <c r="X3149" i="1" s="1"/>
  <c r="J3152" i="1"/>
  <c r="K3152" i="1" s="1"/>
  <c r="I3153" i="1"/>
  <c r="E3151" i="1"/>
  <c r="U3151" i="1"/>
  <c r="W3151" i="1" s="1"/>
  <c r="D3150" i="1"/>
  <c r="F3150" i="1" s="1"/>
  <c r="Q3294" i="1" l="1"/>
  <c r="A3295" i="1"/>
  <c r="H3294" i="1"/>
  <c r="R3293" i="1"/>
  <c r="S3293" i="1" s="1"/>
  <c r="Y3293" i="1"/>
  <c r="AA3294" i="1"/>
  <c r="C3294" i="1"/>
  <c r="Z3294" i="1"/>
  <c r="G3150" i="1"/>
  <c r="B3149" i="1"/>
  <c r="D3151" i="1"/>
  <c r="F3151" i="1" s="1"/>
  <c r="L3151" i="1"/>
  <c r="G3151" i="1"/>
  <c r="L3150" i="1"/>
  <c r="I3154" i="1"/>
  <c r="J3153" i="1"/>
  <c r="K3153" i="1" s="1"/>
  <c r="E3152" i="1"/>
  <c r="U3152" i="1"/>
  <c r="W3152" i="1" s="1"/>
  <c r="A3296" i="1" l="1"/>
  <c r="H3295" i="1"/>
  <c r="Q3295" i="1"/>
  <c r="R3294" i="1"/>
  <c r="S3294" i="1" s="1"/>
  <c r="Y3294" i="1"/>
  <c r="C3295" i="1"/>
  <c r="AA3295" i="1"/>
  <c r="Z3295" i="1"/>
  <c r="E3153" i="1"/>
  <c r="U3153" i="1"/>
  <c r="W3153" i="1" s="1"/>
  <c r="D3152" i="1"/>
  <c r="F3152" i="1" s="1"/>
  <c r="J3154" i="1"/>
  <c r="K3154" i="1" s="1"/>
  <c r="I3155" i="1"/>
  <c r="O3150" i="1"/>
  <c r="P3150" i="1" s="1"/>
  <c r="X3150" i="1" s="1"/>
  <c r="B3150" i="1" s="1"/>
  <c r="M3151" i="1"/>
  <c r="C3296" i="1" l="1"/>
  <c r="AA3296" i="1"/>
  <c r="R3295" i="1"/>
  <c r="S3295" i="1" s="1"/>
  <c r="Y3295" i="1"/>
  <c r="Z3296" i="1"/>
  <c r="H3296" i="1"/>
  <c r="A3297" i="1"/>
  <c r="Q3296" i="1"/>
  <c r="L3152" i="1"/>
  <c r="G3152" i="1"/>
  <c r="I3156" i="1"/>
  <c r="J3155" i="1"/>
  <c r="K3155" i="1" s="1"/>
  <c r="E3154" i="1"/>
  <c r="U3154" i="1"/>
  <c r="W3154" i="1" s="1"/>
  <c r="N3151" i="1"/>
  <c r="M3152" i="1"/>
  <c r="M3153" i="1" s="1"/>
  <c r="M3154" i="1" s="1"/>
  <c r="M3155" i="1" s="1"/>
  <c r="D3153" i="1"/>
  <c r="F3153" i="1" s="1"/>
  <c r="AA3297" i="1" l="1"/>
  <c r="Z3297" i="1"/>
  <c r="R3296" i="1"/>
  <c r="S3296" i="1" s="1"/>
  <c r="Y3296" i="1"/>
  <c r="C3297" i="1"/>
  <c r="Q3297" i="1"/>
  <c r="H3297" i="1"/>
  <c r="A3298" i="1"/>
  <c r="G3153" i="1"/>
  <c r="N3152" i="1"/>
  <c r="O3151" i="1"/>
  <c r="P3151" i="1" s="1"/>
  <c r="X3151" i="1" s="1"/>
  <c r="B3151" i="1" s="1"/>
  <c r="D3154" i="1"/>
  <c r="F3154" i="1" s="1"/>
  <c r="G3154" i="1"/>
  <c r="L3154" i="1"/>
  <c r="E3155" i="1"/>
  <c r="U3155" i="1"/>
  <c r="W3155" i="1" s="1"/>
  <c r="L3153" i="1"/>
  <c r="M3156" i="1"/>
  <c r="I3157" i="1"/>
  <c r="J3156" i="1"/>
  <c r="K3156" i="1" s="1"/>
  <c r="H3298" i="1" l="1"/>
  <c r="A3299" i="1"/>
  <c r="Q3298" i="1"/>
  <c r="AA3298" i="1"/>
  <c r="R3297" i="1"/>
  <c r="S3297" i="1" s="1"/>
  <c r="Y3297" i="1"/>
  <c r="C3298" i="1"/>
  <c r="Z3298" i="1"/>
  <c r="D3155" i="1"/>
  <c r="F3155" i="1" s="1"/>
  <c r="E3156" i="1"/>
  <c r="U3156" i="1"/>
  <c r="W3156" i="1" s="1"/>
  <c r="M3157" i="1"/>
  <c r="J3157" i="1"/>
  <c r="K3157" i="1" s="1"/>
  <c r="I3158" i="1"/>
  <c r="N3153" i="1"/>
  <c r="N3154" i="1" s="1"/>
  <c r="N3155" i="1" s="1"/>
  <c r="N3156" i="1" s="1"/>
  <c r="N3157" i="1" s="1"/>
  <c r="O3152" i="1"/>
  <c r="P3152" i="1" s="1"/>
  <c r="X3152" i="1" s="1"/>
  <c r="B3152" i="1" s="1"/>
  <c r="R3298" i="1" l="1"/>
  <c r="S3298" i="1" s="1"/>
  <c r="Y3298" i="1"/>
  <c r="AA3299" i="1"/>
  <c r="Z3299" i="1"/>
  <c r="C3299" i="1"/>
  <c r="G3155" i="1"/>
  <c r="A3300" i="1"/>
  <c r="Q3299" i="1"/>
  <c r="H3299" i="1"/>
  <c r="L3155" i="1"/>
  <c r="D3156" i="1"/>
  <c r="F3156" i="1" s="1"/>
  <c r="G3156" i="1"/>
  <c r="L3156" i="1"/>
  <c r="O3156" i="1" s="1"/>
  <c r="P3156" i="1" s="1"/>
  <c r="O3154" i="1"/>
  <c r="P3154" i="1" s="1"/>
  <c r="X3154" i="1" s="1"/>
  <c r="B3154" i="1" s="1"/>
  <c r="M3158" i="1"/>
  <c r="N3158" i="1"/>
  <c r="J3158" i="1"/>
  <c r="K3158" i="1" s="1"/>
  <c r="I3159" i="1"/>
  <c r="O3155" i="1"/>
  <c r="P3155" i="1" s="1"/>
  <c r="X3155" i="1" s="1"/>
  <c r="B3155" i="1" s="1"/>
  <c r="E3157" i="1"/>
  <c r="U3157" i="1"/>
  <c r="W3157" i="1" s="1"/>
  <c r="O3153" i="1"/>
  <c r="P3153" i="1" s="1"/>
  <c r="X3153" i="1" s="1"/>
  <c r="B3153" i="1" s="1"/>
  <c r="AA3300" i="1" l="1"/>
  <c r="Z3300" i="1"/>
  <c r="C3300" i="1"/>
  <c r="Y3299" i="1"/>
  <c r="R3299" i="1"/>
  <c r="S3299" i="1" s="1"/>
  <c r="H3300" i="1"/>
  <c r="Q3300" i="1"/>
  <c r="A3301" i="1"/>
  <c r="N3159" i="1"/>
  <c r="J3159" i="1"/>
  <c r="K3159" i="1" s="1"/>
  <c r="M3159" i="1"/>
  <c r="I3160" i="1"/>
  <c r="E3158" i="1"/>
  <c r="U3158" i="1"/>
  <c r="W3158" i="1" s="1"/>
  <c r="X3156" i="1"/>
  <c r="B3156" i="1" s="1"/>
  <c r="D3157" i="1"/>
  <c r="F3157" i="1" s="1"/>
  <c r="A3302" i="1" l="1"/>
  <c r="Q3301" i="1"/>
  <c r="H3301" i="1"/>
  <c r="C3301" i="1"/>
  <c r="AA3301" i="1"/>
  <c r="R3300" i="1"/>
  <c r="S3300" i="1" s="1"/>
  <c r="Y3300" i="1"/>
  <c r="Z3301" i="1"/>
  <c r="G3157" i="1"/>
  <c r="L3157" i="1"/>
  <c r="O3157" i="1" s="1"/>
  <c r="P3157" i="1" s="1"/>
  <c r="X3157" i="1" s="1"/>
  <c r="B3157" i="1" s="1"/>
  <c r="N3160" i="1"/>
  <c r="M3160" i="1"/>
  <c r="I3161" i="1"/>
  <c r="J3160" i="1"/>
  <c r="K3160" i="1" s="1"/>
  <c r="D3158" i="1"/>
  <c r="F3158" i="1" s="1"/>
  <c r="E3159" i="1"/>
  <c r="U3159" i="1"/>
  <c r="W3159" i="1" s="1"/>
  <c r="R3301" i="1" l="1"/>
  <c r="S3301" i="1" s="1"/>
  <c r="AA3302" i="1"/>
  <c r="Y3301" i="1"/>
  <c r="C3302" i="1"/>
  <c r="Z3302" i="1"/>
  <c r="Q3302" i="1"/>
  <c r="H3302" i="1"/>
  <c r="A3303" i="1"/>
  <c r="L3158" i="1"/>
  <c r="O3158" i="1" s="1"/>
  <c r="P3158" i="1" s="1"/>
  <c r="X3158" i="1" s="1"/>
  <c r="B3158" i="1" s="1"/>
  <c r="E3160" i="1"/>
  <c r="U3160" i="1"/>
  <c r="W3160" i="1" s="1"/>
  <c r="N3161" i="1"/>
  <c r="M3161" i="1"/>
  <c r="J3161" i="1"/>
  <c r="K3161" i="1" s="1"/>
  <c r="I3162" i="1"/>
  <c r="D3159" i="1"/>
  <c r="F3159" i="1" s="1"/>
  <c r="G3158" i="1"/>
  <c r="Y3302" i="1" l="1"/>
  <c r="AA3303" i="1"/>
  <c r="Z3303" i="1"/>
  <c r="C3303" i="1"/>
  <c r="R3302" i="1"/>
  <c r="S3302" i="1" s="1"/>
  <c r="H3303" i="1"/>
  <c r="A3304" i="1"/>
  <c r="Q3303" i="1"/>
  <c r="G3159" i="1"/>
  <c r="M3162" i="1"/>
  <c r="J3162" i="1"/>
  <c r="K3162" i="1" s="1"/>
  <c r="N3162" i="1"/>
  <c r="I3163" i="1"/>
  <c r="E3161" i="1"/>
  <c r="U3161" i="1"/>
  <c r="W3161" i="1" s="1"/>
  <c r="L3159" i="1"/>
  <c r="O3159" i="1" s="1"/>
  <c r="P3159" i="1" s="1"/>
  <c r="X3159" i="1" s="1"/>
  <c r="B3159" i="1" s="1"/>
  <c r="D3160" i="1"/>
  <c r="F3160" i="1" s="1"/>
  <c r="H3304" i="1" l="1"/>
  <c r="A3305" i="1"/>
  <c r="Q3304" i="1"/>
  <c r="C3304" i="1"/>
  <c r="Z3304" i="1"/>
  <c r="Y3303" i="1"/>
  <c r="AA3304" i="1"/>
  <c r="R3303" i="1"/>
  <c r="S3303" i="1" s="1"/>
  <c r="D3161" i="1"/>
  <c r="F3161" i="1" s="1"/>
  <c r="J3163" i="1"/>
  <c r="K3163" i="1" s="1"/>
  <c r="I3164" i="1"/>
  <c r="N3163" i="1"/>
  <c r="M3163" i="1"/>
  <c r="G3160" i="1"/>
  <c r="E3162" i="1"/>
  <c r="U3162" i="1"/>
  <c r="W3162" i="1" s="1"/>
  <c r="L3160" i="1"/>
  <c r="O3160" i="1" s="1"/>
  <c r="P3160" i="1" s="1"/>
  <c r="A3306" i="1" l="1"/>
  <c r="Q3305" i="1"/>
  <c r="H3305" i="1"/>
  <c r="AA3305" i="1"/>
  <c r="Z3305" i="1"/>
  <c r="R3304" i="1"/>
  <c r="S3304" i="1" s="1"/>
  <c r="Y3304" i="1"/>
  <c r="C3305" i="1"/>
  <c r="G3161" i="1"/>
  <c r="L3161" i="1"/>
  <c r="O3161" i="1" s="1"/>
  <c r="P3161" i="1" s="1"/>
  <c r="X3161" i="1" s="1"/>
  <c r="B3161" i="1" s="1"/>
  <c r="I3165" i="1"/>
  <c r="M3164" i="1"/>
  <c r="J3164" i="1"/>
  <c r="K3164" i="1" s="1"/>
  <c r="N3164" i="1"/>
  <c r="E3163" i="1"/>
  <c r="U3163" i="1"/>
  <c r="W3163" i="1" s="1"/>
  <c r="X3160" i="1"/>
  <c r="B3160" i="1" s="1"/>
  <c r="D3162" i="1"/>
  <c r="F3162" i="1" s="1"/>
  <c r="R3305" i="1" l="1"/>
  <c r="S3305" i="1" s="1"/>
  <c r="Y3305" i="1"/>
  <c r="C3306" i="1"/>
  <c r="AA3306" i="1"/>
  <c r="Z3306" i="1"/>
  <c r="Q3306" i="1"/>
  <c r="H3306" i="1"/>
  <c r="A3307" i="1"/>
  <c r="L3162" i="1"/>
  <c r="O3162" i="1" s="1"/>
  <c r="P3162" i="1" s="1"/>
  <c r="X3162" i="1" s="1"/>
  <c r="B3162" i="1" s="1"/>
  <c r="D3163" i="1"/>
  <c r="F3163" i="1" s="1"/>
  <c r="G3163" i="1"/>
  <c r="L3163" i="1"/>
  <c r="O3163" i="1" s="1"/>
  <c r="P3163" i="1" s="1"/>
  <c r="X3163" i="1" s="1"/>
  <c r="B3163" i="1" s="1"/>
  <c r="G3162" i="1"/>
  <c r="E3164" i="1"/>
  <c r="U3164" i="1"/>
  <c r="W3164" i="1" s="1"/>
  <c r="N3165" i="1"/>
  <c r="M3165" i="1"/>
  <c r="J3165" i="1"/>
  <c r="K3165" i="1" s="1"/>
  <c r="I3166" i="1"/>
  <c r="Y3306" i="1" l="1"/>
  <c r="C3307" i="1"/>
  <c r="AA3307" i="1"/>
  <c r="Z3307" i="1"/>
  <c r="R3306" i="1"/>
  <c r="S3306" i="1" s="1"/>
  <c r="H3307" i="1"/>
  <c r="A3308" i="1"/>
  <c r="Q3307" i="1"/>
  <c r="D3164" i="1"/>
  <c r="F3164" i="1" s="1"/>
  <c r="G3164" i="1"/>
  <c r="N3166" i="1"/>
  <c r="I3167" i="1"/>
  <c r="M3166" i="1"/>
  <c r="J3166" i="1"/>
  <c r="K3166" i="1" s="1"/>
  <c r="E3165" i="1"/>
  <c r="U3165" i="1"/>
  <c r="W3165" i="1" s="1"/>
  <c r="C3308" i="1" l="1"/>
  <c r="AA3308" i="1"/>
  <c r="Z3308" i="1"/>
  <c r="R3307" i="1"/>
  <c r="S3307" i="1" s="1"/>
  <c r="Y3307" i="1"/>
  <c r="A3309" i="1"/>
  <c r="H3308" i="1"/>
  <c r="Q3308" i="1"/>
  <c r="L3164" i="1"/>
  <c r="O3164" i="1" s="1"/>
  <c r="P3164" i="1" s="1"/>
  <c r="D3165" i="1"/>
  <c r="F3165" i="1" s="1"/>
  <c r="L3165" i="1"/>
  <c r="O3165" i="1" s="1"/>
  <c r="P3165" i="1" s="1"/>
  <c r="J3167" i="1"/>
  <c r="K3167" i="1" s="1"/>
  <c r="I3168" i="1"/>
  <c r="N3167" i="1"/>
  <c r="M3167" i="1"/>
  <c r="E3166" i="1"/>
  <c r="U3166" i="1"/>
  <c r="W3166" i="1" s="1"/>
  <c r="X3164" i="1"/>
  <c r="B3164" i="1" s="1"/>
  <c r="AA3309" i="1" l="1"/>
  <c r="Z3309" i="1"/>
  <c r="R3308" i="1"/>
  <c r="S3308" i="1" s="1"/>
  <c r="Y3308" i="1"/>
  <c r="C3309" i="1"/>
  <c r="H3309" i="1"/>
  <c r="A3310" i="1"/>
  <c r="Q3309" i="1"/>
  <c r="G3165" i="1"/>
  <c r="D3166" i="1"/>
  <c r="F3166" i="1" s="1"/>
  <c r="G3166" i="1"/>
  <c r="I3169" i="1"/>
  <c r="N3168" i="1"/>
  <c r="M3168" i="1"/>
  <c r="J3168" i="1"/>
  <c r="K3168" i="1" s="1"/>
  <c r="E3167" i="1"/>
  <c r="U3167" i="1"/>
  <c r="W3167" i="1" s="1"/>
  <c r="X3165" i="1"/>
  <c r="B3165" i="1" s="1"/>
  <c r="Z3310" i="1" l="1"/>
  <c r="R3309" i="1"/>
  <c r="S3309" i="1" s="1"/>
  <c r="AA3310" i="1"/>
  <c r="Y3309" i="1"/>
  <c r="C3310" i="1"/>
  <c r="A3311" i="1"/>
  <c r="H3310" i="1"/>
  <c r="Q3310" i="1"/>
  <c r="D3167" i="1"/>
  <c r="F3167" i="1" s="1"/>
  <c r="L3167" i="1"/>
  <c r="O3167" i="1" s="1"/>
  <c r="P3167" i="1" s="1"/>
  <c r="X3167" i="1" s="1"/>
  <c r="B3167" i="1" s="1"/>
  <c r="G3167" i="1"/>
  <c r="E3168" i="1"/>
  <c r="U3168" i="1"/>
  <c r="W3168" i="1" s="1"/>
  <c r="N3169" i="1"/>
  <c r="M3169" i="1"/>
  <c r="J3169" i="1"/>
  <c r="K3169" i="1" s="1"/>
  <c r="I3170" i="1"/>
  <c r="L3166" i="1"/>
  <c r="O3166" i="1" s="1"/>
  <c r="P3166" i="1" s="1"/>
  <c r="X3166" i="1" s="1"/>
  <c r="B3166" i="1" s="1"/>
  <c r="Y3310" i="1" l="1"/>
  <c r="Z3311" i="1"/>
  <c r="C3311" i="1"/>
  <c r="AA3311" i="1"/>
  <c r="R3310" i="1"/>
  <c r="S3310" i="1" s="1"/>
  <c r="A3312" i="1"/>
  <c r="Q3311" i="1"/>
  <c r="H3311" i="1"/>
  <c r="E3169" i="1"/>
  <c r="U3169" i="1"/>
  <c r="W3169" i="1" s="1"/>
  <c r="D3168" i="1"/>
  <c r="F3168" i="1" s="1"/>
  <c r="N3170" i="1"/>
  <c r="I3171" i="1"/>
  <c r="M3170" i="1"/>
  <c r="J3170" i="1"/>
  <c r="K3170" i="1" s="1"/>
  <c r="C3312" i="1" l="1"/>
  <c r="Z3312" i="1"/>
  <c r="R3311" i="1"/>
  <c r="S3311" i="1" s="1"/>
  <c r="AA3312" i="1"/>
  <c r="Y3311" i="1"/>
  <c r="Q3312" i="1"/>
  <c r="A3313" i="1"/>
  <c r="H3312" i="1"/>
  <c r="G3168" i="1"/>
  <c r="L3168" i="1"/>
  <c r="O3168" i="1" s="1"/>
  <c r="P3168" i="1" s="1"/>
  <c r="X3168" i="1" s="1"/>
  <c r="B3168" i="1" s="1"/>
  <c r="N3171" i="1"/>
  <c r="M3171" i="1"/>
  <c r="J3171" i="1"/>
  <c r="K3171" i="1" s="1"/>
  <c r="I3172" i="1"/>
  <c r="E3170" i="1"/>
  <c r="U3170" i="1"/>
  <c r="W3170" i="1" s="1"/>
  <c r="D3169" i="1"/>
  <c r="F3169" i="1" s="1"/>
  <c r="L3169" i="1"/>
  <c r="O3169" i="1" s="1"/>
  <c r="P3169" i="1" s="1"/>
  <c r="Z3313" i="1" l="1"/>
  <c r="R3312" i="1"/>
  <c r="S3312" i="1" s="1"/>
  <c r="AA3313" i="1"/>
  <c r="Y3312" i="1"/>
  <c r="C3313" i="1"/>
  <c r="A3314" i="1"/>
  <c r="Q3313" i="1"/>
  <c r="H3313" i="1"/>
  <c r="X3169" i="1"/>
  <c r="B3169" i="1"/>
  <c r="D3170" i="1"/>
  <c r="F3170" i="1" s="1"/>
  <c r="L3170" i="1"/>
  <c r="O3170" i="1" s="1"/>
  <c r="P3170" i="1" s="1"/>
  <c r="M3172" i="1"/>
  <c r="N3172" i="1"/>
  <c r="J3172" i="1"/>
  <c r="K3172" i="1" s="1"/>
  <c r="I3173" i="1"/>
  <c r="U3171" i="1"/>
  <c r="W3171" i="1" s="1"/>
  <c r="E3171" i="1"/>
  <c r="G3169" i="1"/>
  <c r="H3314" i="1" l="1"/>
  <c r="A3315" i="1"/>
  <c r="Q3314" i="1"/>
  <c r="Y3313" i="1"/>
  <c r="R3313" i="1"/>
  <c r="S3313" i="1" s="1"/>
  <c r="C3314" i="1"/>
  <c r="AA3314" i="1"/>
  <c r="Z3314" i="1"/>
  <c r="G3170" i="1"/>
  <c r="E3172" i="1"/>
  <c r="U3172" i="1"/>
  <c r="W3172" i="1" s="1"/>
  <c r="X3170" i="1"/>
  <c r="B3170" i="1" s="1"/>
  <c r="D3171" i="1"/>
  <c r="F3171" i="1" s="1"/>
  <c r="N3173" i="1"/>
  <c r="M3173" i="1"/>
  <c r="J3173" i="1"/>
  <c r="K3173" i="1" s="1"/>
  <c r="I3174" i="1"/>
  <c r="Y3314" i="1" l="1"/>
  <c r="C3315" i="1"/>
  <c r="AA3315" i="1"/>
  <c r="R3314" i="1"/>
  <c r="S3314" i="1" s="1"/>
  <c r="Z3315" i="1"/>
  <c r="H3315" i="1"/>
  <c r="A3316" i="1"/>
  <c r="Q3315" i="1"/>
  <c r="G3171" i="1"/>
  <c r="L3171" i="1"/>
  <c r="O3171" i="1" s="1"/>
  <c r="P3171" i="1" s="1"/>
  <c r="X3171" i="1" s="1"/>
  <c r="B3171" i="1" s="1"/>
  <c r="M3174" i="1"/>
  <c r="J3174" i="1"/>
  <c r="K3174" i="1" s="1"/>
  <c r="N3174" i="1"/>
  <c r="I3175" i="1"/>
  <c r="E3173" i="1"/>
  <c r="U3173" i="1"/>
  <c r="W3173" i="1" s="1"/>
  <c r="D3172" i="1"/>
  <c r="F3172" i="1" s="1"/>
  <c r="A3317" i="1" l="1"/>
  <c r="Q3316" i="1"/>
  <c r="H3316" i="1"/>
  <c r="C3316" i="1"/>
  <c r="AA3316" i="1"/>
  <c r="Z3316" i="1"/>
  <c r="R3315" i="1"/>
  <c r="S3315" i="1" s="1"/>
  <c r="Y3315" i="1"/>
  <c r="G3172" i="1"/>
  <c r="L3172" i="1"/>
  <c r="O3172" i="1" s="1"/>
  <c r="P3172" i="1" s="1"/>
  <c r="D3173" i="1"/>
  <c r="F3173" i="1" s="1"/>
  <c r="L3173" i="1"/>
  <c r="O3173" i="1" s="1"/>
  <c r="P3173" i="1" s="1"/>
  <c r="J3175" i="1"/>
  <c r="K3175" i="1" s="1"/>
  <c r="N3175" i="1"/>
  <c r="M3175" i="1"/>
  <c r="I3176" i="1"/>
  <c r="E3174" i="1"/>
  <c r="U3174" i="1"/>
  <c r="W3174" i="1" s="1"/>
  <c r="X3172" i="1"/>
  <c r="B3172" i="1" s="1"/>
  <c r="Z3317" i="1" l="1"/>
  <c r="R3316" i="1"/>
  <c r="S3316" i="1" s="1"/>
  <c r="C3317" i="1"/>
  <c r="AA3317" i="1"/>
  <c r="Y3316" i="1"/>
  <c r="A3318" i="1"/>
  <c r="H3317" i="1"/>
  <c r="Q3317" i="1"/>
  <c r="G3173" i="1"/>
  <c r="D3174" i="1"/>
  <c r="F3174" i="1" s="1"/>
  <c r="L3174" i="1"/>
  <c r="O3174" i="1" s="1"/>
  <c r="P3174" i="1" s="1"/>
  <c r="X3174" i="1" s="1"/>
  <c r="B3174" i="1" s="1"/>
  <c r="G3174" i="1"/>
  <c r="N3176" i="1"/>
  <c r="J3176" i="1"/>
  <c r="K3176" i="1" s="1"/>
  <c r="M3176" i="1"/>
  <c r="I3177" i="1"/>
  <c r="X3173" i="1"/>
  <c r="B3173" i="1" s="1"/>
  <c r="E3175" i="1"/>
  <c r="U3175" i="1"/>
  <c r="W3175" i="1" s="1"/>
  <c r="R3317" i="1" l="1"/>
  <c r="S3317" i="1" s="1"/>
  <c r="Y3317" i="1"/>
  <c r="AA3318" i="1"/>
  <c r="Z3318" i="1"/>
  <c r="C3318" i="1"/>
  <c r="H3318" i="1"/>
  <c r="A3319" i="1"/>
  <c r="Q3318" i="1"/>
  <c r="N3177" i="1"/>
  <c r="J3177" i="1"/>
  <c r="K3177" i="1" s="1"/>
  <c r="M3177" i="1"/>
  <c r="I3178" i="1"/>
  <c r="E3176" i="1"/>
  <c r="U3176" i="1"/>
  <c r="W3176" i="1" s="1"/>
  <c r="D3175" i="1"/>
  <c r="F3175" i="1" s="1"/>
  <c r="Y3318" i="1" l="1"/>
  <c r="AA3319" i="1"/>
  <c r="Z3319" i="1"/>
  <c r="R3318" i="1"/>
  <c r="S3318" i="1" s="1"/>
  <c r="C3319" i="1"/>
  <c r="H3319" i="1"/>
  <c r="Q3319" i="1"/>
  <c r="A3320" i="1"/>
  <c r="L3175" i="1"/>
  <c r="O3175" i="1" s="1"/>
  <c r="P3175" i="1" s="1"/>
  <c r="X3175" i="1" s="1"/>
  <c r="B3175" i="1" s="1"/>
  <c r="D3176" i="1"/>
  <c r="F3176" i="1" s="1"/>
  <c r="E3177" i="1"/>
  <c r="U3177" i="1"/>
  <c r="W3177" i="1" s="1"/>
  <c r="I3179" i="1"/>
  <c r="N3178" i="1"/>
  <c r="M3178" i="1"/>
  <c r="J3178" i="1"/>
  <c r="K3178" i="1" s="1"/>
  <c r="G3175" i="1"/>
  <c r="H3320" i="1" l="1"/>
  <c r="A3321" i="1"/>
  <c r="Q3320" i="1"/>
  <c r="C3320" i="1"/>
  <c r="R3319" i="1"/>
  <c r="S3319" i="1" s="1"/>
  <c r="Y3319" i="1"/>
  <c r="AA3320" i="1"/>
  <c r="Z3320" i="1"/>
  <c r="G3176" i="1"/>
  <c r="L3176" i="1"/>
  <c r="O3176" i="1" s="1"/>
  <c r="P3176" i="1" s="1"/>
  <c r="X3176" i="1" s="1"/>
  <c r="B3176" i="1" s="1"/>
  <c r="N3179" i="1"/>
  <c r="I3180" i="1"/>
  <c r="M3179" i="1"/>
  <c r="J3179" i="1"/>
  <c r="K3179" i="1" s="1"/>
  <c r="D3177" i="1"/>
  <c r="F3177" i="1" s="1"/>
  <c r="E3178" i="1"/>
  <c r="U3178" i="1"/>
  <c r="W3178" i="1" s="1"/>
  <c r="Q3321" i="1" l="1"/>
  <c r="H3321" i="1"/>
  <c r="A3322" i="1"/>
  <c r="AA3321" i="1"/>
  <c r="R3320" i="1"/>
  <c r="S3320" i="1" s="1"/>
  <c r="Z3321" i="1"/>
  <c r="Y3320" i="1"/>
  <c r="C3321" i="1"/>
  <c r="G3177" i="1"/>
  <c r="L3177" i="1"/>
  <c r="O3177" i="1" s="1"/>
  <c r="P3177" i="1" s="1"/>
  <c r="X3177" i="1" s="1"/>
  <c r="B3177" i="1" s="1"/>
  <c r="E3179" i="1"/>
  <c r="U3179" i="1"/>
  <c r="W3179" i="1" s="1"/>
  <c r="D3178" i="1"/>
  <c r="F3178" i="1" s="1"/>
  <c r="J3180" i="1"/>
  <c r="K3180" i="1" s="1"/>
  <c r="I3181" i="1"/>
  <c r="M3180" i="1"/>
  <c r="N3180" i="1"/>
  <c r="H3322" i="1" l="1"/>
  <c r="A3323" i="1"/>
  <c r="Q3322" i="1"/>
  <c r="Z3322" i="1"/>
  <c r="R3321" i="1"/>
  <c r="S3321" i="1" s="1"/>
  <c r="Y3321" i="1"/>
  <c r="C3322" i="1"/>
  <c r="AA3322" i="1"/>
  <c r="L3178" i="1"/>
  <c r="O3178" i="1" s="1"/>
  <c r="P3178" i="1" s="1"/>
  <c r="E3180" i="1"/>
  <c r="U3180" i="1"/>
  <c r="W3180" i="1" s="1"/>
  <c r="G3178" i="1"/>
  <c r="X3178" i="1"/>
  <c r="B3178" i="1" s="1"/>
  <c r="D3179" i="1"/>
  <c r="F3179" i="1" s="1"/>
  <c r="G3179" i="1"/>
  <c r="L3179" i="1"/>
  <c r="O3179" i="1" s="1"/>
  <c r="P3179" i="1" s="1"/>
  <c r="X3179" i="1" s="1"/>
  <c r="B3179" i="1" s="1"/>
  <c r="N3181" i="1"/>
  <c r="M3181" i="1"/>
  <c r="J3181" i="1"/>
  <c r="K3181" i="1" s="1"/>
  <c r="I3182" i="1"/>
  <c r="H3323" i="1" l="1"/>
  <c r="A3324" i="1"/>
  <c r="Q3323" i="1"/>
  <c r="Y3322" i="1"/>
  <c r="AA3323" i="1"/>
  <c r="C3323" i="1"/>
  <c r="Z3323" i="1"/>
  <c r="R3322" i="1"/>
  <c r="S3322" i="1" s="1"/>
  <c r="J3182" i="1"/>
  <c r="K3182" i="1" s="1"/>
  <c r="I3183" i="1"/>
  <c r="U3181" i="1"/>
  <c r="W3181" i="1" s="1"/>
  <c r="E3181" i="1"/>
  <c r="D3180" i="1"/>
  <c r="F3180" i="1" s="1"/>
  <c r="C3324" i="1" l="1"/>
  <c r="AA3324" i="1"/>
  <c r="Z3324" i="1"/>
  <c r="R3323" i="1"/>
  <c r="S3323" i="1" s="1"/>
  <c r="Y3323" i="1"/>
  <c r="H3324" i="1"/>
  <c r="A3325" i="1"/>
  <c r="Q3324" i="1"/>
  <c r="L3180" i="1"/>
  <c r="O3180" i="1" s="1"/>
  <c r="P3180" i="1" s="1"/>
  <c r="X3180" i="1" s="1"/>
  <c r="B3180" i="1" s="1"/>
  <c r="G3180" i="1"/>
  <c r="D3181" i="1"/>
  <c r="F3181" i="1" s="1"/>
  <c r="G3181" i="1"/>
  <c r="J3183" i="1"/>
  <c r="K3183" i="1" s="1"/>
  <c r="I3184" i="1"/>
  <c r="U3182" i="1"/>
  <c r="W3182" i="1" s="1"/>
  <c r="E3182" i="1"/>
  <c r="Y3324" i="1" l="1"/>
  <c r="AA3325" i="1"/>
  <c r="R3324" i="1"/>
  <c r="S3324" i="1" s="1"/>
  <c r="C3325" i="1"/>
  <c r="Z3325" i="1"/>
  <c r="A3326" i="1"/>
  <c r="Q3325" i="1"/>
  <c r="H3325" i="1"/>
  <c r="L3181" i="1"/>
  <c r="E3183" i="1"/>
  <c r="U3183" i="1"/>
  <c r="W3183" i="1" s="1"/>
  <c r="J3184" i="1"/>
  <c r="K3184" i="1" s="1"/>
  <c r="I3185" i="1"/>
  <c r="O3181" i="1"/>
  <c r="P3181" i="1" s="1"/>
  <c r="M3182" i="1"/>
  <c r="D3182" i="1"/>
  <c r="F3182" i="1" s="1"/>
  <c r="Z3326" i="1" l="1"/>
  <c r="R3325" i="1"/>
  <c r="S3325" i="1" s="1"/>
  <c r="Y3325" i="1"/>
  <c r="C3326" i="1"/>
  <c r="AA3326" i="1"/>
  <c r="H3326" i="1"/>
  <c r="A3327" i="1"/>
  <c r="Q3326" i="1"/>
  <c r="G3182" i="1"/>
  <c r="N3182" i="1"/>
  <c r="N3183" i="1" s="1"/>
  <c r="N3184" i="1" s="1"/>
  <c r="N3185" i="1" s="1"/>
  <c r="M3183" i="1"/>
  <c r="M3184" i="1" s="1"/>
  <c r="M3185" i="1" s="1"/>
  <c r="X3181" i="1"/>
  <c r="B3181" i="1" s="1"/>
  <c r="I3186" i="1"/>
  <c r="J3185" i="1"/>
  <c r="K3185" i="1" s="1"/>
  <c r="U3184" i="1"/>
  <c r="W3184" i="1" s="1"/>
  <c r="E3184" i="1"/>
  <c r="L3182" i="1"/>
  <c r="D3183" i="1"/>
  <c r="F3183" i="1" s="1"/>
  <c r="L3183" i="1"/>
  <c r="O3183" i="1" s="1"/>
  <c r="P3183" i="1" s="1"/>
  <c r="X3183" i="1" s="1"/>
  <c r="B3183" i="1" s="1"/>
  <c r="G3183" i="1"/>
  <c r="O3182" i="1" l="1"/>
  <c r="P3182" i="1" s="1"/>
  <c r="X3182" i="1" s="1"/>
  <c r="B3182" i="1" s="1"/>
  <c r="Y3326" i="1"/>
  <c r="C3327" i="1"/>
  <c r="Z3327" i="1"/>
  <c r="R3326" i="1"/>
  <c r="S3326" i="1" s="1"/>
  <c r="AA3327" i="1"/>
  <c r="H3327" i="1"/>
  <c r="Q3327" i="1"/>
  <c r="A3328" i="1"/>
  <c r="E3185" i="1"/>
  <c r="U3185" i="1"/>
  <c r="W3185" i="1" s="1"/>
  <c r="M3186" i="1"/>
  <c r="N3186" i="1"/>
  <c r="I3187" i="1"/>
  <c r="J3186" i="1"/>
  <c r="K3186" i="1" s="1"/>
  <c r="D3184" i="1"/>
  <c r="F3184" i="1" s="1"/>
  <c r="Q3328" i="1" l="1"/>
  <c r="H3328" i="1"/>
  <c r="A3329" i="1"/>
  <c r="C3328" i="1"/>
  <c r="Z3328" i="1"/>
  <c r="Y3327" i="1"/>
  <c r="AA3328" i="1"/>
  <c r="R3327" i="1"/>
  <c r="S3327" i="1" s="1"/>
  <c r="L3184" i="1"/>
  <c r="O3184" i="1" s="1"/>
  <c r="P3184" i="1" s="1"/>
  <c r="X3184" i="1" s="1"/>
  <c r="B3184" i="1" s="1"/>
  <c r="E3186" i="1"/>
  <c r="U3186" i="1"/>
  <c r="W3186" i="1" s="1"/>
  <c r="J3187" i="1"/>
  <c r="K3187" i="1" s="1"/>
  <c r="N3187" i="1"/>
  <c r="M3187" i="1"/>
  <c r="I3188" i="1"/>
  <c r="G3184" i="1"/>
  <c r="D3185" i="1"/>
  <c r="F3185" i="1" s="1"/>
  <c r="Q3329" i="1" l="1"/>
  <c r="H3329" i="1"/>
  <c r="A3330" i="1"/>
  <c r="C3329" i="1"/>
  <c r="Z3329" i="1"/>
  <c r="Y3328" i="1"/>
  <c r="R3328" i="1"/>
  <c r="S3328" i="1" s="1"/>
  <c r="AA3329" i="1"/>
  <c r="G3185" i="1"/>
  <c r="L3185" i="1"/>
  <c r="O3185" i="1" s="1"/>
  <c r="P3185" i="1" s="1"/>
  <c r="X3185" i="1" s="1"/>
  <c r="B3185" i="1" s="1"/>
  <c r="I3189" i="1"/>
  <c r="J3188" i="1"/>
  <c r="K3188" i="1" s="1"/>
  <c r="N3188" i="1"/>
  <c r="M3188" i="1"/>
  <c r="U3187" i="1"/>
  <c r="W3187" i="1" s="1"/>
  <c r="E3187" i="1"/>
  <c r="D3186" i="1"/>
  <c r="F3186" i="1" s="1"/>
  <c r="H3330" i="1" l="1"/>
  <c r="A3331" i="1"/>
  <c r="Q3330" i="1"/>
  <c r="Y3329" i="1"/>
  <c r="C3330" i="1"/>
  <c r="AA3330" i="1"/>
  <c r="R3329" i="1"/>
  <c r="S3329" i="1" s="1"/>
  <c r="Z3330" i="1"/>
  <c r="L3186" i="1"/>
  <c r="O3186" i="1" s="1"/>
  <c r="P3186" i="1" s="1"/>
  <c r="X3186" i="1" s="1"/>
  <c r="B3186" i="1" s="1"/>
  <c r="G3186" i="1"/>
  <c r="D3187" i="1"/>
  <c r="F3187" i="1" s="1"/>
  <c r="G3187" i="1"/>
  <c r="L3187" i="1"/>
  <c r="O3187" i="1" s="1"/>
  <c r="P3187" i="1" s="1"/>
  <c r="X3187" i="1" s="1"/>
  <c r="B3187" i="1" s="1"/>
  <c r="E3188" i="1"/>
  <c r="U3188" i="1"/>
  <c r="W3188" i="1" s="1"/>
  <c r="J3189" i="1"/>
  <c r="K3189" i="1" s="1"/>
  <c r="I3190" i="1"/>
  <c r="N3189" i="1"/>
  <c r="M3189" i="1"/>
  <c r="Y3330" i="1" l="1"/>
  <c r="C3331" i="1"/>
  <c r="AA3331" i="1"/>
  <c r="Z3331" i="1"/>
  <c r="R3330" i="1"/>
  <c r="S3330" i="1" s="1"/>
  <c r="H3331" i="1"/>
  <c r="A3332" i="1"/>
  <c r="Q3331" i="1"/>
  <c r="N3190" i="1"/>
  <c r="M3190" i="1"/>
  <c r="I3191" i="1"/>
  <c r="J3190" i="1"/>
  <c r="K3190" i="1" s="1"/>
  <c r="E3189" i="1"/>
  <c r="U3189" i="1"/>
  <c r="W3189" i="1" s="1"/>
  <c r="D3188" i="1"/>
  <c r="F3188" i="1" s="1"/>
  <c r="C3332" i="1" l="1"/>
  <c r="AA3332" i="1"/>
  <c r="R3331" i="1"/>
  <c r="S3331" i="1" s="1"/>
  <c r="Y3331" i="1"/>
  <c r="Z3332" i="1"/>
  <c r="A3333" i="1"/>
  <c r="Q3332" i="1"/>
  <c r="H3332" i="1"/>
  <c r="L3188" i="1"/>
  <c r="O3188" i="1" s="1"/>
  <c r="P3188" i="1" s="1"/>
  <c r="X3188" i="1" s="1"/>
  <c r="B3188" i="1" s="1"/>
  <c r="E3190" i="1"/>
  <c r="U3190" i="1"/>
  <c r="W3190" i="1" s="1"/>
  <c r="D3189" i="1"/>
  <c r="F3189" i="1" s="1"/>
  <c r="M3191" i="1"/>
  <c r="I3192" i="1"/>
  <c r="J3191" i="1"/>
  <c r="K3191" i="1" s="1"/>
  <c r="N3191" i="1"/>
  <c r="G3188" i="1"/>
  <c r="AA3333" i="1" l="1"/>
  <c r="Y3332" i="1"/>
  <c r="Z3333" i="1"/>
  <c r="R3332" i="1"/>
  <c r="S3332" i="1" s="1"/>
  <c r="C3333" i="1"/>
  <c r="A3334" i="1"/>
  <c r="Q3333" i="1"/>
  <c r="H3333" i="1"/>
  <c r="G3189" i="1"/>
  <c r="L3189" i="1"/>
  <c r="O3189" i="1" s="1"/>
  <c r="P3189" i="1" s="1"/>
  <c r="X3189" i="1" s="1"/>
  <c r="B3189" i="1" s="1"/>
  <c r="E3191" i="1"/>
  <c r="U3191" i="1"/>
  <c r="W3191" i="1" s="1"/>
  <c r="I3193" i="1"/>
  <c r="N3192" i="1"/>
  <c r="M3192" i="1"/>
  <c r="J3192" i="1"/>
  <c r="K3192" i="1" s="1"/>
  <c r="D3190" i="1"/>
  <c r="F3190" i="1" s="1"/>
  <c r="L3190" i="1"/>
  <c r="O3190" i="1" s="1"/>
  <c r="P3190" i="1" s="1"/>
  <c r="G3190" i="1"/>
  <c r="H3334" i="1" l="1"/>
  <c r="A3335" i="1"/>
  <c r="Q3334" i="1"/>
  <c r="Z3334" i="1"/>
  <c r="AA3334" i="1"/>
  <c r="R3333" i="1"/>
  <c r="S3333" i="1" s="1"/>
  <c r="Y3333" i="1"/>
  <c r="C3334" i="1"/>
  <c r="E3192" i="1"/>
  <c r="U3192" i="1"/>
  <c r="W3192" i="1" s="1"/>
  <c r="X3190" i="1"/>
  <c r="B3190" i="1" s="1"/>
  <c r="J3193" i="1"/>
  <c r="K3193" i="1" s="1"/>
  <c r="I3194" i="1"/>
  <c r="N3193" i="1"/>
  <c r="M3193" i="1"/>
  <c r="D3191" i="1"/>
  <c r="F3191" i="1" s="1"/>
  <c r="R3334" i="1" l="1"/>
  <c r="S3334" i="1" s="1"/>
  <c r="Z3335" i="1"/>
  <c r="Y3334" i="1"/>
  <c r="C3335" i="1"/>
  <c r="AA3335" i="1"/>
  <c r="A3336" i="1"/>
  <c r="Q3335" i="1"/>
  <c r="H3335" i="1"/>
  <c r="G3191" i="1"/>
  <c r="L3191" i="1"/>
  <c r="O3191" i="1" s="1"/>
  <c r="P3191" i="1" s="1"/>
  <c r="X3191" i="1" s="1"/>
  <c r="B3191" i="1" s="1"/>
  <c r="M3194" i="1"/>
  <c r="J3194" i="1"/>
  <c r="K3194" i="1" s="1"/>
  <c r="N3194" i="1"/>
  <c r="I3195" i="1"/>
  <c r="U3193" i="1"/>
  <c r="W3193" i="1" s="1"/>
  <c r="E3193" i="1"/>
  <c r="D3192" i="1"/>
  <c r="F3192" i="1" s="1"/>
  <c r="G3192" i="1"/>
  <c r="C3336" i="1" l="1"/>
  <c r="R3335" i="1"/>
  <c r="S3335" i="1" s="1"/>
  <c r="AA3336" i="1"/>
  <c r="Z3336" i="1"/>
  <c r="Y3335" i="1"/>
  <c r="H3336" i="1"/>
  <c r="A3337" i="1"/>
  <c r="Q3336" i="1"/>
  <c r="D3193" i="1"/>
  <c r="F3193" i="1" s="1"/>
  <c r="L3193" i="1"/>
  <c r="O3193" i="1" s="1"/>
  <c r="P3193" i="1" s="1"/>
  <c r="G3193" i="1"/>
  <c r="J3195" i="1"/>
  <c r="K3195" i="1" s="1"/>
  <c r="N3195" i="1"/>
  <c r="M3195" i="1"/>
  <c r="I3196" i="1"/>
  <c r="E3194" i="1"/>
  <c r="U3194" i="1"/>
  <c r="W3194" i="1" s="1"/>
  <c r="L3192" i="1"/>
  <c r="O3192" i="1" s="1"/>
  <c r="P3192" i="1" s="1"/>
  <c r="AA3337" i="1" l="1"/>
  <c r="C3337" i="1"/>
  <c r="Z3337" i="1"/>
  <c r="R3336" i="1"/>
  <c r="S3336" i="1" s="1"/>
  <c r="Y3336" i="1"/>
  <c r="A3338" i="1"/>
  <c r="H3337" i="1"/>
  <c r="Q3337" i="1"/>
  <c r="D3194" i="1"/>
  <c r="F3194" i="1" s="1"/>
  <c r="G3194" i="1"/>
  <c r="L3194" i="1"/>
  <c r="O3194" i="1" s="1"/>
  <c r="P3194" i="1" s="1"/>
  <c r="X3194" i="1" s="1"/>
  <c r="B3194" i="1" s="1"/>
  <c r="J3196" i="1"/>
  <c r="K3196" i="1" s="1"/>
  <c r="I3197" i="1"/>
  <c r="N3196" i="1"/>
  <c r="M3196" i="1"/>
  <c r="E3195" i="1"/>
  <c r="U3195" i="1"/>
  <c r="W3195" i="1" s="1"/>
  <c r="X3192" i="1"/>
  <c r="B3192" i="1"/>
  <c r="X3193" i="1"/>
  <c r="B3193" i="1" s="1"/>
  <c r="R3337" i="1" l="1"/>
  <c r="S3337" i="1" s="1"/>
  <c r="AA3338" i="1"/>
  <c r="Z3338" i="1"/>
  <c r="Y3337" i="1"/>
  <c r="C3338" i="1"/>
  <c r="Q3338" i="1"/>
  <c r="H3338" i="1"/>
  <c r="A3339" i="1"/>
  <c r="U3196" i="1"/>
  <c r="W3196" i="1" s="1"/>
  <c r="E3196" i="1"/>
  <c r="D3195" i="1"/>
  <c r="F3195" i="1" s="1"/>
  <c r="I3198" i="1"/>
  <c r="M3197" i="1"/>
  <c r="N3197" i="1"/>
  <c r="J3197" i="1"/>
  <c r="K3197" i="1" s="1"/>
  <c r="A3340" i="1" l="1"/>
  <c r="Q3339" i="1"/>
  <c r="H3339" i="1"/>
  <c r="Y3338" i="1"/>
  <c r="Z3339" i="1"/>
  <c r="C3339" i="1"/>
  <c r="R3338" i="1"/>
  <c r="S3338" i="1" s="1"/>
  <c r="AA3339" i="1"/>
  <c r="G3195" i="1"/>
  <c r="L3195" i="1"/>
  <c r="O3195" i="1" s="1"/>
  <c r="P3195" i="1" s="1"/>
  <c r="X3195" i="1" s="1"/>
  <c r="B3195" i="1" s="1"/>
  <c r="M3198" i="1"/>
  <c r="J3198" i="1"/>
  <c r="K3198" i="1" s="1"/>
  <c r="N3198" i="1"/>
  <c r="I3199" i="1"/>
  <c r="D3196" i="1"/>
  <c r="F3196" i="1" s="1"/>
  <c r="U3197" i="1"/>
  <c r="W3197" i="1" s="1"/>
  <c r="E3197" i="1"/>
  <c r="Y3339" i="1" l="1"/>
  <c r="C3340" i="1"/>
  <c r="Z3340" i="1"/>
  <c r="R3339" i="1"/>
  <c r="S3339" i="1" s="1"/>
  <c r="AA3340" i="1"/>
  <c r="A3341" i="1"/>
  <c r="Q3340" i="1"/>
  <c r="H3340" i="1"/>
  <c r="L3196" i="1"/>
  <c r="O3196" i="1" s="1"/>
  <c r="P3196" i="1" s="1"/>
  <c r="X3196" i="1" s="1"/>
  <c r="B3196" i="1" s="1"/>
  <c r="G3196" i="1"/>
  <c r="E3198" i="1"/>
  <c r="U3198" i="1"/>
  <c r="W3198" i="1" s="1"/>
  <c r="J3199" i="1"/>
  <c r="K3199" i="1" s="1"/>
  <c r="N3199" i="1"/>
  <c r="M3199" i="1"/>
  <c r="I3200" i="1"/>
  <c r="D3197" i="1"/>
  <c r="F3197" i="1" s="1"/>
  <c r="Q3341" i="1" l="1"/>
  <c r="H3341" i="1"/>
  <c r="A3342" i="1"/>
  <c r="AA3341" i="1"/>
  <c r="Z3341" i="1"/>
  <c r="R3340" i="1"/>
  <c r="S3340" i="1" s="1"/>
  <c r="Y3340" i="1"/>
  <c r="C3341" i="1"/>
  <c r="G3197" i="1"/>
  <c r="N3200" i="1"/>
  <c r="M3200" i="1"/>
  <c r="I3201" i="1"/>
  <c r="J3200" i="1"/>
  <c r="K3200" i="1" s="1"/>
  <c r="E3199" i="1"/>
  <c r="U3199" i="1"/>
  <c r="W3199" i="1" s="1"/>
  <c r="L3197" i="1"/>
  <c r="O3197" i="1" s="1"/>
  <c r="P3197" i="1" s="1"/>
  <c r="D3198" i="1"/>
  <c r="F3198" i="1" s="1"/>
  <c r="L3198" i="1"/>
  <c r="O3198" i="1" s="1"/>
  <c r="P3198" i="1" s="1"/>
  <c r="X3198" i="1" s="1"/>
  <c r="B3198" i="1" s="1"/>
  <c r="H3342" i="1" l="1"/>
  <c r="A3343" i="1"/>
  <c r="Q3342" i="1"/>
  <c r="Z3342" i="1"/>
  <c r="AA3342" i="1"/>
  <c r="R3341" i="1"/>
  <c r="S3341" i="1" s="1"/>
  <c r="Y3341" i="1"/>
  <c r="C3342" i="1"/>
  <c r="G3198" i="1"/>
  <c r="D3199" i="1"/>
  <c r="F3199" i="1" s="1"/>
  <c r="L3199" i="1"/>
  <c r="O3199" i="1" s="1"/>
  <c r="P3199" i="1" s="1"/>
  <c r="X3199" i="1" s="1"/>
  <c r="B3199" i="1" s="1"/>
  <c r="N3201" i="1"/>
  <c r="M3201" i="1"/>
  <c r="J3201" i="1"/>
  <c r="K3201" i="1" s="1"/>
  <c r="I3202" i="1"/>
  <c r="X3197" i="1"/>
  <c r="B3197" i="1" s="1"/>
  <c r="U3200" i="1"/>
  <c r="W3200" i="1" s="1"/>
  <c r="E3200" i="1"/>
  <c r="R3342" i="1" l="1"/>
  <c r="S3342" i="1" s="1"/>
  <c r="C3343" i="1"/>
  <c r="AA3343" i="1"/>
  <c r="Z3343" i="1"/>
  <c r="Y3342" i="1"/>
  <c r="A3344" i="1"/>
  <c r="H3343" i="1"/>
  <c r="Q3343" i="1"/>
  <c r="M3202" i="1"/>
  <c r="J3202" i="1"/>
  <c r="K3202" i="1" s="1"/>
  <c r="I3203" i="1"/>
  <c r="N3202" i="1"/>
  <c r="E3201" i="1"/>
  <c r="U3201" i="1"/>
  <c r="W3201" i="1" s="1"/>
  <c r="D3200" i="1"/>
  <c r="F3200" i="1" s="1"/>
  <c r="G3199" i="1"/>
  <c r="C3344" i="1" l="1"/>
  <c r="AA3344" i="1"/>
  <c r="R3343" i="1"/>
  <c r="S3343" i="1" s="1"/>
  <c r="Y3343" i="1"/>
  <c r="Z3344" i="1"/>
  <c r="H3344" i="1"/>
  <c r="Q3344" i="1"/>
  <c r="A3345" i="1"/>
  <c r="G3200" i="1"/>
  <c r="D3201" i="1"/>
  <c r="F3201" i="1" s="1"/>
  <c r="G3201" i="1"/>
  <c r="L3201" i="1"/>
  <c r="O3201" i="1" s="1"/>
  <c r="P3201" i="1" s="1"/>
  <c r="X3201" i="1" s="1"/>
  <c r="B3201" i="1" s="1"/>
  <c r="J3203" i="1"/>
  <c r="K3203" i="1" s="1"/>
  <c r="N3203" i="1"/>
  <c r="M3203" i="1"/>
  <c r="I3204" i="1"/>
  <c r="E3202" i="1"/>
  <c r="U3202" i="1"/>
  <c r="W3202" i="1" s="1"/>
  <c r="L3200" i="1"/>
  <c r="O3200" i="1" s="1"/>
  <c r="P3200" i="1" s="1"/>
  <c r="Q3345" i="1" l="1"/>
  <c r="H3345" i="1"/>
  <c r="A3346" i="1"/>
  <c r="AA3345" i="1"/>
  <c r="Z3345" i="1"/>
  <c r="C3345" i="1"/>
  <c r="R3344" i="1"/>
  <c r="S3344" i="1" s="1"/>
  <c r="Y3344" i="1"/>
  <c r="D3202" i="1"/>
  <c r="F3202" i="1" s="1"/>
  <c r="N3204" i="1"/>
  <c r="J3204" i="1"/>
  <c r="K3204" i="1" s="1"/>
  <c r="M3204" i="1"/>
  <c r="I3205" i="1"/>
  <c r="E3203" i="1"/>
  <c r="U3203" i="1"/>
  <c r="W3203" i="1" s="1"/>
  <c r="X3200" i="1"/>
  <c r="B3200" i="1" s="1"/>
  <c r="Q3346" i="1" l="1"/>
  <c r="H3346" i="1"/>
  <c r="A3347" i="1"/>
  <c r="G3202" i="1"/>
  <c r="L3202" i="1"/>
  <c r="O3202" i="1" s="1"/>
  <c r="P3202" i="1" s="1"/>
  <c r="X3202" i="1" s="1"/>
  <c r="B3202" i="1" s="1"/>
  <c r="R3345" i="1"/>
  <c r="S3345" i="1" s="1"/>
  <c r="C3346" i="1"/>
  <c r="AA3346" i="1"/>
  <c r="Z3346" i="1"/>
  <c r="Y3345" i="1"/>
  <c r="D3203" i="1"/>
  <c r="F3203" i="1" s="1"/>
  <c r="G3203" i="1"/>
  <c r="N3205" i="1"/>
  <c r="J3205" i="1"/>
  <c r="K3205" i="1" s="1"/>
  <c r="I3206" i="1"/>
  <c r="M3205" i="1"/>
  <c r="E3204" i="1"/>
  <c r="U3204" i="1"/>
  <c r="W3204" i="1" s="1"/>
  <c r="Q3347" i="1" l="1"/>
  <c r="A3348" i="1"/>
  <c r="H3347" i="1"/>
  <c r="Y3346" i="1"/>
  <c r="C3347" i="1"/>
  <c r="AA3347" i="1"/>
  <c r="Z3347" i="1"/>
  <c r="R3346" i="1"/>
  <c r="S3346" i="1" s="1"/>
  <c r="D3204" i="1"/>
  <c r="F3204" i="1" s="1"/>
  <c r="M3206" i="1"/>
  <c r="I3207" i="1"/>
  <c r="J3206" i="1"/>
  <c r="K3206" i="1" s="1"/>
  <c r="N3206" i="1"/>
  <c r="U3205" i="1"/>
  <c r="W3205" i="1" s="1"/>
  <c r="E3205" i="1"/>
  <c r="L3203" i="1"/>
  <c r="O3203" i="1" s="1"/>
  <c r="P3203" i="1" s="1"/>
  <c r="X3203" i="1" s="1"/>
  <c r="B3203" i="1" s="1"/>
  <c r="G3204" i="1" l="1"/>
  <c r="H3348" i="1"/>
  <c r="A3349" i="1"/>
  <c r="Q3348" i="1"/>
  <c r="C3348" i="1"/>
  <c r="AA3348" i="1"/>
  <c r="Y3347" i="1"/>
  <c r="Z3348" i="1"/>
  <c r="R3347" i="1"/>
  <c r="S3347" i="1" s="1"/>
  <c r="U3206" i="1"/>
  <c r="W3206" i="1" s="1"/>
  <c r="E3206" i="1"/>
  <c r="N3207" i="1"/>
  <c r="M3207" i="1"/>
  <c r="I3208" i="1"/>
  <c r="J3207" i="1"/>
  <c r="K3207" i="1" s="1"/>
  <c r="D3205" i="1"/>
  <c r="F3205" i="1" s="1"/>
  <c r="L3204" i="1"/>
  <c r="O3204" i="1" s="1"/>
  <c r="P3204" i="1" s="1"/>
  <c r="AA3349" i="1" l="1"/>
  <c r="Z3349" i="1"/>
  <c r="R3348" i="1"/>
  <c r="S3348" i="1" s="1"/>
  <c r="Y3348" i="1"/>
  <c r="C3349" i="1"/>
  <c r="Q3349" i="1"/>
  <c r="H3349" i="1"/>
  <c r="A3350" i="1"/>
  <c r="L3205" i="1"/>
  <c r="O3205" i="1" s="1"/>
  <c r="P3205" i="1" s="1"/>
  <c r="X3205" i="1"/>
  <c r="B3205" i="1" s="1"/>
  <c r="J3208" i="1"/>
  <c r="K3208" i="1" s="1"/>
  <c r="I3209" i="1"/>
  <c r="N3208" i="1"/>
  <c r="M3208" i="1"/>
  <c r="E3207" i="1"/>
  <c r="U3207" i="1"/>
  <c r="W3207" i="1" s="1"/>
  <c r="X3204" i="1"/>
  <c r="B3204" i="1" s="1"/>
  <c r="D3206" i="1"/>
  <c r="F3206" i="1" s="1"/>
  <c r="L3206" i="1"/>
  <c r="O3206" i="1" s="1"/>
  <c r="P3206" i="1" s="1"/>
  <c r="G3205" i="1"/>
  <c r="A3351" i="1" l="1"/>
  <c r="H3350" i="1"/>
  <c r="Q3350" i="1"/>
  <c r="Z3350" i="1"/>
  <c r="AA3350" i="1"/>
  <c r="Y3349" i="1"/>
  <c r="C3350" i="1"/>
  <c r="R3349" i="1"/>
  <c r="S3349" i="1" s="1"/>
  <c r="D3207" i="1"/>
  <c r="F3207" i="1" s="1"/>
  <c r="G3207" i="1"/>
  <c r="L3207" i="1"/>
  <c r="O3207" i="1" s="1"/>
  <c r="P3207" i="1" s="1"/>
  <c r="X3207" i="1" s="1"/>
  <c r="B3207" i="1" s="1"/>
  <c r="X3206" i="1"/>
  <c r="B3206" i="1" s="1"/>
  <c r="N3209" i="1"/>
  <c r="I3210" i="1"/>
  <c r="M3209" i="1"/>
  <c r="J3209" i="1"/>
  <c r="K3209" i="1" s="1"/>
  <c r="G3206" i="1"/>
  <c r="U3208" i="1"/>
  <c r="W3208" i="1" s="1"/>
  <c r="E3208" i="1"/>
  <c r="Y3350" i="1" l="1"/>
  <c r="C3351" i="1"/>
  <c r="AA3351" i="1"/>
  <c r="Z3351" i="1"/>
  <c r="R3350" i="1"/>
  <c r="S3350" i="1" s="1"/>
  <c r="A3352" i="1"/>
  <c r="Q3351" i="1"/>
  <c r="H3351" i="1"/>
  <c r="I3211" i="1"/>
  <c r="J3210" i="1"/>
  <c r="K3210" i="1" s="1"/>
  <c r="N3210" i="1"/>
  <c r="M3210" i="1"/>
  <c r="D3208" i="1"/>
  <c r="F3208" i="1" s="1"/>
  <c r="G3208" i="1"/>
  <c r="L3208" i="1"/>
  <c r="O3208" i="1" s="1"/>
  <c r="P3208" i="1" s="1"/>
  <c r="E3209" i="1"/>
  <c r="U3209" i="1"/>
  <c r="W3209" i="1" s="1"/>
  <c r="C3352" i="1" l="1"/>
  <c r="AA3352" i="1"/>
  <c r="R3351" i="1"/>
  <c r="S3351" i="1" s="1"/>
  <c r="Y3351" i="1"/>
  <c r="Z3352" i="1"/>
  <c r="H3352" i="1"/>
  <c r="A3353" i="1"/>
  <c r="Q3352" i="1"/>
  <c r="X3208" i="1"/>
  <c r="B3208" i="1"/>
  <c r="D3209" i="1"/>
  <c r="F3209" i="1" s="1"/>
  <c r="L3209" i="1"/>
  <c r="O3209" i="1" s="1"/>
  <c r="P3209" i="1" s="1"/>
  <c r="X3209" i="1" s="1"/>
  <c r="B3209" i="1" s="1"/>
  <c r="U3210" i="1"/>
  <c r="W3210" i="1" s="1"/>
  <c r="E3210" i="1"/>
  <c r="M3211" i="1"/>
  <c r="I3212" i="1"/>
  <c r="N3211" i="1"/>
  <c r="J3211" i="1"/>
  <c r="K3211" i="1" s="1"/>
  <c r="AA3353" i="1" l="1"/>
  <c r="R3352" i="1"/>
  <c r="S3352" i="1" s="1"/>
  <c r="Y3352" i="1"/>
  <c r="Z3353" i="1"/>
  <c r="C3353" i="1"/>
  <c r="H3353" i="1"/>
  <c r="Q3353" i="1"/>
  <c r="A3354" i="1"/>
  <c r="D3210" i="1"/>
  <c r="F3210" i="1" s="1"/>
  <c r="L3210" i="1"/>
  <c r="O3210" i="1" s="1"/>
  <c r="P3210" i="1" s="1"/>
  <c r="X3210" i="1" s="1"/>
  <c r="B3210" i="1" s="1"/>
  <c r="E3211" i="1"/>
  <c r="U3211" i="1"/>
  <c r="W3211" i="1" s="1"/>
  <c r="G3209" i="1"/>
  <c r="N3212" i="1"/>
  <c r="J3212" i="1"/>
  <c r="K3212" i="1" s="1"/>
  <c r="M3212" i="1"/>
  <c r="I3213" i="1"/>
  <c r="H3354" i="1" l="1"/>
  <c r="A3355" i="1"/>
  <c r="Q3354" i="1"/>
  <c r="Z3354" i="1"/>
  <c r="Y3353" i="1"/>
  <c r="AA3354" i="1"/>
  <c r="R3353" i="1"/>
  <c r="S3353" i="1" s="1"/>
  <c r="C3354" i="1"/>
  <c r="U3212" i="1"/>
  <c r="W3212" i="1" s="1"/>
  <c r="E3212" i="1"/>
  <c r="D3211" i="1"/>
  <c r="F3211" i="1" s="1"/>
  <c r="J3213" i="1"/>
  <c r="K3213" i="1" s="1"/>
  <c r="E3213" i="1" s="1"/>
  <c r="I3214" i="1"/>
  <c r="G3210" i="1"/>
  <c r="Y3354" i="1" l="1"/>
  <c r="C3355" i="1"/>
  <c r="AA3355" i="1"/>
  <c r="Z3355" i="1"/>
  <c r="R3354" i="1"/>
  <c r="S3354" i="1" s="1"/>
  <c r="A3356" i="1"/>
  <c r="Q3355" i="1"/>
  <c r="H3355" i="1"/>
  <c r="L3211" i="1"/>
  <c r="O3211" i="1" s="1"/>
  <c r="P3211" i="1" s="1"/>
  <c r="X3211" i="1" s="1"/>
  <c r="B3211" i="1" s="1"/>
  <c r="G3211" i="1"/>
  <c r="D3212" i="1"/>
  <c r="F3212" i="1" s="1"/>
  <c r="J3214" i="1"/>
  <c r="K3214" i="1" s="1"/>
  <c r="I3215" i="1"/>
  <c r="C3356" i="1" l="1"/>
  <c r="Z3356" i="1"/>
  <c r="Y3355" i="1"/>
  <c r="AA3356" i="1"/>
  <c r="R3355" i="1"/>
  <c r="S3355" i="1" s="1"/>
  <c r="H3356" i="1"/>
  <c r="A3357" i="1"/>
  <c r="Q3356" i="1"/>
  <c r="G3212" i="1"/>
  <c r="L3212" i="1"/>
  <c r="E3214" i="1"/>
  <c r="U3214" i="1"/>
  <c r="W3214" i="1" s="1"/>
  <c r="J3215" i="1"/>
  <c r="K3215" i="1" s="1"/>
  <c r="I3216" i="1"/>
  <c r="O3212" i="1"/>
  <c r="P3212" i="1" s="1"/>
  <c r="M3213" i="1"/>
  <c r="D3213" i="1"/>
  <c r="AA3357" i="1" l="1"/>
  <c r="R3356" i="1"/>
  <c r="S3356" i="1" s="1"/>
  <c r="Z3357" i="1"/>
  <c r="Y3356" i="1"/>
  <c r="C3357" i="1"/>
  <c r="Q3357" i="1"/>
  <c r="H3357" i="1"/>
  <c r="A3358" i="1"/>
  <c r="N3213" i="1"/>
  <c r="N3214" i="1" s="1"/>
  <c r="N3215" i="1" s="1"/>
  <c r="N3216" i="1" s="1"/>
  <c r="M3214" i="1"/>
  <c r="M3215" i="1" s="1"/>
  <c r="M3216" i="1" s="1"/>
  <c r="J3216" i="1"/>
  <c r="K3216" i="1" s="1"/>
  <c r="I3217" i="1"/>
  <c r="E3215" i="1"/>
  <c r="U3215" i="1"/>
  <c r="W3215" i="1" s="1"/>
  <c r="F3213" i="1"/>
  <c r="G3213" i="1"/>
  <c r="L3213" i="1"/>
  <c r="O3213" i="1" s="1"/>
  <c r="P3213" i="1" s="1"/>
  <c r="X3213" i="1" s="1"/>
  <c r="B3213" i="1" s="1"/>
  <c r="X3212" i="1"/>
  <c r="Y3212" i="1" s="1"/>
  <c r="B3212" i="1"/>
  <c r="D3214" i="1"/>
  <c r="L3214" i="1"/>
  <c r="O3214" i="1" s="1"/>
  <c r="P3214" i="1" s="1"/>
  <c r="X3214" i="1" s="1"/>
  <c r="B3214" i="1" s="1"/>
  <c r="Z3358" i="1" l="1"/>
  <c r="R3357" i="1"/>
  <c r="S3357" i="1" s="1"/>
  <c r="Y3357" i="1"/>
  <c r="C3358" i="1"/>
  <c r="AA3358" i="1"/>
  <c r="Q3358" i="1"/>
  <c r="H3358" i="1"/>
  <c r="A3359" i="1"/>
  <c r="E3216" i="1"/>
  <c r="U3216" i="1"/>
  <c r="W3216" i="1" s="1"/>
  <c r="F3214" i="1"/>
  <c r="D3215" i="1"/>
  <c r="F3215" i="1" s="1"/>
  <c r="G3214" i="1"/>
  <c r="J3217" i="1"/>
  <c r="K3217" i="1" s="1"/>
  <c r="I3218" i="1"/>
  <c r="M3217" i="1"/>
  <c r="N3217" i="1"/>
  <c r="H3359" i="1" l="1"/>
  <c r="A3360" i="1"/>
  <c r="Q3359" i="1"/>
  <c r="Y3358" i="1"/>
  <c r="C3359" i="1"/>
  <c r="AA3359" i="1"/>
  <c r="Z3359" i="1"/>
  <c r="R3358" i="1"/>
  <c r="S3358" i="1" s="1"/>
  <c r="G3215" i="1"/>
  <c r="L3215" i="1"/>
  <c r="O3215" i="1" s="1"/>
  <c r="P3215" i="1" s="1"/>
  <c r="X3215" i="1" s="1"/>
  <c r="B3215" i="1" s="1"/>
  <c r="E3217" i="1"/>
  <c r="U3217" i="1"/>
  <c r="W3217" i="1" s="1"/>
  <c r="M3218" i="1"/>
  <c r="J3218" i="1"/>
  <c r="K3218" i="1" s="1"/>
  <c r="N3218" i="1"/>
  <c r="I3219" i="1"/>
  <c r="D3216" i="1"/>
  <c r="F3216" i="1" s="1"/>
  <c r="AA3360" i="1" l="1"/>
  <c r="Z3360" i="1"/>
  <c r="R3359" i="1"/>
  <c r="S3359" i="1" s="1"/>
  <c r="Y3359" i="1"/>
  <c r="C3360" i="1"/>
  <c r="H3360" i="1"/>
  <c r="A3361" i="1"/>
  <c r="Q3360" i="1"/>
  <c r="L3216" i="1"/>
  <c r="O3216" i="1" s="1"/>
  <c r="P3216" i="1" s="1"/>
  <c r="U3218" i="1"/>
  <c r="W3218" i="1" s="1"/>
  <c r="E3218" i="1"/>
  <c r="X3216" i="1"/>
  <c r="B3216" i="1" s="1"/>
  <c r="N3219" i="1"/>
  <c r="J3219" i="1"/>
  <c r="K3219" i="1" s="1"/>
  <c r="M3219" i="1"/>
  <c r="I3220" i="1"/>
  <c r="G3216" i="1"/>
  <c r="D3217" i="1"/>
  <c r="F3217" i="1" s="1"/>
  <c r="R3360" i="1" l="1"/>
  <c r="S3360" i="1" s="1"/>
  <c r="Y3360" i="1"/>
  <c r="AA3361" i="1"/>
  <c r="C3361" i="1"/>
  <c r="Z3361" i="1"/>
  <c r="L3217" i="1"/>
  <c r="O3217" i="1" s="1"/>
  <c r="P3217" i="1" s="1"/>
  <c r="X3217" i="1" s="1"/>
  <c r="B3217" i="1" s="1"/>
  <c r="Q3361" i="1"/>
  <c r="H3361" i="1"/>
  <c r="A3362" i="1"/>
  <c r="G3217" i="1"/>
  <c r="N3220" i="1"/>
  <c r="J3220" i="1"/>
  <c r="K3220" i="1" s="1"/>
  <c r="M3220" i="1"/>
  <c r="I3221" i="1"/>
  <c r="D3218" i="1"/>
  <c r="F3218" i="1" s="1"/>
  <c r="E3219" i="1"/>
  <c r="U3219" i="1"/>
  <c r="W3219" i="1" s="1"/>
  <c r="Z3362" i="1" l="1"/>
  <c r="Y3361" i="1"/>
  <c r="R3361" i="1"/>
  <c r="S3361" i="1" s="1"/>
  <c r="C3362" i="1"/>
  <c r="AA3362" i="1"/>
  <c r="H3362" i="1"/>
  <c r="A3363" i="1"/>
  <c r="Q3362" i="1"/>
  <c r="L3218" i="1"/>
  <c r="O3218" i="1" s="1"/>
  <c r="P3218" i="1" s="1"/>
  <c r="X3218" i="1" s="1"/>
  <c r="B3218" i="1" s="1"/>
  <c r="G3218" i="1"/>
  <c r="E3220" i="1"/>
  <c r="U3220" i="1"/>
  <c r="W3220" i="1" s="1"/>
  <c r="D3219" i="1"/>
  <c r="F3219" i="1" s="1"/>
  <c r="I3222" i="1"/>
  <c r="N3221" i="1"/>
  <c r="J3221" i="1"/>
  <c r="K3221" i="1" s="1"/>
  <c r="M3221" i="1"/>
  <c r="Y3362" i="1" l="1"/>
  <c r="C3363" i="1"/>
  <c r="AA3363" i="1"/>
  <c r="Z3363" i="1"/>
  <c r="R3362" i="1"/>
  <c r="S3362" i="1" s="1"/>
  <c r="A3364" i="1"/>
  <c r="Q3363" i="1"/>
  <c r="H3363" i="1"/>
  <c r="G3219" i="1"/>
  <c r="L3219" i="1"/>
  <c r="O3219" i="1" s="1"/>
  <c r="P3219" i="1" s="1"/>
  <c r="X3219" i="1" s="1"/>
  <c r="B3219" i="1" s="1"/>
  <c r="I3223" i="1"/>
  <c r="M3222" i="1"/>
  <c r="N3222" i="1"/>
  <c r="J3222" i="1"/>
  <c r="K3222" i="1" s="1"/>
  <c r="D3220" i="1"/>
  <c r="F3220" i="1" s="1"/>
  <c r="G3220" i="1"/>
  <c r="E3221" i="1"/>
  <c r="U3221" i="1"/>
  <c r="W3221" i="1" s="1"/>
  <c r="Y3363" i="1" l="1"/>
  <c r="C3364" i="1"/>
  <c r="Z3364" i="1"/>
  <c r="AA3364" i="1"/>
  <c r="R3363" i="1"/>
  <c r="S3363" i="1" s="1"/>
  <c r="A3365" i="1"/>
  <c r="Q3364" i="1"/>
  <c r="H3364" i="1"/>
  <c r="L3220" i="1"/>
  <c r="O3220" i="1" s="1"/>
  <c r="P3220" i="1" s="1"/>
  <c r="D3221" i="1"/>
  <c r="F3221" i="1" s="1"/>
  <c r="G3221" i="1"/>
  <c r="L3221" i="1"/>
  <c r="O3221" i="1" s="1"/>
  <c r="P3221" i="1" s="1"/>
  <c r="X3220" i="1"/>
  <c r="B3220" i="1" s="1"/>
  <c r="E3222" i="1"/>
  <c r="U3222" i="1"/>
  <c r="W3222" i="1" s="1"/>
  <c r="N3223" i="1"/>
  <c r="M3223" i="1"/>
  <c r="I3224" i="1"/>
  <c r="J3223" i="1"/>
  <c r="K3223" i="1" s="1"/>
  <c r="AA3365" i="1" l="1"/>
  <c r="R3364" i="1"/>
  <c r="S3364" i="1" s="1"/>
  <c r="Y3364" i="1"/>
  <c r="Z3365" i="1"/>
  <c r="C3365" i="1"/>
  <c r="Q3365" i="1"/>
  <c r="H3365" i="1"/>
  <c r="A3366" i="1"/>
  <c r="D3222" i="1"/>
  <c r="F3222" i="1" s="1"/>
  <c r="G3222" i="1"/>
  <c r="L3222" i="1"/>
  <c r="O3222" i="1" s="1"/>
  <c r="P3222" i="1" s="1"/>
  <c r="X3222" i="1" s="1"/>
  <c r="B3222" i="1" s="1"/>
  <c r="X3221" i="1"/>
  <c r="B3221" i="1" s="1"/>
  <c r="E3223" i="1"/>
  <c r="U3223" i="1"/>
  <c r="W3223" i="1" s="1"/>
  <c r="I3225" i="1"/>
  <c r="M3224" i="1"/>
  <c r="J3224" i="1"/>
  <c r="K3224" i="1" s="1"/>
  <c r="N3224" i="1"/>
  <c r="H3366" i="1" l="1"/>
  <c r="A3367" i="1"/>
  <c r="Q3366" i="1"/>
  <c r="Z3366" i="1"/>
  <c r="R3365" i="1"/>
  <c r="S3365" i="1" s="1"/>
  <c r="Y3365" i="1"/>
  <c r="C3366" i="1"/>
  <c r="AA3366" i="1"/>
  <c r="N3225" i="1"/>
  <c r="M3225" i="1"/>
  <c r="J3225" i="1"/>
  <c r="K3225" i="1" s="1"/>
  <c r="I3226" i="1"/>
  <c r="D3223" i="1"/>
  <c r="F3223" i="1" s="1"/>
  <c r="G3223" i="1"/>
  <c r="U3224" i="1"/>
  <c r="W3224" i="1" s="1"/>
  <c r="E3224" i="1"/>
  <c r="L3223" i="1" l="1"/>
  <c r="O3223" i="1" s="1"/>
  <c r="P3223" i="1" s="1"/>
  <c r="X3223" i="1" s="1"/>
  <c r="B3223" i="1" s="1"/>
  <c r="H3367" i="1"/>
  <c r="A3368" i="1"/>
  <c r="Q3367" i="1"/>
  <c r="Z3367" i="1"/>
  <c r="Y3366" i="1"/>
  <c r="C3367" i="1"/>
  <c r="R3366" i="1"/>
  <c r="S3366" i="1" s="1"/>
  <c r="AA3367" i="1"/>
  <c r="U3225" i="1"/>
  <c r="W3225" i="1" s="1"/>
  <c r="E3225" i="1"/>
  <c r="M3226" i="1"/>
  <c r="N3226" i="1"/>
  <c r="I3227" i="1"/>
  <c r="J3226" i="1"/>
  <c r="K3226" i="1" s="1"/>
  <c r="D3224" i="1"/>
  <c r="F3224" i="1" s="1"/>
  <c r="G3224" i="1" l="1"/>
  <c r="A3369" i="1"/>
  <c r="Q3368" i="1"/>
  <c r="H3368" i="1"/>
  <c r="Y3367" i="1"/>
  <c r="AA3368" i="1"/>
  <c r="Z3368" i="1"/>
  <c r="C3368" i="1"/>
  <c r="R3367" i="1"/>
  <c r="S3367" i="1" s="1"/>
  <c r="E3226" i="1"/>
  <c r="U3226" i="1"/>
  <c r="W3226" i="1" s="1"/>
  <c r="D3225" i="1"/>
  <c r="F3225" i="1" s="1"/>
  <c r="N3227" i="1"/>
  <c r="I3228" i="1"/>
  <c r="M3227" i="1"/>
  <c r="J3227" i="1"/>
  <c r="K3227" i="1" s="1"/>
  <c r="L3224" i="1"/>
  <c r="O3224" i="1" s="1"/>
  <c r="P3224" i="1" s="1"/>
  <c r="Z3369" i="1" l="1"/>
  <c r="R3368" i="1"/>
  <c r="S3368" i="1" s="1"/>
  <c r="AA3369" i="1"/>
  <c r="Y3368" i="1"/>
  <c r="C3369" i="1"/>
  <c r="A3370" i="1"/>
  <c r="Q3369" i="1"/>
  <c r="H3369" i="1"/>
  <c r="G3225" i="1"/>
  <c r="L3225" i="1"/>
  <c r="O3225" i="1" s="1"/>
  <c r="P3225" i="1" s="1"/>
  <c r="M3228" i="1"/>
  <c r="N3228" i="1"/>
  <c r="I3229" i="1"/>
  <c r="J3228" i="1"/>
  <c r="K3228" i="1" s="1"/>
  <c r="X3225" i="1"/>
  <c r="B3225" i="1" s="1"/>
  <c r="X3224" i="1"/>
  <c r="B3224" i="1" s="1"/>
  <c r="E3227" i="1"/>
  <c r="U3227" i="1"/>
  <c r="W3227" i="1" s="1"/>
  <c r="D3226" i="1"/>
  <c r="F3226" i="1" s="1"/>
  <c r="L3226" i="1"/>
  <c r="O3226" i="1" s="1"/>
  <c r="P3226" i="1" s="1"/>
  <c r="X3226" i="1" s="1"/>
  <c r="B3226" i="1" s="1"/>
  <c r="R3369" i="1" l="1"/>
  <c r="S3369" i="1" s="1"/>
  <c r="C3370" i="1"/>
  <c r="AA3370" i="1"/>
  <c r="Y3369" i="1"/>
  <c r="Z3370" i="1"/>
  <c r="Q3370" i="1"/>
  <c r="A3371" i="1"/>
  <c r="H3370" i="1"/>
  <c r="G3226" i="1"/>
  <c r="I3230" i="1"/>
  <c r="N3229" i="1"/>
  <c r="M3229" i="1"/>
  <c r="J3229" i="1"/>
  <c r="K3229" i="1" s="1"/>
  <c r="E3228" i="1"/>
  <c r="U3228" i="1"/>
  <c r="W3228" i="1" s="1"/>
  <c r="D3227" i="1"/>
  <c r="F3227" i="1" s="1"/>
  <c r="H3371" i="1" l="1"/>
  <c r="A3372" i="1"/>
  <c r="Q3371" i="1"/>
  <c r="Y3370" i="1"/>
  <c r="AA3371" i="1"/>
  <c r="Z3371" i="1"/>
  <c r="R3370" i="1"/>
  <c r="S3370" i="1" s="1"/>
  <c r="C3371" i="1"/>
  <c r="L3227" i="1"/>
  <c r="O3227" i="1" s="1"/>
  <c r="P3227" i="1" s="1"/>
  <c r="X3227" i="1" s="1"/>
  <c r="B3227" i="1" s="1"/>
  <c r="D3228" i="1"/>
  <c r="F3228" i="1" s="1"/>
  <c r="L3228" i="1"/>
  <c r="O3228" i="1" s="1"/>
  <c r="P3228" i="1" s="1"/>
  <c r="X3228" i="1" s="1"/>
  <c r="B3228" i="1" s="1"/>
  <c r="G3228" i="1"/>
  <c r="U3229" i="1"/>
  <c r="W3229" i="1" s="1"/>
  <c r="E3229" i="1"/>
  <c r="G3227" i="1"/>
  <c r="M3230" i="1"/>
  <c r="J3230" i="1"/>
  <c r="K3230" i="1" s="1"/>
  <c r="N3230" i="1"/>
  <c r="I3231" i="1"/>
  <c r="C3372" i="1" l="1"/>
  <c r="AA3372" i="1"/>
  <c r="R3371" i="1"/>
  <c r="S3371" i="1" s="1"/>
  <c r="Y3371" i="1"/>
  <c r="Z3372" i="1"/>
  <c r="A3373" i="1"/>
  <c r="Q3372" i="1"/>
  <c r="H3372" i="1"/>
  <c r="D3229" i="1"/>
  <c r="F3229" i="1" s="1"/>
  <c r="G3229" i="1"/>
  <c r="L3229" i="1"/>
  <c r="O3229" i="1" s="1"/>
  <c r="P3229" i="1" s="1"/>
  <c r="U3230" i="1"/>
  <c r="W3230" i="1" s="1"/>
  <c r="E3230" i="1"/>
  <c r="N3231" i="1"/>
  <c r="I3232" i="1"/>
  <c r="J3231" i="1"/>
  <c r="K3231" i="1" s="1"/>
  <c r="M3231" i="1"/>
  <c r="AA3373" i="1" l="1"/>
  <c r="Z3373" i="1"/>
  <c r="R3372" i="1"/>
  <c r="S3372" i="1" s="1"/>
  <c r="C3373" i="1"/>
  <c r="Y3372" i="1"/>
  <c r="Q3373" i="1"/>
  <c r="H3373" i="1"/>
  <c r="A3374" i="1"/>
  <c r="E3231" i="1"/>
  <c r="U3231" i="1"/>
  <c r="W3231" i="1" s="1"/>
  <c r="M3232" i="1"/>
  <c r="J3232" i="1"/>
  <c r="K3232" i="1" s="1"/>
  <c r="I3233" i="1"/>
  <c r="N3232" i="1"/>
  <c r="X3229" i="1"/>
  <c r="B3229" i="1" s="1"/>
  <c r="D3230" i="1"/>
  <c r="F3230" i="1" s="1"/>
  <c r="R3373" i="1" l="1"/>
  <c r="S3373" i="1" s="1"/>
  <c r="Y3373" i="1"/>
  <c r="C3374" i="1"/>
  <c r="Z3374" i="1"/>
  <c r="AA3374" i="1"/>
  <c r="Q3374" i="1"/>
  <c r="H3374" i="1"/>
  <c r="A3375" i="1"/>
  <c r="L3230" i="1"/>
  <c r="O3230" i="1" s="1"/>
  <c r="P3230" i="1" s="1"/>
  <c r="X3230" i="1" s="1"/>
  <c r="B3230" i="1" s="1"/>
  <c r="G3230" i="1"/>
  <c r="I3234" i="1"/>
  <c r="M3233" i="1"/>
  <c r="J3233" i="1"/>
  <c r="K3233" i="1" s="1"/>
  <c r="N3233" i="1"/>
  <c r="U3232" i="1"/>
  <c r="W3232" i="1" s="1"/>
  <c r="E3232" i="1"/>
  <c r="D3231" i="1"/>
  <c r="F3231" i="1" s="1"/>
  <c r="A3376" i="1" l="1"/>
  <c r="Q3375" i="1"/>
  <c r="H3375" i="1"/>
  <c r="R3374" i="1"/>
  <c r="S3374" i="1" s="1"/>
  <c r="Y3374" i="1"/>
  <c r="AA3375" i="1"/>
  <c r="Z3375" i="1"/>
  <c r="C3375" i="1"/>
  <c r="L3231" i="1"/>
  <c r="O3231" i="1" s="1"/>
  <c r="P3231" i="1" s="1"/>
  <c r="X3231" i="1" s="1"/>
  <c r="B3231" i="1" s="1"/>
  <c r="E3233" i="1"/>
  <c r="U3233" i="1"/>
  <c r="W3233" i="1" s="1"/>
  <c r="D3232" i="1"/>
  <c r="F3232" i="1" s="1"/>
  <c r="G3231" i="1"/>
  <c r="M3234" i="1"/>
  <c r="I3235" i="1"/>
  <c r="J3234" i="1"/>
  <c r="K3234" i="1" s="1"/>
  <c r="N3234" i="1"/>
  <c r="G3232" i="1" l="1"/>
  <c r="Y3375" i="1"/>
  <c r="Z3376" i="1"/>
  <c r="C3376" i="1"/>
  <c r="AA3376" i="1"/>
  <c r="R3375" i="1"/>
  <c r="S3375" i="1" s="1"/>
  <c r="A3377" i="1"/>
  <c r="Q3376" i="1"/>
  <c r="H3376" i="1"/>
  <c r="L3232" i="1"/>
  <c r="O3232" i="1" s="1"/>
  <c r="P3232" i="1" s="1"/>
  <c r="X3232" i="1" s="1"/>
  <c r="B3232" i="1" s="1"/>
  <c r="I3236" i="1"/>
  <c r="J3235" i="1"/>
  <c r="K3235" i="1" s="1"/>
  <c r="N3235" i="1"/>
  <c r="M3235" i="1"/>
  <c r="U3234" i="1"/>
  <c r="W3234" i="1" s="1"/>
  <c r="E3234" i="1"/>
  <c r="D3233" i="1"/>
  <c r="F3233" i="1" s="1"/>
  <c r="AA3377" i="1" l="1"/>
  <c r="Z3377" i="1"/>
  <c r="R3376" i="1"/>
  <c r="S3376" i="1" s="1"/>
  <c r="C3377" i="1"/>
  <c r="Y3376" i="1"/>
  <c r="A3378" i="1"/>
  <c r="Q3377" i="1"/>
  <c r="H3377" i="1"/>
  <c r="L3233" i="1"/>
  <c r="O3233" i="1" s="1"/>
  <c r="P3233" i="1" s="1"/>
  <c r="X3233" i="1" s="1"/>
  <c r="B3233" i="1" s="1"/>
  <c r="D3234" i="1"/>
  <c r="F3234" i="1" s="1"/>
  <c r="L3234" i="1"/>
  <c r="O3234" i="1" s="1"/>
  <c r="P3234" i="1" s="1"/>
  <c r="X3234" i="1" s="1"/>
  <c r="B3234" i="1" s="1"/>
  <c r="E3235" i="1"/>
  <c r="U3235" i="1"/>
  <c r="W3235" i="1" s="1"/>
  <c r="G3233" i="1"/>
  <c r="N3236" i="1"/>
  <c r="M3236" i="1"/>
  <c r="J3236" i="1"/>
  <c r="K3236" i="1" s="1"/>
  <c r="I3237" i="1"/>
  <c r="R3377" i="1" l="1"/>
  <c r="S3377" i="1" s="1"/>
  <c r="Y3377" i="1"/>
  <c r="C3378" i="1"/>
  <c r="AA3378" i="1"/>
  <c r="Z3378" i="1"/>
  <c r="Q3378" i="1"/>
  <c r="H3378" i="1"/>
  <c r="A3379" i="1"/>
  <c r="D3235" i="1"/>
  <c r="F3235" i="1" s="1"/>
  <c r="G3235" i="1"/>
  <c r="L3235" i="1"/>
  <c r="O3235" i="1" s="1"/>
  <c r="P3235" i="1" s="1"/>
  <c r="X3235" i="1" s="1"/>
  <c r="B3235" i="1" s="1"/>
  <c r="I3238" i="1"/>
  <c r="N3237" i="1"/>
  <c r="M3237" i="1"/>
  <c r="J3237" i="1"/>
  <c r="K3237" i="1" s="1"/>
  <c r="E3236" i="1"/>
  <c r="U3236" i="1"/>
  <c r="W3236" i="1" s="1"/>
  <c r="G3234" i="1"/>
  <c r="A3380" i="1" l="1"/>
  <c r="Q3379" i="1"/>
  <c r="H3379" i="1"/>
  <c r="Y3378" i="1"/>
  <c r="R3378" i="1"/>
  <c r="S3378" i="1" s="1"/>
  <c r="C3379" i="1"/>
  <c r="AA3379" i="1"/>
  <c r="Z3379" i="1"/>
  <c r="E3237" i="1"/>
  <c r="U3237" i="1"/>
  <c r="W3237" i="1" s="1"/>
  <c r="N3238" i="1"/>
  <c r="I3239" i="1"/>
  <c r="J3238" i="1"/>
  <c r="K3238" i="1" s="1"/>
  <c r="M3238" i="1"/>
  <c r="D3236" i="1"/>
  <c r="F3236" i="1" s="1"/>
  <c r="C3380" i="1" l="1"/>
  <c r="AA3380" i="1"/>
  <c r="R3379" i="1"/>
  <c r="S3379" i="1" s="1"/>
  <c r="Z3380" i="1"/>
  <c r="Y3379" i="1"/>
  <c r="A3381" i="1"/>
  <c r="Q3380" i="1"/>
  <c r="H3380" i="1"/>
  <c r="L3236" i="1"/>
  <c r="O3236" i="1" s="1"/>
  <c r="P3236" i="1" s="1"/>
  <c r="E3238" i="1"/>
  <c r="U3238" i="1"/>
  <c r="W3238" i="1" s="1"/>
  <c r="J3239" i="1"/>
  <c r="K3239" i="1" s="1"/>
  <c r="N3239" i="1"/>
  <c r="I3240" i="1"/>
  <c r="M3239" i="1"/>
  <c r="G3236" i="1"/>
  <c r="D3237" i="1"/>
  <c r="F3237" i="1" s="1"/>
  <c r="AA3381" i="1" l="1"/>
  <c r="R3380" i="1"/>
  <c r="S3380" i="1" s="1"/>
  <c r="Y3380" i="1"/>
  <c r="C3381" i="1"/>
  <c r="Z3381" i="1"/>
  <c r="Q3381" i="1"/>
  <c r="H3381" i="1"/>
  <c r="A3382" i="1"/>
  <c r="L3237" i="1"/>
  <c r="O3237" i="1" s="1"/>
  <c r="P3237" i="1" s="1"/>
  <c r="G3237" i="1"/>
  <c r="I3241" i="1"/>
  <c r="J3240" i="1"/>
  <c r="K3240" i="1" s="1"/>
  <c r="M3240" i="1"/>
  <c r="N3240" i="1"/>
  <c r="X3237" i="1"/>
  <c r="B3237" i="1" s="1"/>
  <c r="D3238" i="1"/>
  <c r="F3238" i="1" s="1"/>
  <c r="U3239" i="1"/>
  <c r="W3239" i="1" s="1"/>
  <c r="E3239" i="1"/>
  <c r="X3236" i="1"/>
  <c r="B3236" i="1" s="1"/>
  <c r="H3382" i="1" l="1"/>
  <c r="A3383" i="1"/>
  <c r="Q3382" i="1"/>
  <c r="Z3382" i="1"/>
  <c r="C3382" i="1"/>
  <c r="AA3382" i="1"/>
  <c r="R3381" i="1"/>
  <c r="S3381" i="1" s="1"/>
  <c r="Y3381" i="1"/>
  <c r="L3238" i="1"/>
  <c r="O3238" i="1" s="1"/>
  <c r="P3238" i="1" s="1"/>
  <c r="X3238" i="1" s="1"/>
  <c r="B3238" i="1" s="1"/>
  <c r="D3239" i="1"/>
  <c r="F3239" i="1" s="1"/>
  <c r="E3240" i="1"/>
  <c r="U3240" i="1"/>
  <c r="W3240" i="1" s="1"/>
  <c r="G3238" i="1"/>
  <c r="J3241" i="1"/>
  <c r="K3241" i="1" s="1"/>
  <c r="I3242" i="1"/>
  <c r="N3241" i="1"/>
  <c r="M3241" i="1"/>
  <c r="Z3383" i="1" l="1"/>
  <c r="Y3382" i="1"/>
  <c r="C3383" i="1"/>
  <c r="AA3383" i="1"/>
  <c r="R3382" i="1"/>
  <c r="S3382" i="1" s="1"/>
  <c r="H3383" i="1"/>
  <c r="A3384" i="1"/>
  <c r="Q3383" i="1"/>
  <c r="L3239" i="1"/>
  <c r="O3239" i="1" s="1"/>
  <c r="P3239" i="1" s="1"/>
  <c r="G3239" i="1"/>
  <c r="D3240" i="1"/>
  <c r="F3240" i="1" s="1"/>
  <c r="G3240" i="1"/>
  <c r="X3239" i="1"/>
  <c r="B3239" i="1" s="1"/>
  <c r="N3242" i="1"/>
  <c r="M3242" i="1"/>
  <c r="J3242" i="1"/>
  <c r="K3242" i="1" s="1"/>
  <c r="I3243" i="1"/>
  <c r="E3241" i="1"/>
  <c r="U3241" i="1"/>
  <c r="W3241" i="1" s="1"/>
  <c r="C3384" i="1" l="1"/>
  <c r="AA3384" i="1"/>
  <c r="Z3384" i="1"/>
  <c r="Y3383" i="1"/>
  <c r="R3383" i="1"/>
  <c r="S3383" i="1" s="1"/>
  <c r="H3384" i="1"/>
  <c r="A3385" i="1"/>
  <c r="Q3384" i="1"/>
  <c r="L3240" i="1"/>
  <c r="O3240" i="1" s="1"/>
  <c r="P3240" i="1" s="1"/>
  <c r="X3240" i="1" s="1"/>
  <c r="B3240" i="1" s="1"/>
  <c r="E3242" i="1"/>
  <c r="U3242" i="1"/>
  <c r="W3242" i="1" s="1"/>
  <c r="D3241" i="1"/>
  <c r="F3241" i="1" s="1"/>
  <c r="J3243" i="1"/>
  <c r="K3243" i="1" s="1"/>
  <c r="I3244" i="1"/>
  <c r="Q3385" i="1" l="1"/>
  <c r="H3385" i="1"/>
  <c r="A3386" i="1"/>
  <c r="AA3385" i="1"/>
  <c r="R3384" i="1"/>
  <c r="S3384" i="1" s="1"/>
  <c r="Y3384" i="1"/>
  <c r="Z3385" i="1"/>
  <c r="C3385" i="1"/>
  <c r="L3241" i="1"/>
  <c r="O3241" i="1" s="1"/>
  <c r="P3241" i="1" s="1"/>
  <c r="G3241" i="1"/>
  <c r="E3243" i="1"/>
  <c r="U3243" i="1"/>
  <c r="W3243" i="1" s="1"/>
  <c r="X3241" i="1"/>
  <c r="B3241" i="1" s="1"/>
  <c r="D3242" i="1"/>
  <c r="F3242" i="1" s="1"/>
  <c r="J3244" i="1"/>
  <c r="K3244" i="1" s="1"/>
  <c r="I3245" i="1"/>
  <c r="H3386" i="1" l="1"/>
  <c r="A3387" i="1"/>
  <c r="Q3386" i="1"/>
  <c r="Z3386" i="1"/>
  <c r="AA3386" i="1"/>
  <c r="R3385" i="1"/>
  <c r="S3385" i="1" s="1"/>
  <c r="Y3385" i="1"/>
  <c r="C3386" i="1"/>
  <c r="L3242" i="1"/>
  <c r="G3242" i="1"/>
  <c r="U3244" i="1"/>
  <c r="W3244" i="1" s="1"/>
  <c r="E3244" i="1"/>
  <c r="O3242" i="1"/>
  <c r="P3242" i="1" s="1"/>
  <c r="X3242" i="1" s="1"/>
  <c r="B3242" i="1" s="1"/>
  <c r="M3243" i="1"/>
  <c r="I3246" i="1"/>
  <c r="J3245" i="1"/>
  <c r="K3245" i="1" s="1"/>
  <c r="D3243" i="1"/>
  <c r="F3243" i="1" s="1"/>
  <c r="Y3386" i="1" l="1"/>
  <c r="AA3387" i="1"/>
  <c r="C3387" i="1"/>
  <c r="Z3387" i="1"/>
  <c r="R3386" i="1"/>
  <c r="S3386" i="1" s="1"/>
  <c r="A3388" i="1"/>
  <c r="Q3387" i="1"/>
  <c r="H3387" i="1"/>
  <c r="L3243" i="1"/>
  <c r="E3245" i="1"/>
  <c r="U3245" i="1"/>
  <c r="W3245" i="1" s="1"/>
  <c r="J3246" i="1"/>
  <c r="K3246" i="1" s="1"/>
  <c r="I3247" i="1"/>
  <c r="N3243" i="1"/>
  <c r="N3244" i="1" s="1"/>
  <c r="N3245" i="1" s="1"/>
  <c r="N3246" i="1" s="1"/>
  <c r="N3247" i="1" s="1"/>
  <c r="M3244" i="1"/>
  <c r="M3245" i="1" s="1"/>
  <c r="M3246" i="1" s="1"/>
  <c r="M3247" i="1" s="1"/>
  <c r="D3244" i="1"/>
  <c r="F3244" i="1" s="1"/>
  <c r="G3243" i="1"/>
  <c r="Y3387" i="1" l="1"/>
  <c r="Z3388" i="1"/>
  <c r="R3387" i="1"/>
  <c r="S3387" i="1" s="1"/>
  <c r="C3388" i="1"/>
  <c r="AA3388" i="1"/>
  <c r="A3389" i="1"/>
  <c r="Q3388" i="1"/>
  <c r="H3388" i="1"/>
  <c r="J3247" i="1"/>
  <c r="K3247" i="1" s="1"/>
  <c r="I3248" i="1"/>
  <c r="E3246" i="1"/>
  <c r="U3246" i="1"/>
  <c r="W3246" i="1" s="1"/>
  <c r="O3243" i="1"/>
  <c r="P3243" i="1" s="1"/>
  <c r="X3243" i="1" s="1"/>
  <c r="B3243" i="1" s="1"/>
  <c r="G3244" i="1"/>
  <c r="L3244" i="1"/>
  <c r="O3244" i="1" s="1"/>
  <c r="P3244" i="1" s="1"/>
  <c r="D3245" i="1"/>
  <c r="F3245" i="1" s="1"/>
  <c r="AA3389" i="1" l="1"/>
  <c r="Z3389" i="1"/>
  <c r="R3388" i="1"/>
  <c r="S3388" i="1" s="1"/>
  <c r="C3389" i="1"/>
  <c r="Y3388" i="1"/>
  <c r="A3390" i="1"/>
  <c r="Q3389" i="1"/>
  <c r="H3389" i="1"/>
  <c r="L3245" i="1"/>
  <c r="O3245" i="1" s="1"/>
  <c r="P3245" i="1" s="1"/>
  <c r="X3244" i="1"/>
  <c r="B3244" i="1" s="1"/>
  <c r="X3245" i="1"/>
  <c r="B3245" i="1"/>
  <c r="D3246" i="1"/>
  <c r="F3246" i="1" s="1"/>
  <c r="G3246" i="1"/>
  <c r="L3246" i="1"/>
  <c r="O3246" i="1" s="1"/>
  <c r="P3246" i="1" s="1"/>
  <c r="X3246" i="1" s="1"/>
  <c r="B3246" i="1" s="1"/>
  <c r="G3245" i="1"/>
  <c r="N3248" i="1"/>
  <c r="M3248" i="1"/>
  <c r="J3248" i="1"/>
  <c r="K3248" i="1" s="1"/>
  <c r="I3249" i="1"/>
  <c r="U3247" i="1"/>
  <c r="W3247" i="1" s="1"/>
  <c r="E3247" i="1"/>
  <c r="Z3390" i="1" l="1"/>
  <c r="R3389" i="1"/>
  <c r="S3389" i="1" s="1"/>
  <c r="C3390" i="1"/>
  <c r="Y3389" i="1"/>
  <c r="AA3390" i="1"/>
  <c r="Q3390" i="1"/>
  <c r="H3390" i="1"/>
  <c r="A3391" i="1"/>
  <c r="D3247" i="1"/>
  <c r="F3247" i="1" s="1"/>
  <c r="N3249" i="1"/>
  <c r="M3249" i="1"/>
  <c r="I3250" i="1"/>
  <c r="J3249" i="1"/>
  <c r="K3249" i="1" s="1"/>
  <c r="E3248" i="1"/>
  <c r="U3248" i="1"/>
  <c r="W3248" i="1" s="1"/>
  <c r="G3247" i="1" l="1"/>
  <c r="A3392" i="1"/>
  <c r="Q3391" i="1"/>
  <c r="H3391" i="1"/>
  <c r="Y3390" i="1"/>
  <c r="C3391" i="1"/>
  <c r="AA3391" i="1"/>
  <c r="Z3391" i="1"/>
  <c r="R3390" i="1"/>
  <c r="S3390" i="1" s="1"/>
  <c r="E3249" i="1"/>
  <c r="U3249" i="1"/>
  <c r="W3249" i="1" s="1"/>
  <c r="N3250" i="1"/>
  <c r="I3251" i="1"/>
  <c r="M3250" i="1"/>
  <c r="J3250" i="1"/>
  <c r="K3250" i="1" s="1"/>
  <c r="D3248" i="1"/>
  <c r="F3248" i="1" s="1"/>
  <c r="L3247" i="1"/>
  <c r="O3247" i="1" s="1"/>
  <c r="P3247" i="1" s="1"/>
  <c r="X3247" i="1" s="1"/>
  <c r="B3247" i="1" s="1"/>
  <c r="C3392" i="1" l="1"/>
  <c r="AA3392" i="1"/>
  <c r="Z3392" i="1"/>
  <c r="R3391" i="1"/>
  <c r="S3391" i="1" s="1"/>
  <c r="Y3391" i="1"/>
  <c r="A3393" i="1"/>
  <c r="Q3392" i="1"/>
  <c r="H3392" i="1"/>
  <c r="G3248" i="1"/>
  <c r="E3250" i="1"/>
  <c r="U3250" i="1"/>
  <c r="W3250" i="1" s="1"/>
  <c r="J3251" i="1"/>
  <c r="K3251" i="1" s="1"/>
  <c r="N3251" i="1"/>
  <c r="M3251" i="1"/>
  <c r="I3252" i="1"/>
  <c r="L3248" i="1"/>
  <c r="O3248" i="1" s="1"/>
  <c r="P3248" i="1" s="1"/>
  <c r="D3249" i="1"/>
  <c r="F3249" i="1" s="1"/>
  <c r="AA3393" i="1" l="1"/>
  <c r="Z3393" i="1"/>
  <c r="R3392" i="1"/>
  <c r="S3392" i="1" s="1"/>
  <c r="Y3392" i="1"/>
  <c r="C3393" i="1"/>
  <c r="Q3393" i="1"/>
  <c r="A3394" i="1"/>
  <c r="H3393" i="1"/>
  <c r="G3249" i="1"/>
  <c r="L3249" i="1"/>
  <c r="O3249" i="1" s="1"/>
  <c r="P3249" i="1" s="1"/>
  <c r="X3248" i="1"/>
  <c r="B3248" i="1" s="1"/>
  <c r="E3251" i="1"/>
  <c r="U3251" i="1"/>
  <c r="W3251" i="1" s="1"/>
  <c r="D3250" i="1"/>
  <c r="F3250" i="1" s="1"/>
  <c r="M3252" i="1"/>
  <c r="N3252" i="1"/>
  <c r="J3252" i="1"/>
  <c r="K3252" i="1" s="1"/>
  <c r="I3253" i="1"/>
  <c r="X3249" i="1"/>
  <c r="B3249" i="1" s="1"/>
  <c r="Z3394" i="1" l="1"/>
  <c r="AA3394" i="1"/>
  <c r="Y3393" i="1"/>
  <c r="C3394" i="1"/>
  <c r="R3393" i="1"/>
  <c r="S3393" i="1" s="1"/>
  <c r="H3394" i="1"/>
  <c r="A3395" i="1"/>
  <c r="Q3394" i="1"/>
  <c r="L3250" i="1"/>
  <c r="O3250" i="1" s="1"/>
  <c r="P3250" i="1" s="1"/>
  <c r="X3250" i="1" s="1"/>
  <c r="B3250" i="1" s="1"/>
  <c r="G3250" i="1"/>
  <c r="U3252" i="1"/>
  <c r="W3252" i="1" s="1"/>
  <c r="E3252" i="1"/>
  <c r="N3253" i="1"/>
  <c r="M3253" i="1"/>
  <c r="J3253" i="1"/>
  <c r="K3253" i="1" s="1"/>
  <c r="I3254" i="1"/>
  <c r="D3251" i="1"/>
  <c r="F3251" i="1" s="1"/>
  <c r="A3396" i="1" l="1"/>
  <c r="Q3395" i="1"/>
  <c r="H3395" i="1"/>
  <c r="U3395" i="1"/>
  <c r="W3395" i="1" s="1"/>
  <c r="C3395" i="1"/>
  <c r="AA3395" i="1"/>
  <c r="Z3395" i="1"/>
  <c r="R3394" i="1"/>
  <c r="S3394" i="1" s="1"/>
  <c r="L3251" i="1"/>
  <c r="O3251" i="1" s="1"/>
  <c r="P3251" i="1" s="1"/>
  <c r="X3251" i="1" s="1"/>
  <c r="B3251" i="1" s="1"/>
  <c r="U3253" i="1"/>
  <c r="W3253" i="1" s="1"/>
  <c r="E3253" i="1"/>
  <c r="D3252" i="1"/>
  <c r="F3252" i="1" s="1"/>
  <c r="L3252" i="1"/>
  <c r="O3252" i="1" s="1"/>
  <c r="P3252" i="1" s="1"/>
  <c r="M3254" i="1"/>
  <c r="I3255" i="1"/>
  <c r="J3254" i="1"/>
  <c r="K3254" i="1" s="1"/>
  <c r="N3254" i="1"/>
  <c r="G3251" i="1"/>
  <c r="Y3395" i="1" l="1"/>
  <c r="C3396" i="1"/>
  <c r="AA3396" i="1"/>
  <c r="R3395" i="1"/>
  <c r="S3395" i="1" s="1"/>
  <c r="Z3396" i="1"/>
  <c r="A3397" i="1"/>
  <c r="Q3396" i="1"/>
  <c r="H3396" i="1"/>
  <c r="G3252" i="1"/>
  <c r="I3256" i="1"/>
  <c r="N3255" i="1"/>
  <c r="M3255" i="1"/>
  <c r="J3255" i="1"/>
  <c r="K3255" i="1" s="1"/>
  <c r="E3254" i="1"/>
  <c r="U3254" i="1"/>
  <c r="W3254" i="1" s="1"/>
  <c r="X3252" i="1"/>
  <c r="B3252" i="1" s="1"/>
  <c r="D3253" i="1"/>
  <c r="F3253" i="1" s="1"/>
  <c r="AA3397" i="1" l="1"/>
  <c r="R3396" i="1"/>
  <c r="S3396" i="1" s="1"/>
  <c r="Z3397" i="1"/>
  <c r="Y3396" i="1"/>
  <c r="C3397" i="1"/>
  <c r="Q3397" i="1"/>
  <c r="H3397" i="1"/>
  <c r="A3398" i="1"/>
  <c r="G3253" i="1"/>
  <c r="L3253" i="1"/>
  <c r="O3253" i="1" s="1"/>
  <c r="P3253" i="1" s="1"/>
  <c r="X3253" i="1" s="1"/>
  <c r="B3253" i="1" s="1"/>
  <c r="D3254" i="1"/>
  <c r="F3254" i="1" s="1"/>
  <c r="L3254" i="1"/>
  <c r="O3254" i="1" s="1"/>
  <c r="P3254" i="1" s="1"/>
  <c r="E3255" i="1"/>
  <c r="U3255" i="1"/>
  <c r="W3255" i="1" s="1"/>
  <c r="J3256" i="1"/>
  <c r="K3256" i="1" s="1"/>
  <c r="I3257" i="1"/>
  <c r="M3256" i="1"/>
  <c r="N3256" i="1"/>
  <c r="G3254" i="1" l="1"/>
  <c r="H3398" i="1"/>
  <c r="A3399" i="1"/>
  <c r="Q3398" i="1"/>
  <c r="Z3398" i="1"/>
  <c r="R3397" i="1"/>
  <c r="S3397" i="1" s="1"/>
  <c r="Y3397" i="1"/>
  <c r="C3398" i="1"/>
  <c r="AA3398" i="1"/>
  <c r="E3256" i="1"/>
  <c r="U3256" i="1"/>
  <c r="W3256" i="1" s="1"/>
  <c r="D3255" i="1"/>
  <c r="F3255" i="1" s="1"/>
  <c r="X3254" i="1"/>
  <c r="B3254" i="1" s="1"/>
  <c r="I3258" i="1"/>
  <c r="N3257" i="1"/>
  <c r="M3257" i="1"/>
  <c r="J3257" i="1"/>
  <c r="K3257" i="1" s="1"/>
  <c r="Y3398" i="1" l="1"/>
  <c r="C3399" i="1"/>
  <c r="AA3399" i="1"/>
  <c r="Z3399" i="1"/>
  <c r="R3398" i="1"/>
  <c r="S3398" i="1" s="1"/>
  <c r="A3400" i="1"/>
  <c r="Q3399" i="1"/>
  <c r="H3399" i="1"/>
  <c r="M3258" i="1"/>
  <c r="J3258" i="1"/>
  <c r="K3258" i="1" s="1"/>
  <c r="N3258" i="1"/>
  <c r="I3259" i="1"/>
  <c r="G3255" i="1"/>
  <c r="L3255" i="1"/>
  <c r="O3255" i="1" s="1"/>
  <c r="P3255" i="1" s="1"/>
  <c r="X3255" i="1" s="1"/>
  <c r="B3255" i="1" s="1"/>
  <c r="E3257" i="1"/>
  <c r="U3257" i="1"/>
  <c r="W3257" i="1" s="1"/>
  <c r="D3256" i="1"/>
  <c r="F3256" i="1" s="1"/>
  <c r="G3256" i="1"/>
  <c r="L3256" i="1"/>
  <c r="O3256" i="1" s="1"/>
  <c r="P3256" i="1" s="1"/>
  <c r="C3400" i="1" l="1"/>
  <c r="Z3400" i="1"/>
  <c r="AA3400" i="1"/>
  <c r="Y3399" i="1"/>
  <c r="R3399" i="1"/>
  <c r="S3399" i="1" s="1"/>
  <c r="H3400" i="1"/>
  <c r="A3401" i="1"/>
  <c r="Q3400" i="1"/>
  <c r="D3257" i="1"/>
  <c r="F3257" i="1" s="1"/>
  <c r="G3257" i="1"/>
  <c r="L3257" i="1"/>
  <c r="O3257" i="1" s="1"/>
  <c r="P3257" i="1" s="1"/>
  <c r="E3258" i="1"/>
  <c r="U3258" i="1"/>
  <c r="W3258" i="1" s="1"/>
  <c r="J3259" i="1"/>
  <c r="K3259" i="1" s="1"/>
  <c r="M3259" i="1"/>
  <c r="I3260" i="1"/>
  <c r="N3259" i="1"/>
  <c r="X3256" i="1"/>
  <c r="B3256" i="1"/>
  <c r="AA3401" i="1" l="1"/>
  <c r="Z3401" i="1"/>
  <c r="R3400" i="1"/>
  <c r="S3400" i="1" s="1"/>
  <c r="C3401" i="1"/>
  <c r="Y3400" i="1"/>
  <c r="A3402" i="1"/>
  <c r="Q3401" i="1"/>
  <c r="H3401" i="1"/>
  <c r="I3261" i="1"/>
  <c r="N3260" i="1"/>
  <c r="M3260" i="1"/>
  <c r="J3260" i="1"/>
  <c r="K3260" i="1" s="1"/>
  <c r="U3259" i="1"/>
  <c r="W3259" i="1" s="1"/>
  <c r="E3259" i="1"/>
  <c r="D3258" i="1"/>
  <c r="F3258" i="1" s="1"/>
  <c r="X3257" i="1"/>
  <c r="B3257" i="1" s="1"/>
  <c r="R3401" i="1" l="1"/>
  <c r="S3401" i="1" s="1"/>
  <c r="Y3401" i="1"/>
  <c r="C3402" i="1"/>
  <c r="Z3402" i="1"/>
  <c r="AA3402" i="1"/>
  <c r="A3403" i="1"/>
  <c r="Q3402" i="1"/>
  <c r="H3402" i="1"/>
  <c r="G3258" i="1"/>
  <c r="D3259" i="1"/>
  <c r="F3259" i="1" s="1"/>
  <c r="G3259" i="1"/>
  <c r="L3259" i="1"/>
  <c r="O3259" i="1" s="1"/>
  <c r="P3259" i="1" s="1"/>
  <c r="X3259" i="1" s="1"/>
  <c r="B3259" i="1" s="1"/>
  <c r="U3260" i="1"/>
  <c r="W3260" i="1" s="1"/>
  <c r="E3260" i="1"/>
  <c r="L3258" i="1"/>
  <c r="O3258" i="1" s="1"/>
  <c r="P3258" i="1" s="1"/>
  <c r="X3258" i="1" s="1"/>
  <c r="B3258" i="1" s="1"/>
  <c r="I3262" i="1"/>
  <c r="N3261" i="1"/>
  <c r="J3261" i="1"/>
  <c r="K3261" i="1" s="1"/>
  <c r="M3261" i="1"/>
  <c r="Y3402" i="1" l="1"/>
  <c r="C3403" i="1"/>
  <c r="Z3403" i="1"/>
  <c r="AA3403" i="1"/>
  <c r="R3402" i="1"/>
  <c r="S3402" i="1" s="1"/>
  <c r="A3404" i="1"/>
  <c r="Q3403" i="1"/>
  <c r="H3403" i="1"/>
  <c r="N3262" i="1"/>
  <c r="M3262" i="1"/>
  <c r="I3263" i="1"/>
  <c r="J3262" i="1"/>
  <c r="K3262" i="1" s="1"/>
  <c r="D3260" i="1"/>
  <c r="F3260" i="1" s="1"/>
  <c r="L3260" i="1"/>
  <c r="O3260" i="1" s="1"/>
  <c r="P3260" i="1" s="1"/>
  <c r="G3260" i="1"/>
  <c r="U3261" i="1"/>
  <c r="W3261" i="1" s="1"/>
  <c r="E3261" i="1"/>
  <c r="C3404" i="1" l="1"/>
  <c r="AA3404" i="1"/>
  <c r="Z3404" i="1"/>
  <c r="Y3403" i="1"/>
  <c r="R3403" i="1"/>
  <c r="S3403" i="1" s="1"/>
  <c r="H3404" i="1"/>
  <c r="A3405" i="1"/>
  <c r="Q3404" i="1"/>
  <c r="X3260" i="1"/>
  <c r="B3260" i="1"/>
  <c r="E3262" i="1"/>
  <c r="U3262" i="1"/>
  <c r="W3262" i="1" s="1"/>
  <c r="J3263" i="1"/>
  <c r="K3263" i="1" s="1"/>
  <c r="N3263" i="1"/>
  <c r="I3264" i="1"/>
  <c r="M3263" i="1"/>
  <c r="D3261" i="1"/>
  <c r="F3261" i="1" s="1"/>
  <c r="L3261" i="1"/>
  <c r="O3261" i="1" s="1"/>
  <c r="P3261" i="1" s="1"/>
  <c r="G3261" i="1"/>
  <c r="A3406" i="1" l="1"/>
  <c r="Q3405" i="1"/>
  <c r="H3405" i="1"/>
  <c r="AA3405" i="1"/>
  <c r="Z3405" i="1"/>
  <c r="R3404" i="1"/>
  <c r="S3404" i="1" s="1"/>
  <c r="Y3404" i="1"/>
  <c r="C3405" i="1"/>
  <c r="N3264" i="1"/>
  <c r="J3264" i="1"/>
  <c r="K3264" i="1" s="1"/>
  <c r="M3264" i="1"/>
  <c r="I3265" i="1"/>
  <c r="U3263" i="1"/>
  <c r="W3263" i="1" s="1"/>
  <c r="E3263" i="1"/>
  <c r="D3262" i="1"/>
  <c r="F3262" i="1" s="1"/>
  <c r="X3261" i="1"/>
  <c r="B3261" i="1" s="1"/>
  <c r="Z3406" i="1" l="1"/>
  <c r="Y3405" i="1"/>
  <c r="AA3406" i="1"/>
  <c r="C3406" i="1"/>
  <c r="R3405" i="1"/>
  <c r="S3405" i="1" s="1"/>
  <c r="H3406" i="1"/>
  <c r="A3407" i="1"/>
  <c r="Q3406" i="1"/>
  <c r="G3262" i="1"/>
  <c r="D3263" i="1"/>
  <c r="F3263" i="1" s="1"/>
  <c r="L3263" i="1"/>
  <c r="O3263" i="1" s="1"/>
  <c r="P3263" i="1" s="1"/>
  <c r="X3263" i="1" s="1"/>
  <c r="B3263" i="1" s="1"/>
  <c r="G3263" i="1"/>
  <c r="N3265" i="1"/>
  <c r="M3265" i="1"/>
  <c r="J3265" i="1"/>
  <c r="K3265" i="1" s="1"/>
  <c r="I3266" i="1"/>
  <c r="E3264" i="1"/>
  <c r="U3264" i="1"/>
  <c r="W3264" i="1" s="1"/>
  <c r="L3262" i="1"/>
  <c r="O3262" i="1" s="1"/>
  <c r="P3262" i="1" s="1"/>
  <c r="X3262" i="1" s="1"/>
  <c r="B3262" i="1" s="1"/>
  <c r="R3406" i="1" l="1"/>
  <c r="S3406" i="1" s="1"/>
  <c r="Y3406" i="1"/>
  <c r="C3407" i="1"/>
  <c r="AA3407" i="1"/>
  <c r="Z3407" i="1"/>
  <c r="H3407" i="1"/>
  <c r="A3408" i="1"/>
  <c r="Q3407" i="1"/>
  <c r="D3264" i="1"/>
  <c r="F3264" i="1" s="1"/>
  <c r="L3264" i="1"/>
  <c r="O3264" i="1" s="1"/>
  <c r="P3264" i="1" s="1"/>
  <c r="G3264" i="1"/>
  <c r="I3267" i="1"/>
  <c r="M3266" i="1"/>
  <c r="N3266" i="1"/>
  <c r="J3266" i="1"/>
  <c r="K3266" i="1" s="1"/>
  <c r="U3265" i="1"/>
  <c r="W3265" i="1" s="1"/>
  <c r="E3265" i="1"/>
  <c r="C3408" i="1" l="1"/>
  <c r="AA3408" i="1"/>
  <c r="Z3408" i="1"/>
  <c r="R3407" i="1"/>
  <c r="S3407" i="1" s="1"/>
  <c r="Y3407" i="1"/>
  <c r="Q3408" i="1"/>
  <c r="A3409" i="1"/>
  <c r="H3408" i="1"/>
  <c r="X3264" i="1"/>
  <c r="B3264" i="1" s="1"/>
  <c r="U3266" i="1"/>
  <c r="W3266" i="1" s="1"/>
  <c r="E3266" i="1"/>
  <c r="M3267" i="1"/>
  <c r="I3268" i="1"/>
  <c r="N3267" i="1"/>
  <c r="J3267" i="1"/>
  <c r="K3267" i="1" s="1"/>
  <c r="D3265" i="1"/>
  <c r="F3265" i="1" s="1"/>
  <c r="A3410" i="1" l="1"/>
  <c r="Q3409" i="1"/>
  <c r="H3409" i="1"/>
  <c r="AA3409" i="1"/>
  <c r="Z3409" i="1"/>
  <c r="R3408" i="1"/>
  <c r="S3408" i="1" s="1"/>
  <c r="Y3408" i="1"/>
  <c r="C3409" i="1"/>
  <c r="G3265" i="1"/>
  <c r="L3265" i="1"/>
  <c r="O3265" i="1" s="1"/>
  <c r="P3265" i="1" s="1"/>
  <c r="X3265" i="1" s="1"/>
  <c r="E3267" i="1"/>
  <c r="U3267" i="1"/>
  <c r="W3267" i="1" s="1"/>
  <c r="N3268" i="1"/>
  <c r="J3268" i="1"/>
  <c r="K3268" i="1" s="1"/>
  <c r="M3268" i="1"/>
  <c r="I3269" i="1"/>
  <c r="D3266" i="1"/>
  <c r="F3266" i="1" s="1"/>
  <c r="G3266" i="1"/>
  <c r="L3266" i="1"/>
  <c r="O3266" i="1" s="1"/>
  <c r="P3266" i="1" s="1"/>
  <c r="X3266" i="1" s="1"/>
  <c r="B3266" i="1" s="1"/>
  <c r="R3409" i="1" l="1"/>
  <c r="S3409" i="1" s="1"/>
  <c r="Y3409" i="1"/>
  <c r="Z3410" i="1"/>
  <c r="C3410" i="1"/>
  <c r="AA3410" i="1"/>
  <c r="H3410" i="1"/>
  <c r="A3411" i="1"/>
  <c r="Q3410" i="1"/>
  <c r="B3265" i="1"/>
  <c r="I3270" i="1"/>
  <c r="N3269" i="1"/>
  <c r="M3269" i="1"/>
  <c r="J3269" i="1"/>
  <c r="K3269" i="1" s="1"/>
  <c r="U3268" i="1"/>
  <c r="W3268" i="1" s="1"/>
  <c r="E3268" i="1"/>
  <c r="D3267" i="1"/>
  <c r="F3267" i="1" s="1"/>
  <c r="H3411" i="1" l="1"/>
  <c r="A3412" i="1"/>
  <c r="Q3411" i="1"/>
  <c r="Y3410" i="1"/>
  <c r="C3411" i="1"/>
  <c r="R3410" i="1"/>
  <c r="S3410" i="1" s="1"/>
  <c r="AA3411" i="1"/>
  <c r="Z3411" i="1"/>
  <c r="G3267" i="1"/>
  <c r="D3268" i="1"/>
  <c r="F3268" i="1" s="1"/>
  <c r="L3268" i="1"/>
  <c r="O3268" i="1" s="1"/>
  <c r="P3268" i="1" s="1"/>
  <c r="X3268" i="1" s="1"/>
  <c r="B3268" i="1" s="1"/>
  <c r="G3268" i="1"/>
  <c r="E3269" i="1"/>
  <c r="U3269" i="1"/>
  <c r="W3269" i="1" s="1"/>
  <c r="L3267" i="1"/>
  <c r="O3267" i="1" s="1"/>
  <c r="P3267" i="1" s="1"/>
  <c r="X3267" i="1" s="1"/>
  <c r="B3267" i="1" s="1"/>
  <c r="J3270" i="1"/>
  <c r="K3270" i="1" s="1"/>
  <c r="M3270" i="1"/>
  <c r="N3270" i="1"/>
  <c r="I3271" i="1"/>
  <c r="C3412" i="1" l="1"/>
  <c r="Z3412" i="1"/>
  <c r="R3411" i="1"/>
  <c r="S3411" i="1" s="1"/>
  <c r="Y3411" i="1"/>
  <c r="AA3412" i="1"/>
  <c r="Q3412" i="1"/>
  <c r="A3413" i="1"/>
  <c r="H3412" i="1"/>
  <c r="E3270" i="1"/>
  <c r="U3270" i="1"/>
  <c r="W3270" i="1" s="1"/>
  <c r="D3269" i="1"/>
  <c r="F3269" i="1" s="1"/>
  <c r="M3271" i="1"/>
  <c r="I3272" i="1"/>
  <c r="J3271" i="1"/>
  <c r="K3271" i="1" s="1"/>
  <c r="N3271" i="1"/>
  <c r="G3269" i="1" l="1"/>
  <c r="A3414" i="1"/>
  <c r="Q3413" i="1"/>
  <c r="H3413" i="1"/>
  <c r="AA3413" i="1"/>
  <c r="R3412" i="1"/>
  <c r="S3412" i="1" s="1"/>
  <c r="Y3412" i="1"/>
  <c r="Z3413" i="1"/>
  <c r="C3413" i="1"/>
  <c r="L3269" i="1"/>
  <c r="O3269" i="1" s="1"/>
  <c r="P3269" i="1" s="1"/>
  <c r="X3269" i="1" s="1"/>
  <c r="B3269" i="1" s="1"/>
  <c r="E3271" i="1"/>
  <c r="U3271" i="1"/>
  <c r="W3271" i="1" s="1"/>
  <c r="N3272" i="1"/>
  <c r="J3272" i="1"/>
  <c r="K3272" i="1" s="1"/>
  <c r="M3272" i="1"/>
  <c r="I3273" i="1"/>
  <c r="D3270" i="1"/>
  <c r="F3270" i="1" s="1"/>
  <c r="G3270" i="1"/>
  <c r="L3270" i="1"/>
  <c r="O3270" i="1" s="1"/>
  <c r="P3270" i="1" s="1"/>
  <c r="R3413" i="1" l="1"/>
  <c r="S3413" i="1" s="1"/>
  <c r="Z3414" i="1"/>
  <c r="Y3413" i="1"/>
  <c r="C3414" i="1"/>
  <c r="AA3414" i="1"/>
  <c r="H3414" i="1"/>
  <c r="Q3414" i="1"/>
  <c r="A3415" i="1"/>
  <c r="M3273" i="1"/>
  <c r="N3273" i="1"/>
  <c r="J3273" i="1"/>
  <c r="K3273" i="1" s="1"/>
  <c r="I3274" i="1"/>
  <c r="E3272" i="1"/>
  <c r="U3272" i="1"/>
  <c r="W3272" i="1" s="1"/>
  <c r="X3270" i="1"/>
  <c r="B3270" i="1" s="1"/>
  <c r="D3271" i="1"/>
  <c r="F3271" i="1" s="1"/>
  <c r="H3415" i="1" l="1"/>
  <c r="Q3415" i="1"/>
  <c r="A3416" i="1"/>
  <c r="Y3414" i="1"/>
  <c r="AA3415" i="1"/>
  <c r="Z3415" i="1"/>
  <c r="C3415" i="1"/>
  <c r="R3414" i="1"/>
  <c r="S3414" i="1" s="1"/>
  <c r="G3271" i="1"/>
  <c r="L3271" i="1"/>
  <c r="O3271" i="1" s="1"/>
  <c r="P3271" i="1" s="1"/>
  <c r="X3271" i="1" s="1"/>
  <c r="B3271" i="1" s="1"/>
  <c r="U3273" i="1"/>
  <c r="W3273" i="1" s="1"/>
  <c r="E3273" i="1"/>
  <c r="D3272" i="1"/>
  <c r="F3272" i="1" s="1"/>
  <c r="G3272" i="1"/>
  <c r="M3274" i="1"/>
  <c r="I3275" i="1"/>
  <c r="N3274" i="1"/>
  <c r="J3274" i="1"/>
  <c r="K3274" i="1" s="1"/>
  <c r="Q3416" i="1" l="1"/>
  <c r="H3416" i="1"/>
  <c r="A3417" i="1"/>
  <c r="C3416" i="1"/>
  <c r="AA3416" i="1"/>
  <c r="Z3416" i="1"/>
  <c r="R3415" i="1"/>
  <c r="S3415" i="1" s="1"/>
  <c r="Y3415" i="1"/>
  <c r="L3272" i="1"/>
  <c r="O3272" i="1" s="1"/>
  <c r="P3272" i="1" s="1"/>
  <c r="M3275" i="1"/>
  <c r="J3275" i="1"/>
  <c r="K3275" i="1" s="1"/>
  <c r="N3275" i="1"/>
  <c r="I3276" i="1"/>
  <c r="X3272" i="1"/>
  <c r="B3272" i="1" s="1"/>
  <c r="D3273" i="1"/>
  <c r="F3273" i="1" s="1"/>
  <c r="E3274" i="1"/>
  <c r="U3274" i="1"/>
  <c r="W3274" i="1" s="1"/>
  <c r="H3417" i="1" l="1"/>
  <c r="Q3417" i="1"/>
  <c r="A3418" i="1"/>
  <c r="AA3417" i="1"/>
  <c r="Z3417" i="1"/>
  <c r="R3416" i="1"/>
  <c r="S3416" i="1" s="1"/>
  <c r="Y3416" i="1"/>
  <c r="C3417" i="1"/>
  <c r="G3273" i="1"/>
  <c r="E3275" i="1"/>
  <c r="U3275" i="1"/>
  <c r="W3275" i="1" s="1"/>
  <c r="J3276" i="1"/>
  <c r="K3276" i="1" s="1"/>
  <c r="I3277" i="1"/>
  <c r="D3274" i="1"/>
  <c r="F3274" i="1" s="1"/>
  <c r="L3273" i="1"/>
  <c r="O3273" i="1" s="1"/>
  <c r="P3273" i="1" s="1"/>
  <c r="Q3418" i="1" l="1"/>
  <c r="H3418" i="1"/>
  <c r="A3419" i="1"/>
  <c r="Z3418" i="1"/>
  <c r="AA3418" i="1"/>
  <c r="Y3417" i="1"/>
  <c r="C3418" i="1"/>
  <c r="R3417" i="1"/>
  <c r="S3417" i="1" s="1"/>
  <c r="L3274" i="1"/>
  <c r="O3274" i="1" s="1"/>
  <c r="P3274" i="1" s="1"/>
  <c r="X3274" i="1" s="1"/>
  <c r="B3274" i="1" s="1"/>
  <c r="E3276" i="1"/>
  <c r="U3276" i="1"/>
  <c r="W3276" i="1" s="1"/>
  <c r="J3277" i="1"/>
  <c r="K3277" i="1" s="1"/>
  <c r="I3278" i="1"/>
  <c r="X3273" i="1"/>
  <c r="B3273" i="1" s="1"/>
  <c r="G3274" i="1"/>
  <c r="D3275" i="1"/>
  <c r="F3275" i="1" s="1"/>
  <c r="A3420" i="1" l="1"/>
  <c r="Q3419" i="1"/>
  <c r="H3419" i="1"/>
  <c r="Y3418" i="1"/>
  <c r="C3419" i="1"/>
  <c r="Z3419" i="1"/>
  <c r="AA3419" i="1"/>
  <c r="R3418" i="1"/>
  <c r="S3418" i="1" s="1"/>
  <c r="G3275" i="1"/>
  <c r="L3275" i="1"/>
  <c r="J3278" i="1"/>
  <c r="K3278" i="1" s="1"/>
  <c r="I3279" i="1"/>
  <c r="O3275" i="1"/>
  <c r="P3275" i="1" s="1"/>
  <c r="X3275" i="1" s="1"/>
  <c r="B3275" i="1" s="1"/>
  <c r="M3276" i="1"/>
  <c r="E3277" i="1"/>
  <c r="U3277" i="1"/>
  <c r="W3277" i="1" s="1"/>
  <c r="D3276" i="1"/>
  <c r="F3276" i="1" s="1"/>
  <c r="AA3420" i="1" l="1"/>
  <c r="Z3420" i="1"/>
  <c r="R3419" i="1"/>
  <c r="S3419" i="1" s="1"/>
  <c r="Y3419" i="1"/>
  <c r="C3420" i="1"/>
  <c r="H3420" i="1"/>
  <c r="A3421" i="1"/>
  <c r="Q3420" i="1"/>
  <c r="G3276" i="1"/>
  <c r="L3276" i="1"/>
  <c r="N3276" i="1"/>
  <c r="N3277" i="1" s="1"/>
  <c r="N3278" i="1" s="1"/>
  <c r="N3279" i="1" s="1"/>
  <c r="M3277" i="1"/>
  <c r="M3278" i="1" s="1"/>
  <c r="M3279" i="1" s="1"/>
  <c r="O3276" i="1"/>
  <c r="P3276" i="1" s="1"/>
  <c r="D3277" i="1"/>
  <c r="F3277" i="1" s="1"/>
  <c r="J3279" i="1"/>
  <c r="K3279" i="1" s="1"/>
  <c r="I3280" i="1"/>
  <c r="E3278" i="1"/>
  <c r="U3278" i="1"/>
  <c r="W3278" i="1" s="1"/>
  <c r="C3421" i="1" l="1"/>
  <c r="AA3421" i="1"/>
  <c r="Z3421" i="1"/>
  <c r="R3420" i="1"/>
  <c r="S3420" i="1" s="1"/>
  <c r="Y3420" i="1"/>
  <c r="L3277" i="1"/>
  <c r="O3277" i="1" s="1"/>
  <c r="P3277" i="1" s="1"/>
  <c r="X3277" i="1" s="1"/>
  <c r="B3277" i="1" s="1"/>
  <c r="Q3421" i="1"/>
  <c r="H3421" i="1"/>
  <c r="A3422" i="1"/>
  <c r="G3277" i="1"/>
  <c r="J3280" i="1"/>
  <c r="K3280" i="1" s="1"/>
  <c r="I3281" i="1"/>
  <c r="M3280" i="1"/>
  <c r="E3279" i="1"/>
  <c r="U3279" i="1"/>
  <c r="W3279" i="1" s="1"/>
  <c r="X3276" i="1"/>
  <c r="B3276" i="1" s="1"/>
  <c r="D3278" i="1"/>
  <c r="F3278" i="1" s="1"/>
  <c r="N3280" i="1"/>
  <c r="R3421" i="1" l="1"/>
  <c r="S3421" i="1" s="1"/>
  <c r="Z3422" i="1"/>
  <c r="Y3421" i="1"/>
  <c r="C3422" i="1"/>
  <c r="AA3422" i="1"/>
  <c r="H3422" i="1"/>
  <c r="A3423" i="1"/>
  <c r="Q3422" i="1"/>
  <c r="N3281" i="1"/>
  <c r="G3278" i="1"/>
  <c r="L3278" i="1"/>
  <c r="O3278" i="1" s="1"/>
  <c r="P3278" i="1" s="1"/>
  <c r="X3278" i="1" s="1"/>
  <c r="B3278" i="1" s="1"/>
  <c r="D3279" i="1"/>
  <c r="F3279" i="1" s="1"/>
  <c r="L3279" i="1"/>
  <c r="O3279" i="1" s="1"/>
  <c r="P3279" i="1" s="1"/>
  <c r="X3279" i="1" s="1"/>
  <c r="B3279" i="1" s="1"/>
  <c r="G3279" i="1"/>
  <c r="M3281" i="1"/>
  <c r="J3281" i="1"/>
  <c r="K3281" i="1" s="1"/>
  <c r="I3282" i="1"/>
  <c r="U3280" i="1"/>
  <c r="W3280" i="1" s="1"/>
  <c r="E3280" i="1"/>
  <c r="R3422" i="1" l="1"/>
  <c r="S3422" i="1" s="1"/>
  <c r="Y3422" i="1"/>
  <c r="AA3423" i="1"/>
  <c r="Z3423" i="1"/>
  <c r="C3423" i="1"/>
  <c r="A3424" i="1"/>
  <c r="Q3423" i="1"/>
  <c r="H3423" i="1"/>
  <c r="E3281" i="1"/>
  <c r="U3281" i="1"/>
  <c r="W3281" i="1" s="1"/>
  <c r="N3282" i="1"/>
  <c r="M3282" i="1"/>
  <c r="J3282" i="1"/>
  <c r="K3282" i="1" s="1"/>
  <c r="I3283" i="1"/>
  <c r="D3280" i="1"/>
  <c r="F3280" i="1" s="1"/>
  <c r="Z3424" i="1" l="1"/>
  <c r="R3423" i="1"/>
  <c r="S3423" i="1" s="1"/>
  <c r="C3424" i="1"/>
  <c r="AA3424" i="1"/>
  <c r="Y3423" i="1"/>
  <c r="A3425" i="1"/>
  <c r="Q3424" i="1"/>
  <c r="H3424" i="1"/>
  <c r="E3282" i="1"/>
  <c r="U3282" i="1"/>
  <c r="W3282" i="1" s="1"/>
  <c r="M3283" i="1"/>
  <c r="J3283" i="1"/>
  <c r="K3283" i="1" s="1"/>
  <c r="N3283" i="1"/>
  <c r="I3284" i="1"/>
  <c r="L3280" i="1"/>
  <c r="O3280" i="1" s="1"/>
  <c r="P3280" i="1" s="1"/>
  <c r="X3280" i="1" s="1"/>
  <c r="B3280" i="1" s="1"/>
  <c r="G3280" i="1"/>
  <c r="D3281" i="1"/>
  <c r="F3281" i="1" s="1"/>
  <c r="G3281" i="1"/>
  <c r="L3281" i="1"/>
  <c r="O3281" i="1" s="1"/>
  <c r="P3281" i="1" s="1"/>
  <c r="AA3425" i="1" l="1"/>
  <c r="Y3424" i="1"/>
  <c r="Z3425" i="1"/>
  <c r="R3424" i="1"/>
  <c r="S3424" i="1" s="1"/>
  <c r="C3425" i="1"/>
  <c r="A3426" i="1"/>
  <c r="Q3425" i="1"/>
  <c r="H3425" i="1"/>
  <c r="N3284" i="1"/>
  <c r="M3284" i="1"/>
  <c r="I3285" i="1"/>
  <c r="J3284" i="1"/>
  <c r="K3284" i="1" s="1"/>
  <c r="U3283" i="1"/>
  <c r="W3283" i="1" s="1"/>
  <c r="E3283" i="1"/>
  <c r="X3281" i="1"/>
  <c r="B3281" i="1" s="1"/>
  <c r="D3282" i="1"/>
  <c r="F3282" i="1" s="1"/>
  <c r="R3425" i="1" l="1"/>
  <c r="S3425" i="1" s="1"/>
  <c r="AA3426" i="1"/>
  <c r="Y3425" i="1"/>
  <c r="C3426" i="1"/>
  <c r="Z3426" i="1"/>
  <c r="H3426" i="1"/>
  <c r="A3427" i="1"/>
  <c r="Q3426" i="1"/>
  <c r="L3282" i="1"/>
  <c r="O3282" i="1" s="1"/>
  <c r="P3282" i="1" s="1"/>
  <c r="G3282" i="1"/>
  <c r="D3283" i="1"/>
  <c r="F3283" i="1" s="1"/>
  <c r="X3282" i="1"/>
  <c r="B3282" i="1" s="1"/>
  <c r="E3284" i="1"/>
  <c r="U3284" i="1"/>
  <c r="W3284" i="1" s="1"/>
  <c r="J3285" i="1"/>
  <c r="K3285" i="1" s="1"/>
  <c r="I3286" i="1"/>
  <c r="N3285" i="1"/>
  <c r="M3285" i="1"/>
  <c r="Y3426" i="1" l="1"/>
  <c r="R3426" i="1"/>
  <c r="S3426" i="1" s="1"/>
  <c r="C3427" i="1"/>
  <c r="AA3427" i="1"/>
  <c r="Z3427" i="1"/>
  <c r="H3427" i="1"/>
  <c r="Q3427" i="1"/>
  <c r="A3428" i="1"/>
  <c r="E3285" i="1"/>
  <c r="U3285" i="1"/>
  <c r="W3285" i="1" s="1"/>
  <c r="D3284" i="1"/>
  <c r="F3284" i="1" s="1"/>
  <c r="L3283" i="1"/>
  <c r="O3283" i="1" s="1"/>
  <c r="P3283" i="1" s="1"/>
  <c r="X3283" i="1" s="1"/>
  <c r="B3283" i="1" s="1"/>
  <c r="I3287" i="1"/>
  <c r="N3286" i="1"/>
  <c r="J3286" i="1"/>
  <c r="K3286" i="1" s="1"/>
  <c r="M3286" i="1"/>
  <c r="G3283" i="1"/>
  <c r="A3429" i="1" l="1"/>
  <c r="Q3428" i="1"/>
  <c r="H3428" i="1"/>
  <c r="C3428" i="1"/>
  <c r="AA3428" i="1"/>
  <c r="Z3428" i="1"/>
  <c r="R3427" i="1"/>
  <c r="S3427" i="1" s="1"/>
  <c r="Y3427" i="1"/>
  <c r="G3284" i="1"/>
  <c r="L3284" i="1"/>
  <c r="O3284" i="1" s="1"/>
  <c r="P3284" i="1" s="1"/>
  <c r="M3287" i="1"/>
  <c r="J3287" i="1"/>
  <c r="K3287" i="1" s="1"/>
  <c r="N3287" i="1"/>
  <c r="I3288" i="1"/>
  <c r="X3284" i="1"/>
  <c r="B3284" i="1" s="1"/>
  <c r="U3286" i="1"/>
  <c r="W3286" i="1" s="1"/>
  <c r="E3286" i="1"/>
  <c r="D3285" i="1"/>
  <c r="F3285" i="1" s="1"/>
  <c r="AA3429" i="1" l="1"/>
  <c r="Z3429" i="1"/>
  <c r="C3429" i="1"/>
  <c r="R3428" i="1"/>
  <c r="S3428" i="1" s="1"/>
  <c r="Y3428" i="1"/>
  <c r="A3430" i="1"/>
  <c r="Q3429" i="1"/>
  <c r="H3429" i="1"/>
  <c r="L3285" i="1"/>
  <c r="O3285" i="1" s="1"/>
  <c r="P3285" i="1" s="1"/>
  <c r="X3285" i="1" s="1"/>
  <c r="B3285" i="1" s="1"/>
  <c r="G3285" i="1"/>
  <c r="D3286" i="1"/>
  <c r="F3286" i="1" s="1"/>
  <c r="G3286" i="1"/>
  <c r="J3288" i="1"/>
  <c r="K3288" i="1" s="1"/>
  <c r="M3288" i="1"/>
  <c r="N3288" i="1"/>
  <c r="I3289" i="1"/>
  <c r="E3287" i="1"/>
  <c r="U3287" i="1"/>
  <c r="W3287" i="1" s="1"/>
  <c r="Q3430" i="1" l="1"/>
  <c r="H3430" i="1"/>
  <c r="A3431" i="1"/>
  <c r="R3429" i="1"/>
  <c r="S3429" i="1" s="1"/>
  <c r="Y3429" i="1"/>
  <c r="C3430" i="1"/>
  <c r="AA3430" i="1"/>
  <c r="Z3430" i="1"/>
  <c r="M3289" i="1"/>
  <c r="J3289" i="1"/>
  <c r="K3289" i="1" s="1"/>
  <c r="I3290" i="1"/>
  <c r="N3289" i="1"/>
  <c r="E3288" i="1"/>
  <c r="U3288" i="1"/>
  <c r="W3288" i="1" s="1"/>
  <c r="D3287" i="1"/>
  <c r="F3287" i="1" s="1"/>
  <c r="L3286" i="1"/>
  <c r="O3286" i="1" s="1"/>
  <c r="P3286" i="1" s="1"/>
  <c r="A3432" i="1" l="1"/>
  <c r="H3431" i="1"/>
  <c r="Q3431" i="1"/>
  <c r="R3430" i="1"/>
  <c r="S3430" i="1" s="1"/>
  <c r="C3431" i="1"/>
  <c r="AA3431" i="1"/>
  <c r="Z3431" i="1"/>
  <c r="Y3430" i="1"/>
  <c r="G3287" i="1"/>
  <c r="N3290" i="1"/>
  <c r="J3290" i="1"/>
  <c r="K3290" i="1" s="1"/>
  <c r="I3291" i="1"/>
  <c r="M3290" i="1"/>
  <c r="U3289" i="1"/>
  <c r="W3289" i="1" s="1"/>
  <c r="E3289" i="1"/>
  <c r="D3288" i="1"/>
  <c r="F3288" i="1" s="1"/>
  <c r="X3286" i="1"/>
  <c r="B3286" i="1" s="1"/>
  <c r="L3287" i="1"/>
  <c r="O3287" i="1" s="1"/>
  <c r="P3287" i="1" s="1"/>
  <c r="C3432" i="1" l="1"/>
  <c r="AA3432" i="1"/>
  <c r="Z3432" i="1"/>
  <c r="R3431" i="1"/>
  <c r="S3431" i="1" s="1"/>
  <c r="Y3431" i="1"/>
  <c r="H3432" i="1"/>
  <c r="A3433" i="1"/>
  <c r="Q3432" i="1"/>
  <c r="L3288" i="1"/>
  <c r="O3288" i="1" s="1"/>
  <c r="P3288" i="1" s="1"/>
  <c r="X3288" i="1" s="1"/>
  <c r="B3288" i="1" s="1"/>
  <c r="D3289" i="1"/>
  <c r="F3289" i="1" s="1"/>
  <c r="X3287" i="1"/>
  <c r="B3287" i="1" s="1"/>
  <c r="M3291" i="1"/>
  <c r="J3291" i="1"/>
  <c r="K3291" i="1" s="1"/>
  <c r="N3291" i="1"/>
  <c r="I3292" i="1"/>
  <c r="U3290" i="1"/>
  <c r="W3290" i="1" s="1"/>
  <c r="E3290" i="1"/>
  <c r="G3288" i="1"/>
  <c r="Y3432" i="1" l="1"/>
  <c r="C3433" i="1"/>
  <c r="AA3433" i="1"/>
  <c r="Z3433" i="1"/>
  <c r="R3432" i="1"/>
  <c r="S3432" i="1" s="1"/>
  <c r="A3434" i="1"/>
  <c r="H3433" i="1"/>
  <c r="Q3433" i="1"/>
  <c r="G3289" i="1"/>
  <c r="L3289" i="1"/>
  <c r="O3289" i="1" s="1"/>
  <c r="P3289" i="1" s="1"/>
  <c r="X3289" i="1" s="1"/>
  <c r="B3289" i="1" s="1"/>
  <c r="D3290" i="1"/>
  <c r="F3290" i="1" s="1"/>
  <c r="E3291" i="1"/>
  <c r="U3291" i="1"/>
  <c r="W3291" i="1" s="1"/>
  <c r="I3293" i="1"/>
  <c r="J3292" i="1"/>
  <c r="K3292" i="1" s="1"/>
  <c r="N3292" i="1"/>
  <c r="M3292" i="1"/>
  <c r="R3433" i="1" l="1"/>
  <c r="S3433" i="1" s="1"/>
  <c r="C3434" i="1"/>
  <c r="AA3434" i="1"/>
  <c r="Y3433" i="1"/>
  <c r="Z3434" i="1"/>
  <c r="Q3434" i="1"/>
  <c r="A3435" i="1"/>
  <c r="H3434" i="1"/>
  <c r="G3290" i="1"/>
  <c r="L3290" i="1"/>
  <c r="O3290" i="1" s="1"/>
  <c r="P3290" i="1" s="1"/>
  <c r="X3290" i="1" s="1"/>
  <c r="B3290" i="1" s="1"/>
  <c r="N3293" i="1"/>
  <c r="M3293" i="1"/>
  <c r="J3293" i="1"/>
  <c r="K3293" i="1" s="1"/>
  <c r="I3294" i="1"/>
  <c r="D3291" i="1"/>
  <c r="F3291" i="1" s="1"/>
  <c r="L3291" i="1"/>
  <c r="O3291" i="1" s="1"/>
  <c r="P3291" i="1" s="1"/>
  <c r="X3291" i="1" s="1"/>
  <c r="B3291" i="1" s="1"/>
  <c r="E3292" i="1"/>
  <c r="U3292" i="1"/>
  <c r="W3292" i="1" s="1"/>
  <c r="A3436" i="1" l="1"/>
  <c r="Q3435" i="1"/>
  <c r="H3435" i="1"/>
  <c r="R3434" i="1"/>
  <c r="S3434" i="1" s="1"/>
  <c r="Y3434" i="1"/>
  <c r="C3435" i="1"/>
  <c r="AA3435" i="1"/>
  <c r="Z3435" i="1"/>
  <c r="G3291" i="1"/>
  <c r="N3294" i="1"/>
  <c r="M3294" i="1"/>
  <c r="J3294" i="1"/>
  <c r="K3294" i="1" s="1"/>
  <c r="I3295" i="1"/>
  <c r="E3293" i="1"/>
  <c r="U3293" i="1"/>
  <c r="W3293" i="1" s="1"/>
  <c r="D3292" i="1"/>
  <c r="F3292" i="1" s="1"/>
  <c r="Y3435" i="1" l="1"/>
  <c r="C3436" i="1"/>
  <c r="Z3436" i="1"/>
  <c r="AA3436" i="1"/>
  <c r="R3435" i="1"/>
  <c r="S3435" i="1" s="1"/>
  <c r="A3437" i="1"/>
  <c r="H3436" i="1"/>
  <c r="Q3436" i="1"/>
  <c r="G3292" i="1"/>
  <c r="J3295" i="1"/>
  <c r="K3295" i="1" s="1"/>
  <c r="I3296" i="1"/>
  <c r="N3295" i="1"/>
  <c r="M3295" i="1"/>
  <c r="E3294" i="1"/>
  <c r="U3294" i="1"/>
  <c r="W3294" i="1" s="1"/>
  <c r="G3293" i="1"/>
  <c r="D3293" i="1"/>
  <c r="F3293" i="1" s="1"/>
  <c r="L3293" i="1"/>
  <c r="O3293" i="1" s="1"/>
  <c r="P3293" i="1" s="1"/>
  <c r="X3293" i="1" s="1"/>
  <c r="B3293" i="1" s="1"/>
  <c r="L3292" i="1"/>
  <c r="O3292" i="1" s="1"/>
  <c r="P3292" i="1" s="1"/>
  <c r="AA3437" i="1" l="1"/>
  <c r="C3437" i="1"/>
  <c r="R3436" i="1"/>
  <c r="S3436" i="1" s="1"/>
  <c r="Z3437" i="1"/>
  <c r="Y3436" i="1"/>
  <c r="A3438" i="1"/>
  <c r="Q3437" i="1"/>
  <c r="H3437" i="1"/>
  <c r="D3294" i="1"/>
  <c r="F3294" i="1" s="1"/>
  <c r="L3294" i="1"/>
  <c r="O3294" i="1" s="1"/>
  <c r="P3294" i="1" s="1"/>
  <c r="X3294" i="1" s="1"/>
  <c r="B3294" i="1" s="1"/>
  <c r="G3294" i="1"/>
  <c r="X3292" i="1"/>
  <c r="B3292" i="1" s="1"/>
  <c r="J3296" i="1"/>
  <c r="K3296" i="1" s="1"/>
  <c r="N3296" i="1"/>
  <c r="M3296" i="1"/>
  <c r="I3297" i="1"/>
  <c r="E3295" i="1"/>
  <c r="U3295" i="1"/>
  <c r="W3295" i="1" s="1"/>
  <c r="C3438" i="1" l="1"/>
  <c r="R3437" i="1"/>
  <c r="S3437" i="1" s="1"/>
  <c r="Z3438" i="1"/>
  <c r="Y3437" i="1"/>
  <c r="AA3438" i="1"/>
  <c r="H3438" i="1"/>
  <c r="A3439" i="1"/>
  <c r="Q3438" i="1"/>
  <c r="U3296" i="1"/>
  <c r="W3296" i="1" s="1"/>
  <c r="E3296" i="1"/>
  <c r="D3295" i="1"/>
  <c r="F3295" i="1" s="1"/>
  <c r="L3295" i="1"/>
  <c r="O3295" i="1" s="1"/>
  <c r="P3295" i="1" s="1"/>
  <c r="X3295" i="1" s="1"/>
  <c r="B3295" i="1" s="1"/>
  <c r="M3297" i="1"/>
  <c r="I3298" i="1"/>
  <c r="N3297" i="1"/>
  <c r="J3297" i="1"/>
  <c r="K3297" i="1" s="1"/>
  <c r="H3439" i="1" l="1"/>
  <c r="Q3439" i="1"/>
  <c r="A3440" i="1"/>
  <c r="Y3438" i="1"/>
  <c r="C3439" i="1"/>
  <c r="AA3439" i="1"/>
  <c r="Z3439" i="1"/>
  <c r="R3438" i="1"/>
  <c r="S3438" i="1" s="1"/>
  <c r="I3299" i="1"/>
  <c r="N3298" i="1"/>
  <c r="M3298" i="1"/>
  <c r="J3298" i="1"/>
  <c r="K3298" i="1" s="1"/>
  <c r="G3295" i="1"/>
  <c r="D3296" i="1"/>
  <c r="F3296" i="1" s="1"/>
  <c r="G3296" i="1"/>
  <c r="L3296" i="1"/>
  <c r="O3296" i="1" s="1"/>
  <c r="P3296" i="1" s="1"/>
  <c r="E3297" i="1"/>
  <c r="U3297" i="1"/>
  <c r="W3297" i="1" s="1"/>
  <c r="H3440" i="1" l="1"/>
  <c r="A3441" i="1"/>
  <c r="Q3440" i="1"/>
  <c r="Y3439" i="1"/>
  <c r="C3440" i="1"/>
  <c r="Z3440" i="1"/>
  <c r="R3439" i="1"/>
  <c r="S3439" i="1" s="1"/>
  <c r="AA3440" i="1"/>
  <c r="X3296" i="1"/>
  <c r="B3296" i="1" s="1"/>
  <c r="E3298" i="1"/>
  <c r="U3298" i="1"/>
  <c r="W3298" i="1" s="1"/>
  <c r="D3297" i="1"/>
  <c r="F3297" i="1" s="1"/>
  <c r="M3299" i="1"/>
  <c r="J3299" i="1"/>
  <c r="K3299" i="1" s="1"/>
  <c r="I3300" i="1"/>
  <c r="N3299" i="1"/>
  <c r="AA3441" i="1" l="1"/>
  <c r="R3440" i="1"/>
  <c r="S3440" i="1" s="1"/>
  <c r="Y3440" i="1"/>
  <c r="Z3441" i="1"/>
  <c r="C3441" i="1"/>
  <c r="H3441" i="1"/>
  <c r="Q3441" i="1"/>
  <c r="A3442" i="1"/>
  <c r="G3297" i="1"/>
  <c r="L3297" i="1"/>
  <c r="O3297" i="1" s="1"/>
  <c r="P3297" i="1" s="1"/>
  <c r="X3297" i="1" s="1"/>
  <c r="B3297" i="1" s="1"/>
  <c r="D3298" i="1"/>
  <c r="F3298" i="1" s="1"/>
  <c r="L3298" i="1"/>
  <c r="O3298" i="1" s="1"/>
  <c r="P3298" i="1" s="1"/>
  <c r="G3298" i="1"/>
  <c r="I3301" i="1"/>
  <c r="J3300" i="1"/>
  <c r="K3300" i="1" s="1"/>
  <c r="N3300" i="1"/>
  <c r="M3300" i="1"/>
  <c r="E3299" i="1"/>
  <c r="U3299" i="1"/>
  <c r="W3299" i="1" s="1"/>
  <c r="Z3442" i="1" l="1"/>
  <c r="R3441" i="1"/>
  <c r="S3441" i="1" s="1"/>
  <c r="Y3441" i="1"/>
  <c r="C3442" i="1"/>
  <c r="AA3442" i="1"/>
  <c r="A3443" i="1"/>
  <c r="Q3442" i="1"/>
  <c r="H3442" i="1"/>
  <c r="J3301" i="1"/>
  <c r="K3301" i="1" s="1"/>
  <c r="I3302" i="1"/>
  <c r="N3301" i="1"/>
  <c r="M3301" i="1"/>
  <c r="E3300" i="1"/>
  <c r="U3300" i="1"/>
  <c r="W3300" i="1" s="1"/>
  <c r="X3298" i="1"/>
  <c r="B3298" i="1" s="1"/>
  <c r="D3299" i="1"/>
  <c r="F3299" i="1" s="1"/>
  <c r="R3442" i="1" l="1"/>
  <c r="S3442" i="1" s="1"/>
  <c r="Y3442" i="1"/>
  <c r="C3443" i="1"/>
  <c r="AA3443" i="1"/>
  <c r="Z3443" i="1"/>
  <c r="A3444" i="1"/>
  <c r="Q3443" i="1"/>
  <c r="H3443" i="1"/>
  <c r="L3299" i="1"/>
  <c r="O3299" i="1" s="1"/>
  <c r="P3299" i="1" s="1"/>
  <c r="X3299" i="1" s="1"/>
  <c r="B3299" i="1" s="1"/>
  <c r="D3300" i="1"/>
  <c r="F3300" i="1" s="1"/>
  <c r="L3300" i="1"/>
  <c r="O3300" i="1" s="1"/>
  <c r="P3300" i="1" s="1"/>
  <c r="X3300" i="1" s="1"/>
  <c r="B3300" i="1" s="1"/>
  <c r="G3299" i="1"/>
  <c r="I3303" i="1"/>
  <c r="N3302" i="1"/>
  <c r="M3302" i="1"/>
  <c r="J3302" i="1"/>
  <c r="K3302" i="1" s="1"/>
  <c r="E3301" i="1"/>
  <c r="U3301" i="1"/>
  <c r="W3301" i="1" s="1"/>
  <c r="A3445" i="1" l="1"/>
  <c r="H3444" i="1"/>
  <c r="Q3444" i="1"/>
  <c r="C3444" i="1"/>
  <c r="Z3444" i="1"/>
  <c r="R3443" i="1"/>
  <c r="S3443" i="1" s="1"/>
  <c r="AA3444" i="1"/>
  <c r="Y3443" i="1"/>
  <c r="N3303" i="1"/>
  <c r="J3303" i="1"/>
  <c r="K3303" i="1" s="1"/>
  <c r="M3303" i="1"/>
  <c r="I3304" i="1"/>
  <c r="D3301" i="1"/>
  <c r="F3301" i="1" s="1"/>
  <c r="G3300" i="1"/>
  <c r="E3302" i="1"/>
  <c r="U3302" i="1"/>
  <c r="W3302" i="1" s="1"/>
  <c r="AA3445" i="1" l="1"/>
  <c r="Z3445" i="1"/>
  <c r="R3444" i="1"/>
  <c r="S3444" i="1" s="1"/>
  <c r="Y3444" i="1"/>
  <c r="C3445" i="1"/>
  <c r="A3446" i="1"/>
  <c r="Q3445" i="1"/>
  <c r="H3445" i="1"/>
  <c r="G3301" i="1"/>
  <c r="L3301" i="1"/>
  <c r="O3301" i="1" s="1"/>
  <c r="P3301" i="1" s="1"/>
  <c r="X3301" i="1" s="1"/>
  <c r="B3301" i="1" s="1"/>
  <c r="J3304" i="1"/>
  <c r="K3304" i="1" s="1"/>
  <c r="I3305" i="1"/>
  <c r="U3303" i="1"/>
  <c r="W3303" i="1" s="1"/>
  <c r="E3303" i="1"/>
  <c r="D3302" i="1"/>
  <c r="F3302" i="1" s="1"/>
  <c r="Y3445" i="1" l="1"/>
  <c r="R3445" i="1"/>
  <c r="S3445" i="1" s="1"/>
  <c r="C3446" i="1"/>
  <c r="AA3446" i="1"/>
  <c r="Z3446" i="1"/>
  <c r="H3446" i="1"/>
  <c r="A3447" i="1"/>
  <c r="Q3446" i="1"/>
  <c r="G3302" i="1"/>
  <c r="L3302" i="1"/>
  <c r="O3302" i="1" s="1"/>
  <c r="P3302" i="1" s="1"/>
  <c r="X3302" i="1" s="1"/>
  <c r="B3302" i="1" s="1"/>
  <c r="D3303" i="1"/>
  <c r="F3303" i="1" s="1"/>
  <c r="I3306" i="1"/>
  <c r="J3305" i="1"/>
  <c r="K3305" i="1" s="1"/>
  <c r="E3304" i="1"/>
  <c r="U3304" i="1"/>
  <c r="W3304" i="1" s="1"/>
  <c r="Y3446" i="1" l="1"/>
  <c r="C3447" i="1"/>
  <c r="AA3447" i="1"/>
  <c r="Z3447" i="1"/>
  <c r="R3446" i="1"/>
  <c r="S3446" i="1" s="1"/>
  <c r="A3448" i="1"/>
  <c r="Q3447" i="1"/>
  <c r="H3447" i="1"/>
  <c r="L3303" i="1"/>
  <c r="G3303" i="1"/>
  <c r="I3307" i="1"/>
  <c r="J3306" i="1"/>
  <c r="K3306" i="1" s="1"/>
  <c r="E3305" i="1"/>
  <c r="U3305" i="1"/>
  <c r="W3305" i="1" s="1"/>
  <c r="O3303" i="1"/>
  <c r="P3303" i="1" s="1"/>
  <c r="X3303" i="1" s="1"/>
  <c r="B3303" i="1" s="1"/>
  <c r="M3304" i="1"/>
  <c r="D3304" i="1"/>
  <c r="F3304" i="1" s="1"/>
  <c r="C3448" i="1" l="1"/>
  <c r="AA3448" i="1"/>
  <c r="Z3448" i="1"/>
  <c r="R3447" i="1"/>
  <c r="S3447" i="1" s="1"/>
  <c r="Y3447" i="1"/>
  <c r="A3449" i="1"/>
  <c r="Q3448" i="1"/>
  <c r="H3448" i="1"/>
  <c r="G3304" i="1"/>
  <c r="D3305" i="1"/>
  <c r="F3305" i="1" s="1"/>
  <c r="G3305" i="1"/>
  <c r="L3305" i="1"/>
  <c r="U3306" i="1"/>
  <c r="W3306" i="1" s="1"/>
  <c r="E3306" i="1"/>
  <c r="N3304" i="1"/>
  <c r="N3305" i="1" s="1"/>
  <c r="N3306" i="1" s="1"/>
  <c r="N3307" i="1" s="1"/>
  <c r="M3305" i="1"/>
  <c r="M3306" i="1" s="1"/>
  <c r="M3307" i="1" s="1"/>
  <c r="M3308" i="1" s="1"/>
  <c r="L3304" i="1"/>
  <c r="J3307" i="1"/>
  <c r="K3307" i="1" s="1"/>
  <c r="I3308" i="1"/>
  <c r="Z3449" i="1" l="1"/>
  <c r="C3449" i="1"/>
  <c r="AA3449" i="1"/>
  <c r="R3448" i="1"/>
  <c r="S3448" i="1" s="1"/>
  <c r="Y3448" i="1"/>
  <c r="H3449" i="1"/>
  <c r="A3450" i="1"/>
  <c r="Q3449" i="1"/>
  <c r="O3304" i="1"/>
  <c r="P3304" i="1" s="1"/>
  <c r="X3304" i="1" s="1"/>
  <c r="B3304" i="1" s="1"/>
  <c r="N3308" i="1"/>
  <c r="D3306" i="1"/>
  <c r="F3306" i="1" s="1"/>
  <c r="O3305" i="1"/>
  <c r="P3305" i="1" s="1"/>
  <c r="J3308" i="1"/>
  <c r="K3308" i="1" s="1"/>
  <c r="I3309" i="1"/>
  <c r="E3307" i="1"/>
  <c r="U3307" i="1"/>
  <c r="W3307" i="1" s="1"/>
  <c r="C3450" i="1" l="1"/>
  <c r="AA3450" i="1"/>
  <c r="Z3450" i="1"/>
  <c r="R3449" i="1"/>
  <c r="S3449" i="1" s="1"/>
  <c r="Y3449" i="1"/>
  <c r="H3450" i="1"/>
  <c r="A3451" i="1"/>
  <c r="Q3450" i="1"/>
  <c r="G3306" i="1"/>
  <c r="L3306" i="1"/>
  <c r="O3306" i="1" s="1"/>
  <c r="P3306" i="1" s="1"/>
  <c r="E3308" i="1"/>
  <c r="U3308" i="1"/>
  <c r="W3308" i="1" s="1"/>
  <c r="X3305" i="1"/>
  <c r="B3305" i="1" s="1"/>
  <c r="X3306" i="1"/>
  <c r="B3306" i="1" s="1"/>
  <c r="D3307" i="1"/>
  <c r="F3307" i="1" s="1"/>
  <c r="J3309" i="1"/>
  <c r="K3309" i="1" s="1"/>
  <c r="N3309" i="1"/>
  <c r="I3310" i="1"/>
  <c r="M3309" i="1"/>
  <c r="Y3450" i="1" l="1"/>
  <c r="C3451" i="1"/>
  <c r="AA3451" i="1"/>
  <c r="Z3451" i="1"/>
  <c r="R3450" i="1"/>
  <c r="S3450" i="1" s="1"/>
  <c r="H3451" i="1"/>
  <c r="Q3451" i="1"/>
  <c r="A3452" i="1"/>
  <c r="G3307" i="1"/>
  <c r="N3310" i="1"/>
  <c r="M3310" i="1"/>
  <c r="J3310" i="1"/>
  <c r="K3310" i="1" s="1"/>
  <c r="I3311" i="1"/>
  <c r="E3309" i="1"/>
  <c r="U3309" i="1"/>
  <c r="W3309" i="1" s="1"/>
  <c r="L3307" i="1"/>
  <c r="O3307" i="1" s="1"/>
  <c r="P3307" i="1" s="1"/>
  <c r="X3307" i="1" s="1"/>
  <c r="B3307" i="1" s="1"/>
  <c r="D3308" i="1"/>
  <c r="F3308" i="1" s="1"/>
  <c r="A3453" i="1" l="1"/>
  <c r="Q3452" i="1"/>
  <c r="H3452" i="1"/>
  <c r="C3452" i="1"/>
  <c r="AA3452" i="1"/>
  <c r="Z3452" i="1"/>
  <c r="R3451" i="1"/>
  <c r="S3451" i="1" s="1"/>
  <c r="Y3451" i="1"/>
  <c r="L3308" i="1"/>
  <c r="O3308" i="1" s="1"/>
  <c r="P3308" i="1" s="1"/>
  <c r="X3308" i="1" s="1"/>
  <c r="B3308" i="1" s="1"/>
  <c r="G3308" i="1"/>
  <c r="D3309" i="1"/>
  <c r="F3309" i="1" s="1"/>
  <c r="L3309" i="1"/>
  <c r="O3309" i="1" s="1"/>
  <c r="P3309" i="1" s="1"/>
  <c r="X3309" i="1" s="1"/>
  <c r="B3309" i="1" s="1"/>
  <c r="I3312" i="1"/>
  <c r="N3311" i="1"/>
  <c r="M3311" i="1"/>
  <c r="J3311" i="1"/>
  <c r="K3311" i="1" s="1"/>
  <c r="E3310" i="1"/>
  <c r="U3310" i="1"/>
  <c r="W3310" i="1" s="1"/>
  <c r="AA3453" i="1" l="1"/>
  <c r="Z3453" i="1"/>
  <c r="Y3452" i="1"/>
  <c r="R3452" i="1"/>
  <c r="S3452" i="1" s="1"/>
  <c r="C3453" i="1"/>
  <c r="A3454" i="1"/>
  <c r="Q3453" i="1"/>
  <c r="H3453" i="1"/>
  <c r="G3309" i="1"/>
  <c r="D3310" i="1"/>
  <c r="F3310" i="1" s="1"/>
  <c r="E3311" i="1"/>
  <c r="U3311" i="1"/>
  <c r="W3311" i="1" s="1"/>
  <c r="J3312" i="1"/>
  <c r="K3312" i="1" s="1"/>
  <c r="I3313" i="1"/>
  <c r="M3312" i="1"/>
  <c r="N3312" i="1"/>
  <c r="Z3454" i="1" l="1"/>
  <c r="Y3453" i="1"/>
  <c r="R3453" i="1"/>
  <c r="S3453" i="1" s="1"/>
  <c r="AA3454" i="1"/>
  <c r="C3454" i="1"/>
  <c r="A3455" i="1"/>
  <c r="H3454" i="1"/>
  <c r="Q3454" i="1"/>
  <c r="L3310" i="1"/>
  <c r="O3310" i="1" s="1"/>
  <c r="P3310" i="1" s="1"/>
  <c r="G3310" i="1"/>
  <c r="E3312" i="1"/>
  <c r="U3312" i="1"/>
  <c r="W3312" i="1" s="1"/>
  <c r="D3311" i="1"/>
  <c r="F3311" i="1" s="1"/>
  <c r="I3314" i="1"/>
  <c r="J3313" i="1"/>
  <c r="K3313" i="1" s="1"/>
  <c r="N3313" i="1"/>
  <c r="M3313" i="1"/>
  <c r="X3310" i="1"/>
  <c r="B3310" i="1"/>
  <c r="Y3454" i="1" l="1"/>
  <c r="C3455" i="1"/>
  <c r="AA3455" i="1"/>
  <c r="Z3455" i="1"/>
  <c r="R3454" i="1"/>
  <c r="S3454" i="1" s="1"/>
  <c r="L3311" i="1"/>
  <c r="O3311" i="1" s="1"/>
  <c r="P3311" i="1" s="1"/>
  <c r="X3311" i="1" s="1"/>
  <c r="B3311" i="1" s="1"/>
  <c r="H3455" i="1"/>
  <c r="A3456" i="1"/>
  <c r="Q3455" i="1"/>
  <c r="G3311" i="1"/>
  <c r="E3313" i="1"/>
  <c r="U3313" i="1"/>
  <c r="W3313" i="1" s="1"/>
  <c r="I3315" i="1"/>
  <c r="N3314" i="1"/>
  <c r="M3314" i="1"/>
  <c r="J3314" i="1"/>
  <c r="K3314" i="1" s="1"/>
  <c r="D3312" i="1"/>
  <c r="F3312" i="1" s="1"/>
  <c r="A3457" i="1" l="1"/>
  <c r="Q3456" i="1"/>
  <c r="H3456" i="1"/>
  <c r="R3455" i="1"/>
  <c r="S3455" i="1" s="1"/>
  <c r="Y3455" i="1"/>
  <c r="C3456" i="1"/>
  <c r="AA3456" i="1"/>
  <c r="Z3456" i="1"/>
  <c r="G3312" i="1"/>
  <c r="J3315" i="1"/>
  <c r="K3315" i="1" s="1"/>
  <c r="I3316" i="1"/>
  <c r="N3315" i="1"/>
  <c r="M3315" i="1"/>
  <c r="E3314" i="1"/>
  <c r="U3314" i="1"/>
  <c r="W3314" i="1" s="1"/>
  <c r="L3312" i="1"/>
  <c r="O3312" i="1" s="1"/>
  <c r="P3312" i="1" s="1"/>
  <c r="X3312" i="1" s="1"/>
  <c r="B3312" i="1" s="1"/>
  <c r="D3313" i="1"/>
  <c r="F3313" i="1" s="1"/>
  <c r="G3313" i="1"/>
  <c r="L3313" i="1"/>
  <c r="O3313" i="1" s="1"/>
  <c r="P3313" i="1" s="1"/>
  <c r="X3313" i="1" s="1"/>
  <c r="B3313" i="1" s="1"/>
  <c r="AA3457" i="1" l="1"/>
  <c r="Z3457" i="1"/>
  <c r="R3456" i="1"/>
  <c r="S3456" i="1" s="1"/>
  <c r="Y3456" i="1"/>
  <c r="C3457" i="1"/>
  <c r="Q3457" i="1"/>
  <c r="H3457" i="1"/>
  <c r="A3458" i="1"/>
  <c r="J3316" i="1"/>
  <c r="K3316" i="1" s="1"/>
  <c r="N3316" i="1"/>
  <c r="I3317" i="1"/>
  <c r="M3316" i="1"/>
  <c r="D3314" i="1"/>
  <c r="F3314" i="1" s="1"/>
  <c r="G3314" i="1"/>
  <c r="L3314" i="1"/>
  <c r="O3314" i="1" s="1"/>
  <c r="P3314" i="1" s="1"/>
  <c r="E3315" i="1"/>
  <c r="U3315" i="1"/>
  <c r="W3315" i="1" s="1"/>
  <c r="C3458" i="1" l="1"/>
  <c r="R3457" i="1"/>
  <c r="S3457" i="1" s="1"/>
  <c r="Y3457" i="1"/>
  <c r="AA3458" i="1"/>
  <c r="Z3458" i="1"/>
  <c r="H3458" i="1"/>
  <c r="A3459" i="1"/>
  <c r="Q3458" i="1"/>
  <c r="D3315" i="1"/>
  <c r="F3315" i="1" s="1"/>
  <c r="G3315" i="1"/>
  <c r="X3314" i="1"/>
  <c r="B3314" i="1" s="1"/>
  <c r="J3317" i="1"/>
  <c r="K3317" i="1" s="1"/>
  <c r="N3317" i="1"/>
  <c r="M3317" i="1"/>
  <c r="I3318" i="1"/>
  <c r="E3316" i="1"/>
  <c r="U3316" i="1"/>
  <c r="W3316" i="1" s="1"/>
  <c r="H3459" i="1" l="1"/>
  <c r="Q3459" i="1"/>
  <c r="A3460" i="1"/>
  <c r="C3459" i="1"/>
  <c r="R3458" i="1"/>
  <c r="S3458" i="1" s="1"/>
  <c r="Y3458" i="1"/>
  <c r="AA3459" i="1"/>
  <c r="Z3459" i="1"/>
  <c r="E3317" i="1"/>
  <c r="U3317" i="1"/>
  <c r="W3317" i="1" s="1"/>
  <c r="D3316" i="1"/>
  <c r="F3316" i="1" s="1"/>
  <c r="I3319" i="1"/>
  <c r="M3318" i="1"/>
  <c r="J3318" i="1"/>
  <c r="K3318" i="1" s="1"/>
  <c r="N3318" i="1"/>
  <c r="L3315" i="1"/>
  <c r="O3315" i="1" s="1"/>
  <c r="P3315" i="1" s="1"/>
  <c r="X3315" i="1" s="1"/>
  <c r="B3315" i="1" s="1"/>
  <c r="A3461" i="1" l="1"/>
  <c r="Q3460" i="1"/>
  <c r="H3460" i="1"/>
  <c r="R3459" i="1"/>
  <c r="S3459" i="1" s="1"/>
  <c r="AA3460" i="1"/>
  <c r="Z3460" i="1"/>
  <c r="Y3459" i="1"/>
  <c r="C3460" i="1"/>
  <c r="L3316" i="1"/>
  <c r="O3316" i="1" s="1"/>
  <c r="P3316" i="1" s="1"/>
  <c r="X3316" i="1" s="1"/>
  <c r="B3316" i="1" s="1"/>
  <c r="G3316" i="1"/>
  <c r="U3318" i="1"/>
  <c r="W3318" i="1" s="1"/>
  <c r="E3318" i="1"/>
  <c r="N3319" i="1"/>
  <c r="M3319" i="1"/>
  <c r="I3320" i="1"/>
  <c r="J3319" i="1"/>
  <c r="K3319" i="1" s="1"/>
  <c r="D3317" i="1"/>
  <c r="F3317" i="1" s="1"/>
  <c r="R3460" i="1" l="1"/>
  <c r="S3460" i="1" s="1"/>
  <c r="Y3460" i="1"/>
  <c r="C3461" i="1"/>
  <c r="AA3461" i="1"/>
  <c r="Z3461" i="1"/>
  <c r="H3461" i="1"/>
  <c r="A3462" i="1"/>
  <c r="Q3461" i="1"/>
  <c r="G3317" i="1"/>
  <c r="J3320" i="1"/>
  <c r="K3320" i="1" s="1"/>
  <c r="N3320" i="1"/>
  <c r="M3320" i="1"/>
  <c r="I3321" i="1"/>
  <c r="D3318" i="1"/>
  <c r="F3318" i="1" s="1"/>
  <c r="U3319" i="1"/>
  <c r="W3319" i="1" s="1"/>
  <c r="E3319" i="1"/>
  <c r="L3317" i="1"/>
  <c r="O3317" i="1" s="1"/>
  <c r="P3317" i="1" s="1"/>
  <c r="X3317" i="1" s="1"/>
  <c r="B3317" i="1" s="1"/>
  <c r="AA3462" i="1" l="1"/>
  <c r="C3462" i="1"/>
  <c r="R3461" i="1"/>
  <c r="S3461" i="1" s="1"/>
  <c r="Z3462" i="1"/>
  <c r="Y3461" i="1"/>
  <c r="A3463" i="1"/>
  <c r="H3462" i="1"/>
  <c r="Q3462" i="1"/>
  <c r="L3318" i="1"/>
  <c r="O3318" i="1" s="1"/>
  <c r="P3318" i="1" s="1"/>
  <c r="X3318" i="1" s="1"/>
  <c r="G3318" i="1"/>
  <c r="M3321" i="1"/>
  <c r="I3322" i="1"/>
  <c r="J3321" i="1"/>
  <c r="K3321" i="1" s="1"/>
  <c r="N3321" i="1"/>
  <c r="E3320" i="1"/>
  <c r="U3320" i="1"/>
  <c r="W3320" i="1" s="1"/>
  <c r="D3319" i="1"/>
  <c r="F3319" i="1" s="1"/>
  <c r="A3464" i="1" l="1"/>
  <c r="Q3463" i="1"/>
  <c r="H3463" i="1"/>
  <c r="R3462" i="1"/>
  <c r="S3462" i="1" s="1"/>
  <c r="C3463" i="1"/>
  <c r="Y3462" i="1"/>
  <c r="Z3463" i="1"/>
  <c r="AA3463" i="1"/>
  <c r="L3319" i="1"/>
  <c r="O3319" i="1" s="1"/>
  <c r="P3319" i="1" s="1"/>
  <c r="X3319" i="1" s="1"/>
  <c r="B3319" i="1" s="1"/>
  <c r="G3319" i="1"/>
  <c r="B3318" i="1"/>
  <c r="E3321" i="1"/>
  <c r="U3321" i="1"/>
  <c r="W3321" i="1" s="1"/>
  <c r="I3323" i="1"/>
  <c r="N3322" i="1"/>
  <c r="J3322" i="1"/>
  <c r="K3322" i="1" s="1"/>
  <c r="M3322" i="1"/>
  <c r="D3320" i="1"/>
  <c r="F3320" i="1" s="1"/>
  <c r="AA3464" i="1" l="1"/>
  <c r="Z3464" i="1"/>
  <c r="Y3463" i="1"/>
  <c r="C3464" i="1"/>
  <c r="R3463" i="1"/>
  <c r="S3463" i="1" s="1"/>
  <c r="Q3464" i="1"/>
  <c r="H3464" i="1"/>
  <c r="A3465" i="1"/>
  <c r="G3320" i="1"/>
  <c r="N3323" i="1"/>
  <c r="M3323" i="1"/>
  <c r="J3323" i="1"/>
  <c r="K3323" i="1" s="1"/>
  <c r="I3324" i="1"/>
  <c r="U3322" i="1"/>
  <c r="W3322" i="1" s="1"/>
  <c r="E3322" i="1"/>
  <c r="L3320" i="1"/>
  <c r="O3320" i="1" s="1"/>
  <c r="P3320" i="1" s="1"/>
  <c r="X3320" i="1" s="1"/>
  <c r="B3320" i="1" s="1"/>
  <c r="D3321" i="1"/>
  <c r="F3321" i="1" s="1"/>
  <c r="H3465" i="1" l="1"/>
  <c r="A3466" i="1"/>
  <c r="Q3465" i="1"/>
  <c r="AA3465" i="1"/>
  <c r="Y3464" i="1"/>
  <c r="Z3465" i="1"/>
  <c r="R3464" i="1"/>
  <c r="S3464" i="1" s="1"/>
  <c r="C3465" i="1"/>
  <c r="D3322" i="1"/>
  <c r="F3322" i="1" s="1"/>
  <c r="L3322" i="1"/>
  <c r="O3322" i="1" s="1"/>
  <c r="P3322" i="1" s="1"/>
  <c r="G3322" i="1"/>
  <c r="N3324" i="1"/>
  <c r="I3325" i="1"/>
  <c r="J3324" i="1"/>
  <c r="K3324" i="1" s="1"/>
  <c r="M3324" i="1"/>
  <c r="G3321" i="1"/>
  <c r="E3323" i="1"/>
  <c r="U3323" i="1"/>
  <c r="W3323" i="1" s="1"/>
  <c r="L3321" i="1"/>
  <c r="O3321" i="1" s="1"/>
  <c r="P3321" i="1" s="1"/>
  <c r="X3321" i="1" s="1"/>
  <c r="B3321" i="1" s="1"/>
  <c r="H3466" i="1" l="1"/>
  <c r="Q3466" i="1"/>
  <c r="A3467" i="1"/>
  <c r="AA3466" i="1"/>
  <c r="Z3466" i="1"/>
  <c r="Y3465" i="1"/>
  <c r="C3466" i="1"/>
  <c r="R3465" i="1"/>
  <c r="S3465" i="1" s="1"/>
  <c r="X3322" i="1"/>
  <c r="B3322" i="1"/>
  <c r="U3324" i="1"/>
  <c r="W3324" i="1" s="1"/>
  <c r="E3324" i="1"/>
  <c r="I3326" i="1"/>
  <c r="M3325" i="1"/>
  <c r="J3325" i="1"/>
  <c r="K3325" i="1" s="1"/>
  <c r="N3325" i="1"/>
  <c r="D3323" i="1"/>
  <c r="F3323" i="1" s="1"/>
  <c r="L3323" i="1"/>
  <c r="O3323" i="1" s="1"/>
  <c r="P3323" i="1" s="1"/>
  <c r="X3323" i="1" s="1"/>
  <c r="B3323" i="1" s="1"/>
  <c r="G3323" i="1"/>
  <c r="H3467" i="1" l="1"/>
  <c r="A3468" i="1"/>
  <c r="Q3467" i="1"/>
  <c r="R3466" i="1"/>
  <c r="S3466" i="1" s="1"/>
  <c r="C3467" i="1"/>
  <c r="AA3467" i="1"/>
  <c r="Y3466" i="1"/>
  <c r="Z3467" i="1"/>
  <c r="I3327" i="1"/>
  <c r="M3326" i="1"/>
  <c r="N3326" i="1"/>
  <c r="J3326" i="1"/>
  <c r="K3326" i="1" s="1"/>
  <c r="D3324" i="1"/>
  <c r="F3324" i="1" s="1"/>
  <c r="G3324" i="1"/>
  <c r="L3324" i="1"/>
  <c r="O3324" i="1" s="1"/>
  <c r="P3324" i="1" s="1"/>
  <c r="X3324" i="1" s="1"/>
  <c r="B3324" i="1" s="1"/>
  <c r="U3325" i="1"/>
  <c r="W3325" i="1" s="1"/>
  <c r="E3325" i="1"/>
  <c r="A3469" i="1" l="1"/>
  <c r="Q3468" i="1"/>
  <c r="H3468" i="1"/>
  <c r="Z3468" i="1"/>
  <c r="R3467" i="1"/>
  <c r="S3467" i="1" s="1"/>
  <c r="Y3467" i="1"/>
  <c r="AA3468" i="1"/>
  <c r="C3468" i="1"/>
  <c r="E3326" i="1"/>
  <c r="U3326" i="1"/>
  <c r="W3326" i="1" s="1"/>
  <c r="D3325" i="1"/>
  <c r="F3325" i="1" s="1"/>
  <c r="N3327" i="1"/>
  <c r="M3327" i="1"/>
  <c r="J3327" i="1"/>
  <c r="K3327" i="1" s="1"/>
  <c r="I3328" i="1"/>
  <c r="C3469" i="1" l="1"/>
  <c r="AA3469" i="1"/>
  <c r="Y3468" i="1"/>
  <c r="R3468" i="1"/>
  <c r="S3468" i="1" s="1"/>
  <c r="Z3469" i="1"/>
  <c r="A3470" i="1"/>
  <c r="Q3469" i="1"/>
  <c r="H3469" i="1"/>
  <c r="G3325" i="1"/>
  <c r="L3325" i="1"/>
  <c r="O3325" i="1" s="1"/>
  <c r="P3325" i="1" s="1"/>
  <c r="X3325" i="1" s="1"/>
  <c r="B3325" i="1" s="1"/>
  <c r="E3327" i="1"/>
  <c r="U3327" i="1"/>
  <c r="W3327" i="1" s="1"/>
  <c r="I3329" i="1"/>
  <c r="N3328" i="1"/>
  <c r="J3328" i="1"/>
  <c r="K3328" i="1" s="1"/>
  <c r="M3328" i="1"/>
  <c r="D3326" i="1"/>
  <c r="F3326" i="1" s="1"/>
  <c r="C3470" i="1" l="1"/>
  <c r="R3469" i="1"/>
  <c r="S3469" i="1" s="1"/>
  <c r="AA3470" i="1"/>
  <c r="Z3470" i="1"/>
  <c r="Y3469" i="1"/>
  <c r="H3470" i="1"/>
  <c r="Q3470" i="1"/>
  <c r="A3471" i="1"/>
  <c r="G3326" i="1"/>
  <c r="L3326" i="1"/>
  <c r="O3326" i="1" s="1"/>
  <c r="P3326" i="1" s="1"/>
  <c r="X3326" i="1" s="1"/>
  <c r="B3326" i="1" s="1"/>
  <c r="E3328" i="1"/>
  <c r="U3328" i="1"/>
  <c r="W3328" i="1" s="1"/>
  <c r="I3330" i="1"/>
  <c r="N3329" i="1"/>
  <c r="J3329" i="1"/>
  <c r="K3329" i="1" s="1"/>
  <c r="M3329" i="1"/>
  <c r="D3327" i="1"/>
  <c r="F3327" i="1" s="1"/>
  <c r="H3471" i="1" l="1"/>
  <c r="A3472" i="1"/>
  <c r="Q3471" i="1"/>
  <c r="C3471" i="1"/>
  <c r="R3470" i="1"/>
  <c r="S3470" i="1" s="1"/>
  <c r="AA3471" i="1"/>
  <c r="Y3470" i="1"/>
  <c r="Z3471" i="1"/>
  <c r="L3327" i="1"/>
  <c r="O3327" i="1" s="1"/>
  <c r="P3327" i="1" s="1"/>
  <c r="X3327" i="1" s="1"/>
  <c r="B3327" i="1" s="1"/>
  <c r="N3330" i="1"/>
  <c r="M3330" i="1"/>
  <c r="J3330" i="1"/>
  <c r="K3330" i="1" s="1"/>
  <c r="I3331" i="1"/>
  <c r="E3329" i="1"/>
  <c r="U3329" i="1"/>
  <c r="W3329" i="1" s="1"/>
  <c r="G3327" i="1"/>
  <c r="D3328" i="1"/>
  <c r="F3328" i="1" s="1"/>
  <c r="R3471" i="1" l="1"/>
  <c r="S3471" i="1" s="1"/>
  <c r="Z3472" i="1"/>
  <c r="Y3471" i="1"/>
  <c r="AA3472" i="1"/>
  <c r="C3472" i="1"/>
  <c r="A3473" i="1"/>
  <c r="Q3472" i="1"/>
  <c r="H3472" i="1"/>
  <c r="L3328" i="1"/>
  <c r="O3328" i="1" s="1"/>
  <c r="P3328" i="1" s="1"/>
  <c r="X3328" i="1" s="1"/>
  <c r="B3328" i="1" s="1"/>
  <c r="G3328" i="1"/>
  <c r="D3329" i="1"/>
  <c r="F3329" i="1" s="1"/>
  <c r="G3329" i="1"/>
  <c r="L3329" i="1"/>
  <c r="O3329" i="1" s="1"/>
  <c r="P3329" i="1" s="1"/>
  <c r="X3329" i="1" s="1"/>
  <c r="B3329" i="1" s="1"/>
  <c r="J3331" i="1"/>
  <c r="K3331" i="1" s="1"/>
  <c r="N3331" i="1"/>
  <c r="I3332" i="1"/>
  <c r="M3331" i="1"/>
  <c r="E3330" i="1"/>
  <c r="U3330" i="1"/>
  <c r="W3330" i="1" s="1"/>
  <c r="R3472" i="1" l="1"/>
  <c r="S3472" i="1" s="1"/>
  <c r="C3473" i="1"/>
  <c r="AA3473" i="1"/>
  <c r="Z3473" i="1"/>
  <c r="Y3472" i="1"/>
  <c r="H3473" i="1"/>
  <c r="A3474" i="1"/>
  <c r="Q3473" i="1"/>
  <c r="D3330" i="1"/>
  <c r="F3330" i="1" s="1"/>
  <c r="L3330" i="1"/>
  <c r="O3330" i="1" s="1"/>
  <c r="P3330" i="1" s="1"/>
  <c r="J3332" i="1"/>
  <c r="K3332" i="1" s="1"/>
  <c r="N3332" i="1"/>
  <c r="M3332" i="1"/>
  <c r="I3333" i="1"/>
  <c r="E3331" i="1"/>
  <c r="U3331" i="1"/>
  <c r="W3331" i="1" s="1"/>
  <c r="Y3473" i="1" l="1"/>
  <c r="AA3474" i="1"/>
  <c r="Z3474" i="1"/>
  <c r="C3474" i="1"/>
  <c r="R3473" i="1"/>
  <c r="S3473" i="1" s="1"/>
  <c r="A3475" i="1"/>
  <c r="H3474" i="1"/>
  <c r="Q3474" i="1"/>
  <c r="G3330" i="1"/>
  <c r="D3331" i="1"/>
  <c r="F3331" i="1" s="1"/>
  <c r="N3333" i="1"/>
  <c r="J3333" i="1"/>
  <c r="K3333" i="1" s="1"/>
  <c r="M3333" i="1"/>
  <c r="I3334" i="1"/>
  <c r="E3332" i="1"/>
  <c r="U3332" i="1"/>
  <c r="W3332" i="1" s="1"/>
  <c r="X3330" i="1"/>
  <c r="B3330" i="1"/>
  <c r="Y3474" i="1" l="1"/>
  <c r="C3475" i="1"/>
  <c r="R3474" i="1"/>
  <c r="S3474" i="1" s="1"/>
  <c r="AA3475" i="1"/>
  <c r="Z3475" i="1"/>
  <c r="H3475" i="1"/>
  <c r="Q3475" i="1"/>
  <c r="A3476" i="1"/>
  <c r="L3331" i="1"/>
  <c r="O3331" i="1" s="1"/>
  <c r="P3331" i="1" s="1"/>
  <c r="X3331" i="1" s="1"/>
  <c r="B3331" i="1" s="1"/>
  <c r="G3331" i="1"/>
  <c r="D3332" i="1"/>
  <c r="F3332" i="1" s="1"/>
  <c r="N3334" i="1"/>
  <c r="J3334" i="1"/>
  <c r="K3334" i="1" s="1"/>
  <c r="M3334" i="1"/>
  <c r="I3335" i="1"/>
  <c r="E3333" i="1"/>
  <c r="U3333" i="1"/>
  <c r="W3333" i="1" s="1"/>
  <c r="H3476" i="1" l="1"/>
  <c r="A3477" i="1"/>
  <c r="Q3476" i="1"/>
  <c r="R3475" i="1"/>
  <c r="S3475" i="1" s="1"/>
  <c r="Y3475" i="1"/>
  <c r="AA3476" i="1"/>
  <c r="Z3476" i="1"/>
  <c r="C3476" i="1"/>
  <c r="G3332" i="1"/>
  <c r="D3333" i="1"/>
  <c r="F3333" i="1" s="1"/>
  <c r="L3333" i="1"/>
  <c r="O3333" i="1" s="1"/>
  <c r="P3333" i="1" s="1"/>
  <c r="X3333" i="1" s="1"/>
  <c r="B3333" i="1" s="1"/>
  <c r="I3336" i="1"/>
  <c r="J3335" i="1"/>
  <c r="K3335" i="1" s="1"/>
  <c r="E3334" i="1"/>
  <c r="U3334" i="1"/>
  <c r="W3334" i="1" s="1"/>
  <c r="L3332" i="1"/>
  <c r="O3332" i="1" s="1"/>
  <c r="P3332" i="1" s="1"/>
  <c r="X3332" i="1" s="1"/>
  <c r="B3332" i="1" s="1"/>
  <c r="Y3476" i="1" l="1"/>
  <c r="C3477" i="1"/>
  <c r="R3476" i="1"/>
  <c r="S3476" i="1" s="1"/>
  <c r="AA3477" i="1"/>
  <c r="Z3477" i="1"/>
  <c r="A3478" i="1"/>
  <c r="H3477" i="1"/>
  <c r="Q3477" i="1"/>
  <c r="D3334" i="1"/>
  <c r="F3334" i="1" s="1"/>
  <c r="E3335" i="1"/>
  <c r="U3335" i="1"/>
  <c r="W3335" i="1" s="1"/>
  <c r="J3336" i="1"/>
  <c r="K3336" i="1" s="1"/>
  <c r="I3337" i="1"/>
  <c r="G3333" i="1"/>
  <c r="AA3478" i="1" l="1"/>
  <c r="R3477" i="1"/>
  <c r="S3477" i="1" s="1"/>
  <c r="Y3477" i="1"/>
  <c r="Z3478" i="1"/>
  <c r="C3478" i="1"/>
  <c r="A3479" i="1"/>
  <c r="H3478" i="1"/>
  <c r="Q3478" i="1"/>
  <c r="I3338" i="1"/>
  <c r="J3337" i="1"/>
  <c r="K3337" i="1" s="1"/>
  <c r="D3335" i="1"/>
  <c r="F3335" i="1" s="1"/>
  <c r="G3334" i="1"/>
  <c r="E3336" i="1"/>
  <c r="U3336" i="1"/>
  <c r="W3336" i="1" s="1"/>
  <c r="L3334" i="1"/>
  <c r="Z3479" i="1" l="1"/>
  <c r="Y3478" i="1"/>
  <c r="AA3479" i="1"/>
  <c r="R3478" i="1"/>
  <c r="S3478" i="1" s="1"/>
  <c r="C3479" i="1"/>
  <c r="A3480" i="1"/>
  <c r="Q3479" i="1"/>
  <c r="H3479" i="1"/>
  <c r="G3335" i="1"/>
  <c r="L3335" i="1"/>
  <c r="D3336" i="1"/>
  <c r="F3336" i="1" s="1"/>
  <c r="E3337" i="1"/>
  <c r="U3337" i="1"/>
  <c r="W3337" i="1" s="1"/>
  <c r="O3334" i="1"/>
  <c r="P3334" i="1" s="1"/>
  <c r="M3335" i="1"/>
  <c r="I3339" i="1"/>
  <c r="J3338" i="1"/>
  <c r="K3338" i="1" s="1"/>
  <c r="Z3480" i="1" l="1"/>
  <c r="AA3480" i="1"/>
  <c r="C3480" i="1"/>
  <c r="Y3479" i="1"/>
  <c r="R3479" i="1"/>
  <c r="S3479" i="1" s="1"/>
  <c r="H3480" i="1"/>
  <c r="Q3480" i="1"/>
  <c r="A3481" i="1"/>
  <c r="L3336" i="1"/>
  <c r="G3336" i="1"/>
  <c r="X3334" i="1"/>
  <c r="B3334" i="1"/>
  <c r="U3338" i="1"/>
  <c r="W3338" i="1" s="1"/>
  <c r="E3338" i="1"/>
  <c r="N3335" i="1"/>
  <c r="M3336" i="1"/>
  <c r="M3337" i="1" s="1"/>
  <c r="M3338" i="1" s="1"/>
  <c r="M3339" i="1" s="1"/>
  <c r="D3337" i="1"/>
  <c r="F3337" i="1" s="1"/>
  <c r="I3340" i="1"/>
  <c r="J3339" i="1"/>
  <c r="K3339" i="1" s="1"/>
  <c r="A3482" i="1" l="1"/>
  <c r="H3481" i="1"/>
  <c r="Q3481" i="1"/>
  <c r="Z3481" i="1"/>
  <c r="C3481" i="1"/>
  <c r="Y3480" i="1"/>
  <c r="AA3481" i="1"/>
  <c r="R3480" i="1"/>
  <c r="S3480" i="1" s="1"/>
  <c r="L3337" i="1"/>
  <c r="E3339" i="1"/>
  <c r="U3339" i="1"/>
  <c r="W3339" i="1" s="1"/>
  <c r="I3341" i="1"/>
  <c r="M3340" i="1"/>
  <c r="J3340" i="1"/>
  <c r="K3340" i="1" s="1"/>
  <c r="N3336" i="1"/>
  <c r="O3335" i="1"/>
  <c r="P3335" i="1" s="1"/>
  <c r="X3335" i="1" s="1"/>
  <c r="B3335" i="1" s="1"/>
  <c r="D3338" i="1"/>
  <c r="F3338" i="1" s="1"/>
  <c r="G3337" i="1"/>
  <c r="C3482" i="1" l="1"/>
  <c r="AA3482" i="1"/>
  <c r="Z3482" i="1"/>
  <c r="Y3481" i="1"/>
  <c r="R3481" i="1"/>
  <c r="S3481" i="1" s="1"/>
  <c r="A3483" i="1"/>
  <c r="Q3482" i="1"/>
  <c r="H3482" i="1"/>
  <c r="G3338" i="1"/>
  <c r="L3338" i="1"/>
  <c r="N3337" i="1"/>
  <c r="O3336" i="1"/>
  <c r="P3336" i="1" s="1"/>
  <c r="X3336" i="1" s="1"/>
  <c r="B3336" i="1" s="1"/>
  <c r="E3340" i="1"/>
  <c r="U3340" i="1"/>
  <c r="W3340" i="1" s="1"/>
  <c r="J3341" i="1"/>
  <c r="K3341" i="1" s="1"/>
  <c r="M3341" i="1"/>
  <c r="I3342" i="1"/>
  <c r="D3339" i="1"/>
  <c r="F3339" i="1" s="1"/>
  <c r="L3339" i="1"/>
  <c r="G3339" i="1"/>
  <c r="H3483" i="1" l="1"/>
  <c r="A3484" i="1"/>
  <c r="Q3483" i="1"/>
  <c r="C3483" i="1"/>
  <c r="AA3483" i="1"/>
  <c r="Z3483" i="1"/>
  <c r="Y3482" i="1"/>
  <c r="R3482" i="1"/>
  <c r="S3482" i="1" s="1"/>
  <c r="E3341" i="1"/>
  <c r="U3341" i="1"/>
  <c r="W3341" i="1" s="1"/>
  <c r="D3340" i="1"/>
  <c r="F3340" i="1" s="1"/>
  <c r="M3342" i="1"/>
  <c r="J3342" i="1"/>
  <c r="K3342" i="1" s="1"/>
  <c r="I3343" i="1"/>
  <c r="N3338" i="1"/>
  <c r="O3337" i="1"/>
  <c r="P3337" i="1" s="1"/>
  <c r="C3484" i="1" l="1"/>
  <c r="Z3484" i="1"/>
  <c r="R3483" i="1"/>
  <c r="S3483" i="1" s="1"/>
  <c r="Y3483" i="1"/>
  <c r="AA3484" i="1"/>
  <c r="Q3484" i="1"/>
  <c r="A3485" i="1"/>
  <c r="H3484" i="1"/>
  <c r="L3340" i="1"/>
  <c r="X3337" i="1"/>
  <c r="B3337" i="1" s="1"/>
  <c r="N3339" i="1"/>
  <c r="O3338" i="1"/>
  <c r="P3338" i="1" s="1"/>
  <c r="G3340" i="1"/>
  <c r="J3343" i="1"/>
  <c r="K3343" i="1" s="1"/>
  <c r="I3344" i="1"/>
  <c r="M3343" i="1"/>
  <c r="E3342" i="1"/>
  <c r="U3342" i="1"/>
  <c r="W3342" i="1" s="1"/>
  <c r="D3341" i="1"/>
  <c r="F3341" i="1" s="1"/>
  <c r="G3341" i="1"/>
  <c r="L3341" i="1"/>
  <c r="A3486" i="1" l="1"/>
  <c r="H3485" i="1"/>
  <c r="Q3485" i="1"/>
  <c r="R3484" i="1"/>
  <c r="S3484" i="1" s="1"/>
  <c r="Y3484" i="1"/>
  <c r="C3485" i="1"/>
  <c r="AA3485" i="1"/>
  <c r="Z3485" i="1"/>
  <c r="E3343" i="1"/>
  <c r="U3343" i="1"/>
  <c r="W3343" i="1" s="1"/>
  <c r="D3342" i="1"/>
  <c r="F3342" i="1" s="1"/>
  <c r="J3344" i="1"/>
  <c r="K3344" i="1" s="1"/>
  <c r="M3344" i="1"/>
  <c r="I3345" i="1"/>
  <c r="X3338" i="1"/>
  <c r="B3338" i="1" s="1"/>
  <c r="N3340" i="1"/>
  <c r="O3339" i="1"/>
  <c r="P3339" i="1" s="1"/>
  <c r="X3339" i="1" s="1"/>
  <c r="B3339" i="1" s="1"/>
  <c r="C3486" i="1" l="1"/>
  <c r="Z3486" i="1"/>
  <c r="R3485" i="1"/>
  <c r="S3485" i="1" s="1"/>
  <c r="Y3485" i="1"/>
  <c r="AA3486" i="1"/>
  <c r="H3486" i="1"/>
  <c r="Q3486" i="1"/>
  <c r="A3487" i="1"/>
  <c r="E3344" i="1"/>
  <c r="U3344" i="1"/>
  <c r="W3344" i="1" s="1"/>
  <c r="N3341" i="1"/>
  <c r="O3340" i="1"/>
  <c r="P3340" i="1" s="1"/>
  <c r="G3342" i="1"/>
  <c r="L3342" i="1"/>
  <c r="M3345" i="1"/>
  <c r="I3346" i="1"/>
  <c r="J3345" i="1"/>
  <c r="K3345" i="1" s="1"/>
  <c r="D3343" i="1"/>
  <c r="F3343" i="1" s="1"/>
  <c r="R3486" i="1" l="1"/>
  <c r="S3486" i="1" s="1"/>
  <c r="C3487" i="1"/>
  <c r="AA3487" i="1"/>
  <c r="Z3487" i="1"/>
  <c r="Y3486" i="1"/>
  <c r="H3487" i="1"/>
  <c r="A3488" i="1"/>
  <c r="Q3487" i="1"/>
  <c r="G3343" i="1"/>
  <c r="L3343" i="1"/>
  <c r="N3342" i="1"/>
  <c r="N3343" i="1" s="1"/>
  <c r="N3344" i="1" s="1"/>
  <c r="N3345" i="1" s="1"/>
  <c r="N3346" i="1" s="1"/>
  <c r="O3341" i="1"/>
  <c r="P3341" i="1" s="1"/>
  <c r="X3341" i="1" s="1"/>
  <c r="B3341" i="1" s="1"/>
  <c r="E3345" i="1"/>
  <c r="U3345" i="1"/>
  <c r="W3345" i="1" s="1"/>
  <c r="X3340" i="1"/>
  <c r="B3340" i="1"/>
  <c r="M3346" i="1"/>
  <c r="I3347" i="1"/>
  <c r="J3346" i="1"/>
  <c r="K3346" i="1" s="1"/>
  <c r="D3344" i="1"/>
  <c r="F3344" i="1" s="1"/>
  <c r="G3344" i="1"/>
  <c r="L3344" i="1"/>
  <c r="O3344" i="1" s="1"/>
  <c r="P3344" i="1" s="1"/>
  <c r="X3344" i="1" s="1"/>
  <c r="B3344" i="1" s="1"/>
  <c r="Z3488" i="1" l="1"/>
  <c r="R3487" i="1"/>
  <c r="S3487" i="1" s="1"/>
  <c r="AA3488" i="1"/>
  <c r="Y3487" i="1"/>
  <c r="C3488" i="1"/>
  <c r="A3489" i="1"/>
  <c r="Q3488" i="1"/>
  <c r="H3488" i="1"/>
  <c r="D3345" i="1"/>
  <c r="F3345" i="1" s="1"/>
  <c r="L3345" i="1"/>
  <c r="O3345" i="1" s="1"/>
  <c r="P3345" i="1" s="1"/>
  <c r="X3345" i="1" s="1"/>
  <c r="B3345" i="1" s="1"/>
  <c r="E3346" i="1"/>
  <c r="U3346" i="1"/>
  <c r="W3346" i="1" s="1"/>
  <c r="M3347" i="1"/>
  <c r="J3347" i="1"/>
  <c r="K3347" i="1" s="1"/>
  <c r="I3348" i="1"/>
  <c r="N3347" i="1"/>
  <c r="O3343" i="1"/>
  <c r="P3343" i="1" s="1"/>
  <c r="X3343" i="1" s="1"/>
  <c r="B3343" i="1" s="1"/>
  <c r="O3342" i="1"/>
  <c r="P3342" i="1" s="1"/>
  <c r="Y3488" i="1" l="1"/>
  <c r="AA3489" i="1"/>
  <c r="R3488" i="1"/>
  <c r="S3488" i="1" s="1"/>
  <c r="C3489" i="1"/>
  <c r="Z3489" i="1"/>
  <c r="H3489" i="1"/>
  <c r="A3490" i="1"/>
  <c r="Q3489" i="1"/>
  <c r="J3348" i="1"/>
  <c r="K3348" i="1" s="1"/>
  <c r="N3348" i="1"/>
  <c r="M3348" i="1"/>
  <c r="I3349" i="1"/>
  <c r="U3347" i="1"/>
  <c r="W3347" i="1" s="1"/>
  <c r="E3347" i="1"/>
  <c r="D3346" i="1"/>
  <c r="F3346" i="1" s="1"/>
  <c r="X3342" i="1"/>
  <c r="B3342" i="1" s="1"/>
  <c r="G3345" i="1"/>
  <c r="AA3490" i="1" l="1"/>
  <c r="Z3490" i="1"/>
  <c r="R3489" i="1"/>
  <c r="S3489" i="1" s="1"/>
  <c r="Y3489" i="1"/>
  <c r="C3490" i="1"/>
  <c r="A3491" i="1"/>
  <c r="Q3490" i="1"/>
  <c r="H3490" i="1"/>
  <c r="L3346" i="1"/>
  <c r="O3346" i="1" s="1"/>
  <c r="P3346" i="1" s="1"/>
  <c r="X3346" i="1" s="1"/>
  <c r="B3346" i="1" s="1"/>
  <c r="G3346" i="1"/>
  <c r="D3347" i="1"/>
  <c r="F3347" i="1" s="1"/>
  <c r="L3347" i="1"/>
  <c r="O3347" i="1" s="1"/>
  <c r="P3347" i="1" s="1"/>
  <c r="X3347" i="1" s="1"/>
  <c r="B3347" i="1" s="1"/>
  <c r="G3347" i="1"/>
  <c r="M3349" i="1"/>
  <c r="I3350" i="1"/>
  <c r="J3349" i="1"/>
  <c r="K3349" i="1" s="1"/>
  <c r="N3349" i="1"/>
  <c r="E3348" i="1"/>
  <c r="U3348" i="1"/>
  <c r="W3348" i="1" s="1"/>
  <c r="C3491" i="1" l="1"/>
  <c r="AA3491" i="1"/>
  <c r="Z3491" i="1"/>
  <c r="R3490" i="1"/>
  <c r="S3490" i="1" s="1"/>
  <c r="Y3490" i="1"/>
  <c r="H3491" i="1"/>
  <c r="A3492" i="1"/>
  <c r="Q3491" i="1"/>
  <c r="E3349" i="1"/>
  <c r="U3349" i="1"/>
  <c r="W3349" i="1" s="1"/>
  <c r="N3350" i="1"/>
  <c r="M3350" i="1"/>
  <c r="J3350" i="1"/>
  <c r="K3350" i="1" s="1"/>
  <c r="I3351" i="1"/>
  <c r="D3348" i="1"/>
  <c r="F3348" i="1" s="1"/>
  <c r="C3492" i="1" l="1"/>
  <c r="AA3492" i="1"/>
  <c r="Y3491" i="1"/>
  <c r="Z3492" i="1"/>
  <c r="R3491" i="1"/>
  <c r="S3491" i="1" s="1"/>
  <c r="Q3492" i="1"/>
  <c r="H3492" i="1"/>
  <c r="A3493" i="1"/>
  <c r="G3348" i="1"/>
  <c r="L3348" i="1"/>
  <c r="O3348" i="1" s="1"/>
  <c r="P3348" i="1" s="1"/>
  <c r="X3348" i="1" s="1"/>
  <c r="B3348" i="1" s="1"/>
  <c r="I3352" i="1"/>
  <c r="M3351" i="1"/>
  <c r="J3351" i="1"/>
  <c r="K3351" i="1" s="1"/>
  <c r="N3351" i="1"/>
  <c r="E3350" i="1"/>
  <c r="U3350" i="1"/>
  <c r="W3350" i="1" s="1"/>
  <c r="D3349" i="1"/>
  <c r="F3349" i="1" s="1"/>
  <c r="H3493" i="1" l="1"/>
  <c r="Q3493" i="1"/>
  <c r="A3494" i="1"/>
  <c r="Y3492" i="1"/>
  <c r="C3493" i="1"/>
  <c r="Z3493" i="1"/>
  <c r="R3492" i="1"/>
  <c r="S3492" i="1" s="1"/>
  <c r="AA3493" i="1"/>
  <c r="L3349" i="1"/>
  <c r="O3349" i="1" s="1"/>
  <c r="P3349" i="1" s="1"/>
  <c r="X3349" i="1" s="1"/>
  <c r="B3349" i="1" s="1"/>
  <c r="D3350" i="1"/>
  <c r="F3350" i="1" s="1"/>
  <c r="E3351" i="1"/>
  <c r="U3351" i="1"/>
  <c r="W3351" i="1" s="1"/>
  <c r="G3349" i="1"/>
  <c r="I3353" i="1"/>
  <c r="N3352" i="1"/>
  <c r="J3352" i="1"/>
  <c r="K3352" i="1" s="1"/>
  <c r="M3352" i="1"/>
  <c r="C3494" i="1" l="1"/>
  <c r="AA3494" i="1"/>
  <c r="Z3494" i="1"/>
  <c r="R3493" i="1"/>
  <c r="S3493" i="1" s="1"/>
  <c r="Y3493" i="1"/>
  <c r="H3494" i="1"/>
  <c r="A3495" i="1"/>
  <c r="Q3494" i="1"/>
  <c r="D3351" i="1"/>
  <c r="F3351" i="1" s="1"/>
  <c r="E3352" i="1"/>
  <c r="U3352" i="1"/>
  <c r="W3352" i="1" s="1"/>
  <c r="L3350" i="1"/>
  <c r="O3350" i="1" s="1"/>
  <c r="P3350" i="1" s="1"/>
  <c r="J3353" i="1"/>
  <c r="K3353" i="1" s="1"/>
  <c r="N3353" i="1"/>
  <c r="M3353" i="1"/>
  <c r="I3354" i="1"/>
  <c r="G3350" i="1"/>
  <c r="C3495" i="1" l="1"/>
  <c r="Z3495" i="1"/>
  <c r="AA3495" i="1"/>
  <c r="R3494" i="1"/>
  <c r="S3494" i="1" s="1"/>
  <c r="Y3494" i="1"/>
  <c r="A3496" i="1"/>
  <c r="Q3495" i="1"/>
  <c r="H3495" i="1"/>
  <c r="L3351" i="1"/>
  <c r="O3351" i="1" s="1"/>
  <c r="P3351" i="1" s="1"/>
  <c r="X3351" i="1" s="1"/>
  <c r="B3351" i="1" s="1"/>
  <c r="G3351" i="1"/>
  <c r="U3353" i="1"/>
  <c r="W3353" i="1" s="1"/>
  <c r="E3353" i="1"/>
  <c r="X3350" i="1"/>
  <c r="B3350" i="1" s="1"/>
  <c r="D3352" i="1"/>
  <c r="F3352" i="1" s="1"/>
  <c r="J3354" i="1"/>
  <c r="K3354" i="1" s="1"/>
  <c r="I3355" i="1"/>
  <c r="N3354" i="1"/>
  <c r="M3354" i="1"/>
  <c r="AA3496" i="1" l="1"/>
  <c r="R3495" i="1"/>
  <c r="S3495" i="1" s="1"/>
  <c r="Z3496" i="1"/>
  <c r="Y3495" i="1"/>
  <c r="C3496" i="1"/>
  <c r="Q3496" i="1"/>
  <c r="H3496" i="1"/>
  <c r="A3497" i="1"/>
  <c r="L3352" i="1"/>
  <c r="O3352" i="1" s="1"/>
  <c r="P3352" i="1" s="1"/>
  <c r="X3352" i="1" s="1"/>
  <c r="B3352" i="1" s="1"/>
  <c r="G3352" i="1"/>
  <c r="E3354" i="1"/>
  <c r="U3354" i="1"/>
  <c r="W3354" i="1" s="1"/>
  <c r="D3353" i="1"/>
  <c r="F3353" i="1" s="1"/>
  <c r="I3356" i="1"/>
  <c r="J3355" i="1"/>
  <c r="K3355" i="1" s="1"/>
  <c r="N3355" i="1"/>
  <c r="M3355" i="1"/>
  <c r="A3498" i="1" l="1"/>
  <c r="Q3497" i="1"/>
  <c r="H3497" i="1"/>
  <c r="R3496" i="1"/>
  <c r="S3496" i="1" s="1"/>
  <c r="Y3496" i="1"/>
  <c r="AA3497" i="1"/>
  <c r="Z3497" i="1"/>
  <c r="C3497" i="1"/>
  <c r="G3353" i="1"/>
  <c r="L3353" i="1"/>
  <c r="O3353" i="1" s="1"/>
  <c r="P3353" i="1" s="1"/>
  <c r="X3353" i="1" s="1"/>
  <c r="B3353" i="1" s="1"/>
  <c r="E3355" i="1"/>
  <c r="U3355" i="1"/>
  <c r="W3355" i="1" s="1"/>
  <c r="J3356" i="1"/>
  <c r="K3356" i="1" s="1"/>
  <c r="N3356" i="1"/>
  <c r="M3356" i="1"/>
  <c r="I3357" i="1"/>
  <c r="D3354" i="1"/>
  <c r="F3354" i="1" s="1"/>
  <c r="C3498" i="1" l="1"/>
  <c r="AA3498" i="1"/>
  <c r="R3497" i="1"/>
  <c r="S3497" i="1" s="1"/>
  <c r="Z3498" i="1"/>
  <c r="Y3497" i="1"/>
  <c r="A3499" i="1"/>
  <c r="Q3498" i="1"/>
  <c r="H3498" i="1"/>
  <c r="L3354" i="1"/>
  <c r="O3354" i="1" s="1"/>
  <c r="P3354" i="1" s="1"/>
  <c r="X3354" i="1" s="1"/>
  <c r="B3354" i="1" s="1"/>
  <c r="E3356" i="1"/>
  <c r="U3356" i="1"/>
  <c r="W3356" i="1" s="1"/>
  <c r="J3357" i="1"/>
  <c r="K3357" i="1" s="1"/>
  <c r="N3357" i="1"/>
  <c r="M3357" i="1"/>
  <c r="I3358" i="1"/>
  <c r="G3354" i="1"/>
  <c r="D3355" i="1"/>
  <c r="F3355" i="1" s="1"/>
  <c r="A3500" i="1" l="1"/>
  <c r="H3499" i="1"/>
  <c r="Q3499" i="1"/>
  <c r="C3499" i="1"/>
  <c r="AA3499" i="1"/>
  <c r="Z3499" i="1"/>
  <c r="Y3498" i="1"/>
  <c r="R3498" i="1"/>
  <c r="S3498" i="1" s="1"/>
  <c r="L3355" i="1"/>
  <c r="O3355" i="1" s="1"/>
  <c r="P3355" i="1" s="1"/>
  <c r="X3355" i="1" s="1"/>
  <c r="B3355" i="1" s="1"/>
  <c r="G3355" i="1"/>
  <c r="E3357" i="1"/>
  <c r="U3357" i="1"/>
  <c r="W3357" i="1" s="1"/>
  <c r="J3358" i="1"/>
  <c r="K3358" i="1" s="1"/>
  <c r="I3359" i="1"/>
  <c r="M3358" i="1"/>
  <c r="N3358" i="1"/>
  <c r="D3356" i="1"/>
  <c r="F3356" i="1" s="1"/>
  <c r="Z3500" i="1" l="1"/>
  <c r="Y3499" i="1"/>
  <c r="C3500" i="1"/>
  <c r="AA3500" i="1"/>
  <c r="R3499" i="1"/>
  <c r="S3499" i="1" s="1"/>
  <c r="A3501" i="1"/>
  <c r="H3500" i="1"/>
  <c r="Q3500" i="1"/>
  <c r="G3356" i="1"/>
  <c r="J3359" i="1"/>
  <c r="K3359" i="1" s="1"/>
  <c r="I3360" i="1"/>
  <c r="N3359" i="1"/>
  <c r="M3359" i="1"/>
  <c r="U3358" i="1"/>
  <c r="W3358" i="1" s="1"/>
  <c r="E3358" i="1"/>
  <c r="L3356" i="1"/>
  <c r="O3356" i="1" s="1"/>
  <c r="P3356" i="1" s="1"/>
  <c r="X3356" i="1" s="1"/>
  <c r="B3356" i="1" s="1"/>
  <c r="D3357" i="1"/>
  <c r="F3357" i="1" s="1"/>
  <c r="G3357" i="1"/>
  <c r="L3357" i="1"/>
  <c r="O3357" i="1" s="1"/>
  <c r="P3357" i="1" s="1"/>
  <c r="X3357" i="1" s="1"/>
  <c r="B3357" i="1" s="1"/>
  <c r="R3500" i="1" l="1"/>
  <c r="S3500" i="1" s="1"/>
  <c r="Y3500" i="1"/>
  <c r="C3501" i="1"/>
  <c r="AA3501" i="1"/>
  <c r="Z3501" i="1"/>
  <c r="A3502" i="1"/>
  <c r="Q3501" i="1"/>
  <c r="H3501" i="1"/>
  <c r="J3360" i="1"/>
  <c r="K3360" i="1" s="1"/>
  <c r="I3361" i="1"/>
  <c r="N3360" i="1"/>
  <c r="M3360" i="1"/>
  <c r="E3359" i="1"/>
  <c r="U3359" i="1"/>
  <c r="W3359" i="1" s="1"/>
  <c r="D3358" i="1"/>
  <c r="F3358" i="1" s="1"/>
  <c r="Y3501" i="1" l="1"/>
  <c r="Z3502" i="1"/>
  <c r="C3502" i="1"/>
  <c r="AA3502" i="1"/>
  <c r="R3501" i="1"/>
  <c r="S3501" i="1" s="1"/>
  <c r="A3503" i="1"/>
  <c r="Q3502" i="1"/>
  <c r="H3502" i="1"/>
  <c r="L3358" i="1"/>
  <c r="O3358" i="1" s="1"/>
  <c r="P3358" i="1" s="1"/>
  <c r="G3358" i="1"/>
  <c r="X3358" i="1"/>
  <c r="B3358" i="1" s="1"/>
  <c r="D3359" i="1"/>
  <c r="F3359" i="1" s="1"/>
  <c r="G3359" i="1"/>
  <c r="L3359" i="1"/>
  <c r="O3359" i="1" s="1"/>
  <c r="P3359" i="1" s="1"/>
  <c r="X3359" i="1" s="1"/>
  <c r="B3359" i="1" s="1"/>
  <c r="J3361" i="1"/>
  <c r="K3361" i="1" s="1"/>
  <c r="N3361" i="1"/>
  <c r="M3361" i="1"/>
  <c r="I3362" i="1"/>
  <c r="U3360" i="1"/>
  <c r="W3360" i="1" s="1"/>
  <c r="E3360" i="1"/>
  <c r="C3503" i="1" l="1"/>
  <c r="AA3503" i="1"/>
  <c r="Z3503" i="1"/>
  <c r="Y3502" i="1"/>
  <c r="R3502" i="1"/>
  <c r="S3502" i="1" s="1"/>
  <c r="A3504" i="1"/>
  <c r="Q3503" i="1"/>
  <c r="H3503" i="1"/>
  <c r="E3361" i="1"/>
  <c r="U3361" i="1"/>
  <c r="W3361" i="1" s="1"/>
  <c r="D3360" i="1"/>
  <c r="F3360" i="1" s="1"/>
  <c r="L3360" i="1"/>
  <c r="O3360" i="1" s="1"/>
  <c r="P3360" i="1" s="1"/>
  <c r="X3360" i="1" s="1"/>
  <c r="B3360" i="1" s="1"/>
  <c r="N3362" i="1"/>
  <c r="I3363" i="1"/>
  <c r="M3362" i="1"/>
  <c r="J3362" i="1"/>
  <c r="K3362" i="1" s="1"/>
  <c r="Z3504" i="1" l="1"/>
  <c r="R3503" i="1"/>
  <c r="S3503" i="1" s="1"/>
  <c r="Y3503" i="1"/>
  <c r="AA3504" i="1"/>
  <c r="C3504" i="1"/>
  <c r="A3505" i="1"/>
  <c r="H3504" i="1"/>
  <c r="Q3504" i="1"/>
  <c r="I3364" i="1"/>
  <c r="M3363" i="1"/>
  <c r="N3363" i="1"/>
  <c r="J3363" i="1"/>
  <c r="K3363" i="1" s="1"/>
  <c r="G3360" i="1"/>
  <c r="E3362" i="1"/>
  <c r="U3362" i="1"/>
  <c r="W3362" i="1" s="1"/>
  <c r="D3361" i="1"/>
  <c r="F3361" i="1" s="1"/>
  <c r="C3505" i="1" l="1"/>
  <c r="AA3505" i="1"/>
  <c r="Z3505" i="1"/>
  <c r="R3504" i="1"/>
  <c r="S3504" i="1" s="1"/>
  <c r="Y3504" i="1"/>
  <c r="A3506" i="1"/>
  <c r="Q3505" i="1"/>
  <c r="H3505" i="1"/>
  <c r="D3362" i="1"/>
  <c r="F3362" i="1" s="1"/>
  <c r="L3362" i="1"/>
  <c r="O3362" i="1" s="1"/>
  <c r="P3362" i="1" s="1"/>
  <c r="X3362" i="1" s="1"/>
  <c r="B3362" i="1" s="1"/>
  <c r="G3362" i="1"/>
  <c r="L3361" i="1"/>
  <c r="O3361" i="1" s="1"/>
  <c r="P3361" i="1" s="1"/>
  <c r="X3361" i="1" s="1"/>
  <c r="B3361" i="1" s="1"/>
  <c r="U3363" i="1"/>
  <c r="W3363" i="1" s="1"/>
  <c r="E3363" i="1"/>
  <c r="G3361" i="1"/>
  <c r="J3364" i="1"/>
  <c r="K3364" i="1" s="1"/>
  <c r="N3364" i="1"/>
  <c r="M3364" i="1"/>
  <c r="I3365" i="1"/>
  <c r="C3506" i="1" l="1"/>
  <c r="AA3506" i="1"/>
  <c r="Z3506" i="1"/>
  <c r="R3505" i="1"/>
  <c r="S3505" i="1" s="1"/>
  <c r="Y3505" i="1"/>
  <c r="H3506" i="1"/>
  <c r="A3507" i="1"/>
  <c r="Q3506" i="1"/>
  <c r="E3364" i="1"/>
  <c r="U3364" i="1"/>
  <c r="W3364" i="1" s="1"/>
  <c r="D3363" i="1"/>
  <c r="F3363" i="1" s="1"/>
  <c r="J3365" i="1"/>
  <c r="K3365" i="1" s="1"/>
  <c r="N3365" i="1"/>
  <c r="I3366" i="1"/>
  <c r="M3365" i="1"/>
  <c r="C3507" i="1" l="1"/>
  <c r="AA3507" i="1"/>
  <c r="R3506" i="1"/>
  <c r="S3506" i="1" s="1"/>
  <c r="Y3506" i="1"/>
  <c r="Z3507" i="1"/>
  <c r="A3508" i="1"/>
  <c r="Q3507" i="1"/>
  <c r="H3507" i="1"/>
  <c r="L3363" i="1"/>
  <c r="O3363" i="1" s="1"/>
  <c r="P3363" i="1" s="1"/>
  <c r="X3363" i="1" s="1"/>
  <c r="B3363" i="1" s="1"/>
  <c r="G3363" i="1"/>
  <c r="E3365" i="1"/>
  <c r="U3365" i="1"/>
  <c r="W3365" i="1" s="1"/>
  <c r="N3366" i="1"/>
  <c r="I3367" i="1"/>
  <c r="M3366" i="1"/>
  <c r="J3366" i="1"/>
  <c r="K3366" i="1" s="1"/>
  <c r="D3364" i="1"/>
  <c r="F3364" i="1" s="1"/>
  <c r="A3509" i="1" l="1"/>
  <c r="H3508" i="1"/>
  <c r="Q3508" i="1"/>
  <c r="Z3508" i="1"/>
  <c r="R3507" i="1"/>
  <c r="S3507" i="1" s="1"/>
  <c r="C3508" i="1"/>
  <c r="Y3507" i="1"/>
  <c r="AA3508" i="1"/>
  <c r="G3364" i="1"/>
  <c r="U3366" i="1"/>
  <c r="W3366" i="1" s="1"/>
  <c r="E3366" i="1"/>
  <c r="J3367" i="1"/>
  <c r="K3367" i="1" s="1"/>
  <c r="I3368" i="1"/>
  <c r="L3364" i="1"/>
  <c r="O3364" i="1" s="1"/>
  <c r="P3364" i="1" s="1"/>
  <c r="X3364" i="1" s="1"/>
  <c r="B3364" i="1" s="1"/>
  <c r="D3365" i="1"/>
  <c r="F3365" i="1" s="1"/>
  <c r="Y3508" i="1" l="1"/>
  <c r="Z3509" i="1"/>
  <c r="C3509" i="1"/>
  <c r="AA3509" i="1"/>
  <c r="R3508" i="1"/>
  <c r="S3508" i="1" s="1"/>
  <c r="A3510" i="1"/>
  <c r="Q3509" i="1"/>
  <c r="H3509" i="1"/>
  <c r="J3368" i="1"/>
  <c r="K3368" i="1" s="1"/>
  <c r="I3369" i="1"/>
  <c r="L3365" i="1"/>
  <c r="O3365" i="1" s="1"/>
  <c r="P3365" i="1" s="1"/>
  <c r="X3365" i="1" s="1"/>
  <c r="B3365" i="1" s="1"/>
  <c r="D3366" i="1"/>
  <c r="F3366" i="1" s="1"/>
  <c r="E3367" i="1"/>
  <c r="U3367" i="1"/>
  <c r="W3367" i="1" s="1"/>
  <c r="G3365" i="1"/>
  <c r="AA3510" i="1" l="1"/>
  <c r="C3510" i="1"/>
  <c r="R3509" i="1"/>
  <c r="S3509" i="1" s="1"/>
  <c r="Y3509" i="1"/>
  <c r="Z3510" i="1"/>
  <c r="H3510" i="1"/>
  <c r="A3511" i="1"/>
  <c r="Q3510" i="1"/>
  <c r="L3366" i="1"/>
  <c r="O3366" i="1" s="1"/>
  <c r="P3366" i="1" s="1"/>
  <c r="G3366" i="1"/>
  <c r="D3367" i="1"/>
  <c r="F3367" i="1" s="1"/>
  <c r="L3367" i="1"/>
  <c r="M3367" i="1"/>
  <c r="I3370" i="1"/>
  <c r="J3369" i="1"/>
  <c r="K3369" i="1" s="1"/>
  <c r="U3368" i="1"/>
  <c r="W3368" i="1" s="1"/>
  <c r="E3368" i="1"/>
  <c r="G3367" i="1" l="1"/>
  <c r="C3511" i="1"/>
  <c r="R3510" i="1"/>
  <c r="S3510" i="1" s="1"/>
  <c r="AA3511" i="1"/>
  <c r="Z3511" i="1"/>
  <c r="Y3510" i="1"/>
  <c r="A3512" i="1"/>
  <c r="Q3511" i="1"/>
  <c r="H3511" i="1"/>
  <c r="E3369" i="1"/>
  <c r="U3369" i="1"/>
  <c r="W3369" i="1" s="1"/>
  <c r="N3367" i="1"/>
  <c r="N3368" i="1" s="1"/>
  <c r="N3369" i="1" s="1"/>
  <c r="N3370" i="1" s="1"/>
  <c r="M3368" i="1"/>
  <c r="M3369" i="1" s="1"/>
  <c r="M3370" i="1" s="1"/>
  <c r="X3366" i="1"/>
  <c r="B3366" i="1" s="1"/>
  <c r="I3371" i="1"/>
  <c r="J3370" i="1"/>
  <c r="K3370" i="1" s="1"/>
  <c r="D3368" i="1"/>
  <c r="F3368" i="1" s="1"/>
  <c r="A3513" i="1" l="1"/>
  <c r="Q3512" i="1"/>
  <c r="H3512" i="1"/>
  <c r="Z3512" i="1"/>
  <c r="R3511" i="1"/>
  <c r="S3511" i="1" s="1"/>
  <c r="Y3511" i="1"/>
  <c r="C3512" i="1"/>
  <c r="AA3512" i="1"/>
  <c r="L3368" i="1"/>
  <c r="O3368" i="1"/>
  <c r="P3368" i="1" s="1"/>
  <c r="X3368" i="1" s="1"/>
  <c r="B3368" i="1" s="1"/>
  <c r="E3370" i="1"/>
  <c r="U3370" i="1"/>
  <c r="W3370" i="1" s="1"/>
  <c r="M3371" i="1"/>
  <c r="N3371" i="1"/>
  <c r="J3371" i="1"/>
  <c r="K3371" i="1" s="1"/>
  <c r="I3372" i="1"/>
  <c r="G3368" i="1"/>
  <c r="O3367" i="1"/>
  <c r="P3367" i="1" s="1"/>
  <c r="X3367" i="1" s="1"/>
  <c r="B3367" i="1" s="1"/>
  <c r="D3369" i="1"/>
  <c r="F3369" i="1" s="1"/>
  <c r="L3369" i="1" l="1"/>
  <c r="O3369" i="1" s="1"/>
  <c r="P3369" i="1" s="1"/>
  <c r="X3369" i="1" s="1"/>
  <c r="B3369" i="1" s="1"/>
  <c r="G3369" i="1"/>
  <c r="Y3512" i="1"/>
  <c r="Z3513" i="1"/>
  <c r="R3512" i="1"/>
  <c r="S3512" i="1" s="1"/>
  <c r="C3513" i="1"/>
  <c r="AA3513" i="1"/>
  <c r="Q3513" i="1"/>
  <c r="H3513" i="1"/>
  <c r="A3514" i="1"/>
  <c r="J3372" i="1"/>
  <c r="K3372" i="1" s="1"/>
  <c r="N3372" i="1"/>
  <c r="M3372" i="1"/>
  <c r="I3373" i="1"/>
  <c r="E3371" i="1"/>
  <c r="U3371" i="1"/>
  <c r="W3371" i="1" s="1"/>
  <c r="D3370" i="1"/>
  <c r="F3370" i="1" s="1"/>
  <c r="G3370" i="1" l="1"/>
  <c r="H3514" i="1"/>
  <c r="A3515" i="1"/>
  <c r="Q3514" i="1"/>
  <c r="AA3514" i="1"/>
  <c r="R3513" i="1"/>
  <c r="S3513" i="1" s="1"/>
  <c r="C3514" i="1"/>
  <c r="Z3514" i="1"/>
  <c r="Y3513" i="1"/>
  <c r="L3370" i="1"/>
  <c r="O3370" i="1" s="1"/>
  <c r="P3370" i="1" s="1"/>
  <c r="J3373" i="1"/>
  <c r="K3373" i="1" s="1"/>
  <c r="N3373" i="1"/>
  <c r="I3374" i="1"/>
  <c r="M3373" i="1"/>
  <c r="X3370" i="1"/>
  <c r="B3370" i="1" s="1"/>
  <c r="D3371" i="1"/>
  <c r="F3371" i="1" s="1"/>
  <c r="E3372" i="1"/>
  <c r="U3372" i="1"/>
  <c r="W3372" i="1" s="1"/>
  <c r="C3515" i="1" l="1"/>
  <c r="AA3515" i="1"/>
  <c r="Z3515" i="1"/>
  <c r="R3514" i="1"/>
  <c r="S3514" i="1" s="1"/>
  <c r="Y3514" i="1"/>
  <c r="A3516" i="1"/>
  <c r="Q3515" i="1"/>
  <c r="H3515" i="1"/>
  <c r="L3371" i="1"/>
  <c r="O3371" i="1" s="1"/>
  <c r="P3371" i="1" s="1"/>
  <c r="X3371" i="1" s="1"/>
  <c r="B3371" i="1" s="1"/>
  <c r="G3371" i="1"/>
  <c r="N3374" i="1"/>
  <c r="M3374" i="1"/>
  <c r="J3374" i="1"/>
  <c r="K3374" i="1" s="1"/>
  <c r="I3375" i="1"/>
  <c r="D3372" i="1"/>
  <c r="F3372" i="1" s="1"/>
  <c r="E3373" i="1"/>
  <c r="U3373" i="1"/>
  <c r="W3373" i="1" s="1"/>
  <c r="A3517" i="1" l="1"/>
  <c r="Q3516" i="1"/>
  <c r="H3516" i="1"/>
  <c r="AA3516" i="1"/>
  <c r="Z3516" i="1"/>
  <c r="R3515" i="1"/>
  <c r="S3515" i="1" s="1"/>
  <c r="C3516" i="1"/>
  <c r="Y3515" i="1"/>
  <c r="G3372" i="1"/>
  <c r="L3372" i="1"/>
  <c r="O3372" i="1" s="1"/>
  <c r="P3372" i="1" s="1"/>
  <c r="X3372" i="1" s="1"/>
  <c r="B3372" i="1" s="1"/>
  <c r="D3373" i="1"/>
  <c r="F3373" i="1" s="1"/>
  <c r="M3375" i="1"/>
  <c r="I3376" i="1"/>
  <c r="N3375" i="1"/>
  <c r="J3375" i="1"/>
  <c r="K3375" i="1" s="1"/>
  <c r="E3374" i="1"/>
  <c r="U3374" i="1"/>
  <c r="W3374" i="1" s="1"/>
  <c r="Y3516" i="1" l="1"/>
  <c r="Z3517" i="1"/>
  <c r="R3516" i="1"/>
  <c r="S3516" i="1" s="1"/>
  <c r="C3517" i="1"/>
  <c r="AA3517" i="1"/>
  <c r="A3518" i="1"/>
  <c r="Q3517" i="1"/>
  <c r="H3517" i="1"/>
  <c r="G3373" i="1"/>
  <c r="L3373" i="1"/>
  <c r="O3373" i="1" s="1"/>
  <c r="P3373" i="1" s="1"/>
  <c r="X3373" i="1" s="1"/>
  <c r="B3373" i="1" s="1"/>
  <c r="D3374" i="1"/>
  <c r="F3374" i="1" s="1"/>
  <c r="L3374" i="1"/>
  <c r="O3374" i="1" s="1"/>
  <c r="P3374" i="1" s="1"/>
  <c r="E3375" i="1"/>
  <c r="U3375" i="1"/>
  <c r="W3375" i="1" s="1"/>
  <c r="J3376" i="1"/>
  <c r="K3376" i="1" s="1"/>
  <c r="N3376" i="1"/>
  <c r="M3376" i="1"/>
  <c r="I3377" i="1"/>
  <c r="C3518" i="1" l="1"/>
  <c r="R3517" i="1"/>
  <c r="S3517" i="1" s="1"/>
  <c r="Y3517" i="1"/>
  <c r="AA3518" i="1"/>
  <c r="Z3518" i="1"/>
  <c r="H3518" i="1"/>
  <c r="Q3518" i="1"/>
  <c r="A3519" i="1"/>
  <c r="G3374" i="1"/>
  <c r="E3376" i="1"/>
  <c r="U3376" i="1"/>
  <c r="W3376" i="1" s="1"/>
  <c r="D3375" i="1"/>
  <c r="F3375" i="1" s="1"/>
  <c r="X3374" i="1"/>
  <c r="B3374" i="1" s="1"/>
  <c r="N3377" i="1"/>
  <c r="J3377" i="1"/>
  <c r="K3377" i="1" s="1"/>
  <c r="I3378" i="1"/>
  <c r="M3377" i="1"/>
  <c r="C3519" i="1" l="1"/>
  <c r="AA3519" i="1"/>
  <c r="Y3518" i="1"/>
  <c r="Z3519" i="1"/>
  <c r="R3518" i="1"/>
  <c r="S3518" i="1" s="1"/>
  <c r="H3519" i="1"/>
  <c r="A3520" i="1"/>
  <c r="Q3519" i="1"/>
  <c r="L3375" i="1"/>
  <c r="O3375" i="1" s="1"/>
  <c r="P3375" i="1" s="1"/>
  <c r="G3375" i="1"/>
  <c r="X3375" i="1"/>
  <c r="B3375" i="1" s="1"/>
  <c r="N3378" i="1"/>
  <c r="M3378" i="1"/>
  <c r="I3379" i="1"/>
  <c r="J3378" i="1"/>
  <c r="K3378" i="1" s="1"/>
  <c r="E3377" i="1"/>
  <c r="U3377" i="1"/>
  <c r="W3377" i="1" s="1"/>
  <c r="D3376" i="1"/>
  <c r="F3376" i="1" s="1"/>
  <c r="Z3520" i="1" l="1"/>
  <c r="R3519" i="1"/>
  <c r="S3519" i="1" s="1"/>
  <c r="AA3520" i="1"/>
  <c r="Y3519" i="1"/>
  <c r="C3520" i="1"/>
  <c r="A3521" i="1"/>
  <c r="Q3520" i="1"/>
  <c r="H3520" i="1"/>
  <c r="L3376" i="1"/>
  <c r="O3376" i="1" s="1"/>
  <c r="P3376" i="1" s="1"/>
  <c r="X3376" i="1" s="1"/>
  <c r="B3376" i="1" s="1"/>
  <c r="G3376" i="1"/>
  <c r="E3378" i="1"/>
  <c r="U3378" i="1"/>
  <c r="W3378" i="1" s="1"/>
  <c r="D3377" i="1"/>
  <c r="F3377" i="1" s="1"/>
  <c r="N3379" i="1"/>
  <c r="M3379" i="1"/>
  <c r="J3379" i="1"/>
  <c r="K3379" i="1" s="1"/>
  <c r="I3380" i="1"/>
  <c r="Y3520" i="1" l="1"/>
  <c r="C3521" i="1"/>
  <c r="AA3521" i="1"/>
  <c r="Z3521" i="1"/>
  <c r="R3520" i="1"/>
  <c r="S3520" i="1" s="1"/>
  <c r="A3522" i="1"/>
  <c r="H3521" i="1"/>
  <c r="Q3521" i="1"/>
  <c r="G3377" i="1"/>
  <c r="L3377" i="1"/>
  <c r="O3377" i="1" s="1"/>
  <c r="P3377" i="1" s="1"/>
  <c r="X3377" i="1" s="1"/>
  <c r="B3377" i="1" s="1"/>
  <c r="U3379" i="1"/>
  <c r="W3379" i="1" s="1"/>
  <c r="E3379" i="1"/>
  <c r="J3380" i="1"/>
  <c r="K3380" i="1" s="1"/>
  <c r="M3380" i="1"/>
  <c r="N3380" i="1"/>
  <c r="I3381" i="1"/>
  <c r="D3378" i="1"/>
  <c r="F3378" i="1" s="1"/>
  <c r="C3522" i="1" l="1"/>
  <c r="AA3522" i="1"/>
  <c r="R3521" i="1"/>
  <c r="S3521" i="1" s="1"/>
  <c r="Y3521" i="1"/>
  <c r="Z3522" i="1"/>
  <c r="H3522" i="1"/>
  <c r="A3523" i="1"/>
  <c r="Q3522" i="1"/>
  <c r="G3378" i="1"/>
  <c r="L3378" i="1"/>
  <c r="O3378" i="1" s="1"/>
  <c r="P3378" i="1" s="1"/>
  <c r="X3378" i="1" s="1"/>
  <c r="I3382" i="1"/>
  <c r="J3381" i="1"/>
  <c r="K3381" i="1" s="1"/>
  <c r="N3381" i="1"/>
  <c r="M3381" i="1"/>
  <c r="U3380" i="1"/>
  <c r="W3380" i="1" s="1"/>
  <c r="E3380" i="1"/>
  <c r="D3379" i="1"/>
  <c r="F3379" i="1" s="1"/>
  <c r="G3379" i="1"/>
  <c r="L3379" i="1"/>
  <c r="O3379" i="1" s="1"/>
  <c r="P3379" i="1" s="1"/>
  <c r="Z3523" i="1" l="1"/>
  <c r="Y3522" i="1"/>
  <c r="AA3523" i="1"/>
  <c r="C3523" i="1"/>
  <c r="R3522" i="1"/>
  <c r="S3522" i="1" s="1"/>
  <c r="A3524" i="1"/>
  <c r="Q3523" i="1"/>
  <c r="H3523" i="1"/>
  <c r="B3378" i="1"/>
  <c r="D3380" i="1"/>
  <c r="F3380" i="1" s="1"/>
  <c r="U3381" i="1"/>
  <c r="W3381" i="1" s="1"/>
  <c r="E3381" i="1"/>
  <c r="X3379" i="1"/>
  <c r="B3379" i="1" s="1"/>
  <c r="J3382" i="1"/>
  <c r="K3382" i="1" s="1"/>
  <c r="I3383" i="1"/>
  <c r="N3382" i="1"/>
  <c r="M3382" i="1"/>
  <c r="Z3524" i="1" l="1"/>
  <c r="Y3523" i="1"/>
  <c r="C3524" i="1"/>
  <c r="R3523" i="1"/>
  <c r="S3523" i="1" s="1"/>
  <c r="AA3524" i="1"/>
  <c r="A3525" i="1"/>
  <c r="H3524" i="1"/>
  <c r="Q3524" i="1"/>
  <c r="L3380" i="1"/>
  <c r="O3380" i="1" s="1"/>
  <c r="P3380" i="1" s="1"/>
  <c r="X3380" i="1" s="1"/>
  <c r="B3380" i="1" s="1"/>
  <c r="G3380" i="1"/>
  <c r="U3382" i="1"/>
  <c r="W3382" i="1" s="1"/>
  <c r="E3382" i="1"/>
  <c r="D3381" i="1"/>
  <c r="F3381" i="1" s="1"/>
  <c r="G3381" i="1"/>
  <c r="I3384" i="1"/>
  <c r="N3383" i="1"/>
  <c r="M3383" i="1"/>
  <c r="J3383" i="1"/>
  <c r="K3383" i="1" s="1"/>
  <c r="C3525" i="1" l="1"/>
  <c r="Y3524" i="1"/>
  <c r="AA3525" i="1"/>
  <c r="Z3525" i="1"/>
  <c r="R3524" i="1"/>
  <c r="S3524" i="1" s="1"/>
  <c r="A3526" i="1"/>
  <c r="Q3525" i="1"/>
  <c r="H3525" i="1"/>
  <c r="L3381" i="1"/>
  <c r="O3381" i="1" s="1"/>
  <c r="P3381" i="1" s="1"/>
  <c r="X3381" i="1" s="1"/>
  <c r="B3381" i="1" s="1"/>
  <c r="J3384" i="1"/>
  <c r="K3384" i="1" s="1"/>
  <c r="N3384" i="1"/>
  <c r="I3385" i="1"/>
  <c r="M3384" i="1"/>
  <c r="D3382" i="1"/>
  <c r="F3382" i="1" s="1"/>
  <c r="G3382" i="1"/>
  <c r="E3383" i="1"/>
  <c r="U3383" i="1"/>
  <c r="W3383" i="1" s="1"/>
  <c r="H3526" i="1" l="1"/>
  <c r="A3527" i="1"/>
  <c r="Q3526" i="1"/>
  <c r="C3526" i="1"/>
  <c r="Y3525" i="1"/>
  <c r="AA3526" i="1"/>
  <c r="Z3526" i="1"/>
  <c r="R3525" i="1"/>
  <c r="S3525" i="1" s="1"/>
  <c r="L3382" i="1"/>
  <c r="O3382" i="1" s="1"/>
  <c r="P3382" i="1" s="1"/>
  <c r="X3382" i="1" s="1"/>
  <c r="B3382" i="1" s="1"/>
  <c r="D3383" i="1"/>
  <c r="F3383" i="1" s="1"/>
  <c r="M3385" i="1"/>
  <c r="I3386" i="1"/>
  <c r="N3385" i="1"/>
  <c r="J3385" i="1"/>
  <c r="K3385" i="1" s="1"/>
  <c r="U3384" i="1"/>
  <c r="W3384" i="1" s="1"/>
  <c r="E3384" i="1"/>
  <c r="C3527" i="1" l="1"/>
  <c r="AA3527" i="1"/>
  <c r="Z3527" i="1"/>
  <c r="R3526" i="1"/>
  <c r="S3526" i="1" s="1"/>
  <c r="Y3526" i="1"/>
  <c r="Q3527" i="1"/>
  <c r="A3528" i="1"/>
  <c r="H3527" i="1"/>
  <c r="L3383" i="1"/>
  <c r="O3383" i="1" s="1"/>
  <c r="P3383" i="1" s="1"/>
  <c r="X3383" i="1" s="1"/>
  <c r="B3383" i="1" s="1"/>
  <c r="N3386" i="1"/>
  <c r="M3386" i="1"/>
  <c r="J3386" i="1"/>
  <c r="K3386" i="1" s="1"/>
  <c r="I3387" i="1"/>
  <c r="D3384" i="1"/>
  <c r="F3384" i="1" s="1"/>
  <c r="E3385" i="1"/>
  <c r="U3385" i="1"/>
  <c r="W3385" i="1" s="1"/>
  <c r="G3383" i="1"/>
  <c r="A3529" i="1" l="1"/>
  <c r="Q3528" i="1"/>
  <c r="H3528" i="1"/>
  <c r="Z3528" i="1"/>
  <c r="R3527" i="1"/>
  <c r="S3527" i="1" s="1"/>
  <c r="C3528" i="1"/>
  <c r="Y3527" i="1"/>
  <c r="AA3528" i="1"/>
  <c r="L3384" i="1"/>
  <c r="O3384" i="1" s="1"/>
  <c r="P3384" i="1" s="1"/>
  <c r="G3384" i="1"/>
  <c r="D3385" i="1"/>
  <c r="F3385" i="1" s="1"/>
  <c r="X3384" i="1"/>
  <c r="B3384" i="1" s="1"/>
  <c r="N3387" i="1"/>
  <c r="M3387" i="1"/>
  <c r="I3388" i="1"/>
  <c r="J3387" i="1"/>
  <c r="K3387" i="1" s="1"/>
  <c r="U3386" i="1"/>
  <c r="W3386" i="1" s="1"/>
  <c r="E3386" i="1"/>
  <c r="L3385" i="1" l="1"/>
  <c r="O3385" i="1" s="1"/>
  <c r="P3385" i="1" s="1"/>
  <c r="X3385" i="1" s="1"/>
  <c r="B3385" i="1" s="1"/>
  <c r="R3528" i="1"/>
  <c r="S3528" i="1" s="1"/>
  <c r="C3529" i="1"/>
  <c r="AA3529" i="1"/>
  <c r="Y3528" i="1"/>
  <c r="Z3529" i="1"/>
  <c r="A3530" i="1"/>
  <c r="Q3529" i="1"/>
  <c r="H3529" i="1"/>
  <c r="M3388" i="1"/>
  <c r="I3389" i="1"/>
  <c r="N3388" i="1"/>
  <c r="J3388" i="1"/>
  <c r="K3388" i="1" s="1"/>
  <c r="D3386" i="1"/>
  <c r="F3386" i="1" s="1"/>
  <c r="L3386" i="1"/>
  <c r="O3386" i="1" s="1"/>
  <c r="P3386" i="1" s="1"/>
  <c r="U3387" i="1"/>
  <c r="W3387" i="1" s="1"/>
  <c r="E3387" i="1"/>
  <c r="G3385" i="1"/>
  <c r="Z3530" i="1" l="1"/>
  <c r="C3530" i="1"/>
  <c r="AA3530" i="1"/>
  <c r="R3529" i="1"/>
  <c r="S3529" i="1" s="1"/>
  <c r="Y3529" i="1"/>
  <c r="A3531" i="1"/>
  <c r="Q3530" i="1"/>
  <c r="H3530" i="1"/>
  <c r="G3386" i="1"/>
  <c r="X3386" i="1"/>
  <c r="B3386" i="1" s="1"/>
  <c r="E3388" i="1"/>
  <c r="U3388" i="1"/>
  <c r="W3388" i="1" s="1"/>
  <c r="J3389" i="1"/>
  <c r="K3389" i="1" s="1"/>
  <c r="N3389" i="1"/>
  <c r="M3389" i="1"/>
  <c r="I3390" i="1"/>
  <c r="D3387" i="1"/>
  <c r="F3387" i="1" s="1"/>
  <c r="L3387" i="1"/>
  <c r="O3387" i="1" s="1"/>
  <c r="P3387" i="1" s="1"/>
  <c r="X3387" i="1" s="1"/>
  <c r="B3387" i="1" s="1"/>
  <c r="Q3531" i="1" l="1"/>
  <c r="H3531" i="1"/>
  <c r="A3532" i="1"/>
  <c r="Y3530" i="1"/>
  <c r="AA3531" i="1"/>
  <c r="Z3531" i="1"/>
  <c r="C3531" i="1"/>
  <c r="R3530" i="1"/>
  <c r="S3530" i="1" s="1"/>
  <c r="N3390" i="1"/>
  <c r="M3390" i="1"/>
  <c r="J3390" i="1"/>
  <c r="K3390" i="1" s="1"/>
  <c r="I3391" i="1"/>
  <c r="E3389" i="1"/>
  <c r="U3389" i="1"/>
  <c r="W3389" i="1" s="1"/>
  <c r="D3388" i="1"/>
  <c r="F3388" i="1" s="1"/>
  <c r="G3387" i="1"/>
  <c r="A3533" i="1" l="1"/>
  <c r="H3532" i="1"/>
  <c r="Q3532" i="1"/>
  <c r="Y3531" i="1"/>
  <c r="C3532" i="1"/>
  <c r="AA3532" i="1"/>
  <c r="R3531" i="1"/>
  <c r="S3531" i="1" s="1"/>
  <c r="Z3532" i="1"/>
  <c r="G3388" i="1"/>
  <c r="D3389" i="1"/>
  <c r="F3389" i="1" s="1"/>
  <c r="I3392" i="1"/>
  <c r="M3391" i="1"/>
  <c r="N3391" i="1"/>
  <c r="J3391" i="1"/>
  <c r="K3391" i="1" s="1"/>
  <c r="E3390" i="1"/>
  <c r="U3390" i="1"/>
  <c r="W3390" i="1" s="1"/>
  <c r="L3388" i="1"/>
  <c r="O3388" i="1" s="1"/>
  <c r="P3388" i="1" s="1"/>
  <c r="X3388" i="1" s="1"/>
  <c r="B3388" i="1" s="1"/>
  <c r="C3533" i="1" l="1"/>
  <c r="R3532" i="1"/>
  <c r="S3532" i="1" s="1"/>
  <c r="Z3533" i="1"/>
  <c r="AA3533" i="1"/>
  <c r="Y3532" i="1"/>
  <c r="H3533" i="1"/>
  <c r="A3534" i="1"/>
  <c r="Q3533" i="1"/>
  <c r="D3390" i="1"/>
  <c r="F3390" i="1" s="1"/>
  <c r="L3390" i="1"/>
  <c r="O3390" i="1" s="1"/>
  <c r="P3390" i="1" s="1"/>
  <c r="X3390" i="1" s="1"/>
  <c r="B3390" i="1" s="1"/>
  <c r="G3390" i="1"/>
  <c r="E3391" i="1"/>
  <c r="U3391" i="1"/>
  <c r="W3391" i="1" s="1"/>
  <c r="J3392" i="1"/>
  <c r="K3392" i="1" s="1"/>
  <c r="N3392" i="1"/>
  <c r="I3393" i="1"/>
  <c r="M3392" i="1"/>
  <c r="L3389" i="1"/>
  <c r="O3389" i="1" s="1"/>
  <c r="P3389" i="1" s="1"/>
  <c r="X3389" i="1" s="1"/>
  <c r="B3389" i="1" s="1"/>
  <c r="G3389" i="1"/>
  <c r="AA3534" i="1" l="1"/>
  <c r="Y3533" i="1"/>
  <c r="C3534" i="1"/>
  <c r="Z3534" i="1"/>
  <c r="R3533" i="1"/>
  <c r="S3533" i="1" s="1"/>
  <c r="H3534" i="1"/>
  <c r="Q3534" i="1"/>
  <c r="A3535" i="1"/>
  <c r="E3392" i="1"/>
  <c r="U3392" i="1"/>
  <c r="W3392" i="1" s="1"/>
  <c r="N3393" i="1"/>
  <c r="M3393" i="1"/>
  <c r="I3394" i="1"/>
  <c r="J3393" i="1"/>
  <c r="K3393" i="1" s="1"/>
  <c r="D3391" i="1"/>
  <c r="F3391" i="1" s="1"/>
  <c r="G3391" i="1" l="1"/>
  <c r="A3536" i="1"/>
  <c r="Q3535" i="1"/>
  <c r="H3535" i="1"/>
  <c r="C3535" i="1"/>
  <c r="AA3535" i="1"/>
  <c r="Y3534" i="1"/>
  <c r="Z3535" i="1"/>
  <c r="R3534" i="1"/>
  <c r="S3534" i="1" s="1"/>
  <c r="U3393" i="1"/>
  <c r="W3393" i="1" s="1"/>
  <c r="E3393" i="1"/>
  <c r="N3394" i="1"/>
  <c r="M3394" i="1"/>
  <c r="J3394" i="1"/>
  <c r="K3394" i="1" s="1"/>
  <c r="I3395" i="1"/>
  <c r="L3391" i="1"/>
  <c r="O3391" i="1" s="1"/>
  <c r="P3391" i="1" s="1"/>
  <c r="X3391" i="1" s="1"/>
  <c r="B3391" i="1" s="1"/>
  <c r="D3392" i="1"/>
  <c r="F3392" i="1" s="1"/>
  <c r="H3536" i="1" l="1"/>
  <c r="A3537" i="1"/>
  <c r="Q3536" i="1"/>
  <c r="R3535" i="1"/>
  <c r="S3535" i="1" s="1"/>
  <c r="C3536" i="1"/>
  <c r="AA3536" i="1"/>
  <c r="Z3536" i="1"/>
  <c r="Y3535" i="1"/>
  <c r="U3394" i="1"/>
  <c r="W3394" i="1" s="1"/>
  <c r="E3394" i="1"/>
  <c r="J3395" i="1"/>
  <c r="K3395" i="1" s="1"/>
  <c r="E3395" i="1" s="1"/>
  <c r="I3396" i="1"/>
  <c r="L3392" i="1"/>
  <c r="O3392" i="1" s="1"/>
  <c r="P3392" i="1" s="1"/>
  <c r="X3392" i="1" s="1"/>
  <c r="B3392" i="1" s="1"/>
  <c r="D3393" i="1"/>
  <c r="F3393" i="1" s="1"/>
  <c r="G3392" i="1"/>
  <c r="C3537" i="1" l="1"/>
  <c r="Z3537" i="1"/>
  <c r="Y3536" i="1"/>
  <c r="AA3537" i="1"/>
  <c r="R3536" i="1"/>
  <c r="S3536" i="1" s="1"/>
  <c r="H3537" i="1"/>
  <c r="A3538" i="1"/>
  <c r="Q3537" i="1"/>
  <c r="I3397" i="1"/>
  <c r="J3396" i="1"/>
  <c r="K3396" i="1" s="1"/>
  <c r="L3393" i="1"/>
  <c r="O3393" i="1" s="1"/>
  <c r="P3393" i="1" s="1"/>
  <c r="X3393" i="1" s="1"/>
  <c r="B3393" i="1" s="1"/>
  <c r="D3394" i="1"/>
  <c r="F3394" i="1" s="1"/>
  <c r="G3393" i="1"/>
  <c r="H3538" i="1" l="1"/>
  <c r="Q3538" i="1"/>
  <c r="A3539" i="1"/>
  <c r="C3538" i="1"/>
  <c r="R3537" i="1"/>
  <c r="S3537" i="1" s="1"/>
  <c r="Z3538" i="1"/>
  <c r="AA3538" i="1"/>
  <c r="Y3537" i="1"/>
  <c r="G3394" i="1"/>
  <c r="L3394" i="1"/>
  <c r="O3394" i="1" s="1"/>
  <c r="P3394" i="1" s="1"/>
  <c r="E3396" i="1"/>
  <c r="U3396" i="1"/>
  <c r="W3396" i="1" s="1"/>
  <c r="D3395" i="1"/>
  <c r="I3398" i="1"/>
  <c r="J3397" i="1"/>
  <c r="K3397" i="1" s="1"/>
  <c r="Q3539" i="1" l="1"/>
  <c r="H3539" i="1"/>
  <c r="A3540" i="1"/>
  <c r="C3539" i="1"/>
  <c r="Z3539" i="1"/>
  <c r="AA3539" i="1"/>
  <c r="Y3538" i="1"/>
  <c r="R3538" i="1"/>
  <c r="S3538" i="1" s="1"/>
  <c r="M3395" i="1"/>
  <c r="D3396" i="1"/>
  <c r="G3396" i="1"/>
  <c r="L3396" i="1"/>
  <c r="O3396" i="1" s="1"/>
  <c r="P3396" i="1" s="1"/>
  <c r="X3396" i="1" s="1"/>
  <c r="B3396" i="1" s="1"/>
  <c r="J3398" i="1"/>
  <c r="K3398" i="1" s="1"/>
  <c r="I3399" i="1"/>
  <c r="F3395" i="1"/>
  <c r="G3395" i="1"/>
  <c r="L3395" i="1"/>
  <c r="N3395" i="1"/>
  <c r="N3396" i="1" s="1"/>
  <c r="N3397" i="1" s="1"/>
  <c r="N3398" i="1" s="1"/>
  <c r="M3396" i="1"/>
  <c r="M3397" i="1" s="1"/>
  <c r="M3398" i="1" s="1"/>
  <c r="U3397" i="1"/>
  <c r="W3397" i="1" s="1"/>
  <c r="E3397" i="1"/>
  <c r="X3394" i="1"/>
  <c r="Y3394" i="1" s="1"/>
  <c r="A3541" i="1" l="1"/>
  <c r="H3540" i="1"/>
  <c r="Q3540" i="1"/>
  <c r="AA3540" i="1"/>
  <c r="R3539" i="1"/>
  <c r="S3539" i="1" s="1"/>
  <c r="Z3540" i="1"/>
  <c r="Y3539" i="1"/>
  <c r="C3540" i="1"/>
  <c r="O3395" i="1"/>
  <c r="P3395" i="1" s="1"/>
  <c r="X3395" i="1" s="1"/>
  <c r="B3395" i="1" s="1"/>
  <c r="M3399" i="1"/>
  <c r="I3400" i="1"/>
  <c r="J3399" i="1"/>
  <c r="K3399" i="1" s="1"/>
  <c r="B3394" i="1"/>
  <c r="D3397" i="1"/>
  <c r="F3397" i="1" s="1"/>
  <c r="E3398" i="1"/>
  <c r="U3398" i="1"/>
  <c r="W3398" i="1" s="1"/>
  <c r="N3399" i="1"/>
  <c r="F3396" i="1"/>
  <c r="C3541" i="1" l="1"/>
  <c r="Z3541" i="1"/>
  <c r="Y3540" i="1"/>
  <c r="R3540" i="1"/>
  <c r="S3540" i="1" s="1"/>
  <c r="AA3541" i="1"/>
  <c r="H3541" i="1"/>
  <c r="A3542" i="1"/>
  <c r="Q3541" i="1"/>
  <c r="N3400" i="1"/>
  <c r="L3397" i="1"/>
  <c r="O3397" i="1" s="1"/>
  <c r="P3397" i="1" s="1"/>
  <c r="G3397" i="1"/>
  <c r="D3398" i="1"/>
  <c r="F3398" i="1" s="1"/>
  <c r="J3400" i="1"/>
  <c r="K3400" i="1" s="1"/>
  <c r="I3401" i="1"/>
  <c r="M3400" i="1"/>
  <c r="E3399" i="1"/>
  <c r="U3399" i="1"/>
  <c r="W3399" i="1" s="1"/>
  <c r="C3542" i="1" l="1"/>
  <c r="AA3542" i="1"/>
  <c r="Z3542" i="1"/>
  <c r="Y3541" i="1"/>
  <c r="R3541" i="1"/>
  <c r="S3541" i="1" s="1"/>
  <c r="A3543" i="1"/>
  <c r="Q3542" i="1"/>
  <c r="H3542" i="1"/>
  <c r="G3398" i="1"/>
  <c r="L3398" i="1"/>
  <c r="O3398" i="1" s="1"/>
  <c r="P3398" i="1" s="1"/>
  <c r="X3398" i="1" s="1"/>
  <c r="B3398" i="1" s="1"/>
  <c r="E3400" i="1"/>
  <c r="U3400" i="1"/>
  <c r="W3400" i="1" s="1"/>
  <c r="I3402" i="1"/>
  <c r="J3401" i="1"/>
  <c r="K3401" i="1" s="1"/>
  <c r="N3401" i="1"/>
  <c r="M3401" i="1"/>
  <c r="D3399" i="1"/>
  <c r="F3399" i="1" s="1"/>
  <c r="X3397" i="1"/>
  <c r="B3397" i="1" s="1"/>
  <c r="H3543" i="1" l="1"/>
  <c r="Q3543" i="1"/>
  <c r="A3544" i="1"/>
  <c r="Z3543" i="1"/>
  <c r="R3542" i="1"/>
  <c r="S3542" i="1" s="1"/>
  <c r="C3543" i="1"/>
  <c r="Y3542" i="1"/>
  <c r="AA3543" i="1"/>
  <c r="G3399" i="1"/>
  <c r="L3399" i="1"/>
  <c r="O3399" i="1" s="1"/>
  <c r="P3399" i="1" s="1"/>
  <c r="X3399" i="1" s="1"/>
  <c r="B3399" i="1" s="1"/>
  <c r="E3401" i="1"/>
  <c r="U3401" i="1"/>
  <c r="W3401" i="1" s="1"/>
  <c r="I3403" i="1"/>
  <c r="M3402" i="1"/>
  <c r="N3402" i="1"/>
  <c r="J3402" i="1"/>
  <c r="K3402" i="1" s="1"/>
  <c r="D3400" i="1"/>
  <c r="F3400" i="1" s="1"/>
  <c r="H3544" i="1" l="1"/>
  <c r="A3545" i="1"/>
  <c r="Q3544" i="1"/>
  <c r="C3544" i="1"/>
  <c r="Z3544" i="1"/>
  <c r="R3543" i="1"/>
  <c r="S3543" i="1" s="1"/>
  <c r="Y3543" i="1"/>
  <c r="AA3544" i="1"/>
  <c r="L3400" i="1"/>
  <c r="O3400" i="1" s="1"/>
  <c r="P3400" i="1" s="1"/>
  <c r="X3400" i="1" s="1"/>
  <c r="B3400" i="1" s="1"/>
  <c r="E3402" i="1"/>
  <c r="U3402" i="1"/>
  <c r="W3402" i="1" s="1"/>
  <c r="N3403" i="1"/>
  <c r="M3403" i="1"/>
  <c r="J3403" i="1"/>
  <c r="K3403" i="1" s="1"/>
  <c r="I3404" i="1"/>
  <c r="G3400" i="1"/>
  <c r="D3401" i="1"/>
  <c r="F3401" i="1" s="1"/>
  <c r="C3545" i="1" l="1"/>
  <c r="AA3545" i="1"/>
  <c r="Z3545" i="1"/>
  <c r="Y3544" i="1"/>
  <c r="R3544" i="1"/>
  <c r="S3544" i="1" s="1"/>
  <c r="H3545" i="1"/>
  <c r="Q3545" i="1"/>
  <c r="A3546" i="1"/>
  <c r="E3403" i="1"/>
  <c r="U3403" i="1"/>
  <c r="W3403" i="1" s="1"/>
  <c r="G3401" i="1"/>
  <c r="M3404" i="1"/>
  <c r="J3404" i="1"/>
  <c r="K3404" i="1" s="1"/>
  <c r="N3404" i="1"/>
  <c r="I3405" i="1"/>
  <c r="L3401" i="1"/>
  <c r="O3401" i="1" s="1"/>
  <c r="P3401" i="1" s="1"/>
  <c r="D3402" i="1"/>
  <c r="F3402" i="1" s="1"/>
  <c r="C3546" i="1" l="1"/>
  <c r="Z3546" i="1"/>
  <c r="R3545" i="1"/>
  <c r="S3545" i="1" s="1"/>
  <c r="Y3545" i="1"/>
  <c r="AA3546" i="1"/>
  <c r="H3546" i="1"/>
  <c r="A3547" i="1"/>
  <c r="Q3546" i="1"/>
  <c r="L3402" i="1"/>
  <c r="O3402" i="1" s="1"/>
  <c r="P3402" i="1" s="1"/>
  <c r="G3402" i="1"/>
  <c r="X3401" i="1"/>
  <c r="B3401" i="1" s="1"/>
  <c r="J3405" i="1"/>
  <c r="K3405" i="1" s="1"/>
  <c r="I3406" i="1"/>
  <c r="N3405" i="1"/>
  <c r="M3405" i="1"/>
  <c r="U3404" i="1"/>
  <c r="W3404" i="1" s="1"/>
  <c r="E3404" i="1"/>
  <c r="X3402" i="1"/>
  <c r="B3402" i="1" s="1"/>
  <c r="D3403" i="1"/>
  <c r="F3403" i="1" s="1"/>
  <c r="G3403" i="1"/>
  <c r="L3403" i="1"/>
  <c r="O3403" i="1" s="1"/>
  <c r="P3403" i="1" s="1"/>
  <c r="X3403" i="1" s="1"/>
  <c r="B3403" i="1" s="1"/>
  <c r="Q3547" i="1" l="1"/>
  <c r="A3548" i="1"/>
  <c r="H3547" i="1"/>
  <c r="Z3547" i="1"/>
  <c r="Y3546" i="1"/>
  <c r="C3547" i="1"/>
  <c r="R3546" i="1"/>
  <c r="S3546" i="1" s="1"/>
  <c r="AA3547" i="1"/>
  <c r="U3405" i="1"/>
  <c r="W3405" i="1" s="1"/>
  <c r="E3405" i="1"/>
  <c r="J3406" i="1"/>
  <c r="K3406" i="1" s="1"/>
  <c r="I3407" i="1"/>
  <c r="N3406" i="1"/>
  <c r="M3406" i="1"/>
  <c r="D3404" i="1"/>
  <c r="F3404" i="1" s="1"/>
  <c r="G3404" i="1"/>
  <c r="H3548" i="1" l="1"/>
  <c r="A3549" i="1"/>
  <c r="Q3548" i="1"/>
  <c r="AA3548" i="1"/>
  <c r="Z3548" i="1"/>
  <c r="R3547" i="1"/>
  <c r="S3547" i="1" s="1"/>
  <c r="Y3547" i="1"/>
  <c r="C3548" i="1"/>
  <c r="N3407" i="1"/>
  <c r="J3407" i="1"/>
  <c r="K3407" i="1" s="1"/>
  <c r="M3407" i="1"/>
  <c r="I3408" i="1"/>
  <c r="D3405" i="1"/>
  <c r="F3405" i="1" s="1"/>
  <c r="E3406" i="1"/>
  <c r="U3406" i="1"/>
  <c r="W3406" i="1" s="1"/>
  <c r="L3404" i="1"/>
  <c r="O3404" i="1" s="1"/>
  <c r="P3404" i="1" s="1"/>
  <c r="X3404" i="1" s="1"/>
  <c r="B3404" i="1" s="1"/>
  <c r="Q3549" i="1" l="1"/>
  <c r="H3549" i="1"/>
  <c r="A3550" i="1"/>
  <c r="C3549" i="1"/>
  <c r="AA3549" i="1"/>
  <c r="Y3548" i="1"/>
  <c r="Z3549" i="1"/>
  <c r="R3548" i="1"/>
  <c r="S3548" i="1" s="1"/>
  <c r="G3405" i="1"/>
  <c r="L3405" i="1"/>
  <c r="O3405" i="1" s="1"/>
  <c r="P3405" i="1" s="1"/>
  <c r="X3405" i="1" s="1"/>
  <c r="B3405" i="1" s="1"/>
  <c r="D3406" i="1"/>
  <c r="F3406" i="1" s="1"/>
  <c r="E3407" i="1"/>
  <c r="U3407" i="1"/>
  <c r="W3407" i="1" s="1"/>
  <c r="J3408" i="1"/>
  <c r="K3408" i="1" s="1"/>
  <c r="N3408" i="1"/>
  <c r="M3408" i="1"/>
  <c r="I3409" i="1"/>
  <c r="H3550" i="1" l="1"/>
  <c r="A3551" i="1"/>
  <c r="Q3550" i="1"/>
  <c r="C3550" i="1"/>
  <c r="Y3549" i="1"/>
  <c r="Z3550" i="1"/>
  <c r="R3549" i="1"/>
  <c r="S3549" i="1" s="1"/>
  <c r="AA3550" i="1"/>
  <c r="D3407" i="1"/>
  <c r="F3407" i="1" s="1"/>
  <c r="L3407" i="1"/>
  <c r="O3407" i="1" s="1"/>
  <c r="P3407" i="1" s="1"/>
  <c r="X3407" i="1" s="1"/>
  <c r="B3407" i="1" s="1"/>
  <c r="E3408" i="1"/>
  <c r="U3408" i="1"/>
  <c r="W3408" i="1" s="1"/>
  <c r="L3406" i="1"/>
  <c r="O3406" i="1" s="1"/>
  <c r="P3406" i="1" s="1"/>
  <c r="N3409" i="1"/>
  <c r="M3409" i="1"/>
  <c r="I3410" i="1"/>
  <c r="J3409" i="1"/>
  <c r="K3409" i="1" s="1"/>
  <c r="G3406" i="1"/>
  <c r="Z3551" i="1" l="1"/>
  <c r="R3550" i="1"/>
  <c r="S3550" i="1" s="1"/>
  <c r="Y3550" i="1"/>
  <c r="AA3551" i="1"/>
  <c r="C3551" i="1"/>
  <c r="Q3551" i="1"/>
  <c r="H3551" i="1"/>
  <c r="A3552" i="1"/>
  <c r="G3407" i="1"/>
  <c r="X3406" i="1"/>
  <c r="B3406" i="1" s="1"/>
  <c r="D3408" i="1"/>
  <c r="F3408" i="1" s="1"/>
  <c r="L3408" i="1"/>
  <c r="O3408" i="1" s="1"/>
  <c r="P3408" i="1" s="1"/>
  <c r="X3408" i="1" s="1"/>
  <c r="B3408" i="1" s="1"/>
  <c r="E3409" i="1"/>
  <c r="U3409" i="1"/>
  <c r="W3409" i="1" s="1"/>
  <c r="N3410" i="1"/>
  <c r="J3410" i="1"/>
  <c r="K3410" i="1" s="1"/>
  <c r="I3411" i="1"/>
  <c r="M3410" i="1"/>
  <c r="G3408" i="1" l="1"/>
  <c r="H3552" i="1"/>
  <c r="A3553" i="1"/>
  <c r="Q3552" i="1"/>
  <c r="C3552" i="1"/>
  <c r="AA3552" i="1"/>
  <c r="Z3552" i="1"/>
  <c r="Y3551" i="1"/>
  <c r="R3551" i="1"/>
  <c r="S3551" i="1" s="1"/>
  <c r="D3409" i="1"/>
  <c r="F3409" i="1" s="1"/>
  <c r="N3411" i="1"/>
  <c r="M3411" i="1"/>
  <c r="J3411" i="1"/>
  <c r="K3411" i="1" s="1"/>
  <c r="I3412" i="1"/>
  <c r="E3410" i="1"/>
  <c r="U3410" i="1"/>
  <c r="W3410" i="1" s="1"/>
  <c r="C3553" i="1" l="1"/>
  <c r="AA3553" i="1"/>
  <c r="Z3553" i="1"/>
  <c r="Y3552" i="1"/>
  <c r="R3552" i="1"/>
  <c r="S3552" i="1" s="1"/>
  <c r="H3553" i="1"/>
  <c r="A3554" i="1"/>
  <c r="Q3553" i="1"/>
  <c r="L3409" i="1"/>
  <c r="O3409" i="1" s="1"/>
  <c r="P3409" i="1" s="1"/>
  <c r="X3409" i="1" s="1"/>
  <c r="B3409" i="1" s="1"/>
  <c r="G3409" i="1"/>
  <c r="D3410" i="1"/>
  <c r="F3410" i="1" s="1"/>
  <c r="L3410" i="1"/>
  <c r="O3410" i="1" s="1"/>
  <c r="P3410" i="1" s="1"/>
  <c r="G3410" i="1"/>
  <c r="N3412" i="1"/>
  <c r="J3412" i="1"/>
  <c r="K3412" i="1" s="1"/>
  <c r="M3412" i="1"/>
  <c r="I3413" i="1"/>
  <c r="U3411" i="1"/>
  <c r="W3411" i="1" s="1"/>
  <c r="E3411" i="1"/>
  <c r="A3555" i="1" l="1"/>
  <c r="H3554" i="1"/>
  <c r="Q3554" i="1"/>
  <c r="C3554" i="1"/>
  <c r="Y3553" i="1"/>
  <c r="Z3554" i="1"/>
  <c r="R3553" i="1"/>
  <c r="S3553" i="1" s="1"/>
  <c r="AA3554" i="1"/>
  <c r="U3412" i="1"/>
  <c r="W3412" i="1" s="1"/>
  <c r="E3412" i="1"/>
  <c r="N3413" i="1"/>
  <c r="M3413" i="1"/>
  <c r="I3414" i="1"/>
  <c r="J3413" i="1"/>
  <c r="K3413" i="1" s="1"/>
  <c r="X3410" i="1"/>
  <c r="B3410" i="1" s="1"/>
  <c r="D3411" i="1"/>
  <c r="F3411" i="1" s="1"/>
  <c r="R3554" i="1" l="1"/>
  <c r="S3554" i="1" s="1"/>
  <c r="Z3555" i="1"/>
  <c r="Y3554" i="1"/>
  <c r="C3555" i="1"/>
  <c r="AA3555" i="1"/>
  <c r="Q3555" i="1"/>
  <c r="A3556" i="1"/>
  <c r="H3555" i="1"/>
  <c r="L3411" i="1"/>
  <c r="O3411" i="1" s="1"/>
  <c r="P3411" i="1" s="1"/>
  <c r="X3411" i="1" s="1"/>
  <c r="B3411" i="1" s="1"/>
  <c r="N3414" i="1"/>
  <c r="M3414" i="1"/>
  <c r="J3414" i="1"/>
  <c r="K3414" i="1" s="1"/>
  <c r="I3415" i="1"/>
  <c r="E3413" i="1"/>
  <c r="U3413" i="1"/>
  <c r="W3413" i="1" s="1"/>
  <c r="D3412" i="1"/>
  <c r="F3412" i="1" s="1"/>
  <c r="G3411" i="1"/>
  <c r="A3557" i="1" l="1"/>
  <c r="H3556" i="1"/>
  <c r="Q3556" i="1"/>
  <c r="AA3556" i="1"/>
  <c r="C3556" i="1"/>
  <c r="Z3556" i="1"/>
  <c r="Y3555" i="1"/>
  <c r="R3555" i="1"/>
  <c r="S3555" i="1" s="1"/>
  <c r="G3412" i="1"/>
  <c r="D3413" i="1"/>
  <c r="F3413" i="1" s="1"/>
  <c r="L3413" i="1"/>
  <c r="O3413" i="1" s="1"/>
  <c r="P3413" i="1" s="1"/>
  <c r="X3413" i="1" s="1"/>
  <c r="B3413" i="1" s="1"/>
  <c r="I3416" i="1"/>
  <c r="N3415" i="1"/>
  <c r="M3415" i="1"/>
  <c r="J3415" i="1"/>
  <c r="K3415" i="1" s="1"/>
  <c r="E3414" i="1"/>
  <c r="U3414" i="1"/>
  <c r="W3414" i="1" s="1"/>
  <c r="L3412" i="1"/>
  <c r="O3412" i="1" s="1"/>
  <c r="P3412" i="1" s="1"/>
  <c r="X3412" i="1" s="1"/>
  <c r="B3412" i="1" s="1"/>
  <c r="Z3557" i="1" l="1"/>
  <c r="C3557" i="1"/>
  <c r="Y3556" i="1"/>
  <c r="AA3557" i="1"/>
  <c r="R3556" i="1"/>
  <c r="S3556" i="1" s="1"/>
  <c r="H3557" i="1"/>
  <c r="A3558" i="1"/>
  <c r="Q3557" i="1"/>
  <c r="D3414" i="1"/>
  <c r="F3414" i="1" s="1"/>
  <c r="L3414" i="1"/>
  <c r="O3414" i="1" s="1"/>
  <c r="P3414" i="1" s="1"/>
  <c r="G3414" i="1"/>
  <c r="J3416" i="1"/>
  <c r="K3416" i="1" s="1"/>
  <c r="N3416" i="1"/>
  <c r="I3417" i="1"/>
  <c r="M3416" i="1"/>
  <c r="E3415" i="1"/>
  <c r="U3415" i="1"/>
  <c r="W3415" i="1" s="1"/>
  <c r="G3413" i="1"/>
  <c r="C3558" i="1" l="1"/>
  <c r="AA3558" i="1"/>
  <c r="Z3558" i="1"/>
  <c r="R3557" i="1"/>
  <c r="S3557" i="1" s="1"/>
  <c r="Y3557" i="1"/>
  <c r="A3559" i="1"/>
  <c r="H3558" i="1"/>
  <c r="Q3558" i="1"/>
  <c r="I3418" i="1"/>
  <c r="N3417" i="1"/>
  <c r="J3417" i="1"/>
  <c r="K3417" i="1" s="1"/>
  <c r="M3417" i="1"/>
  <c r="D3415" i="1"/>
  <c r="F3415" i="1" s="1"/>
  <c r="E3416" i="1"/>
  <c r="U3416" i="1"/>
  <c r="W3416" i="1" s="1"/>
  <c r="X3414" i="1"/>
  <c r="B3414" i="1" s="1"/>
  <c r="Z3559" i="1" l="1"/>
  <c r="Y3558" i="1"/>
  <c r="C3559" i="1"/>
  <c r="R3558" i="1"/>
  <c r="S3558" i="1" s="1"/>
  <c r="AA3559" i="1"/>
  <c r="A3560" i="1"/>
  <c r="Q3559" i="1"/>
  <c r="H3559" i="1"/>
  <c r="D3416" i="1"/>
  <c r="F3416" i="1" s="1"/>
  <c r="G3415" i="1"/>
  <c r="L3415" i="1"/>
  <c r="O3415" i="1" s="1"/>
  <c r="P3415" i="1" s="1"/>
  <c r="X3415" i="1" s="1"/>
  <c r="B3415" i="1" s="1"/>
  <c r="E3417" i="1"/>
  <c r="U3417" i="1"/>
  <c r="W3417" i="1" s="1"/>
  <c r="N3418" i="1"/>
  <c r="M3418" i="1"/>
  <c r="J3418" i="1"/>
  <c r="K3418" i="1" s="1"/>
  <c r="I3419" i="1"/>
  <c r="A3561" i="1" l="1"/>
  <c r="Q3560" i="1"/>
  <c r="H3560" i="1"/>
  <c r="R3559" i="1"/>
  <c r="S3559" i="1" s="1"/>
  <c r="C3560" i="1"/>
  <c r="Z3560" i="1"/>
  <c r="Y3559" i="1"/>
  <c r="AA3560" i="1"/>
  <c r="G3416" i="1"/>
  <c r="L3416" i="1"/>
  <c r="O3416" i="1" s="1"/>
  <c r="P3416" i="1" s="1"/>
  <c r="X3416" i="1" s="1"/>
  <c r="B3416" i="1" s="1"/>
  <c r="D3417" i="1"/>
  <c r="F3417" i="1" s="1"/>
  <c r="I3420" i="1"/>
  <c r="N3419" i="1"/>
  <c r="M3419" i="1"/>
  <c r="J3419" i="1"/>
  <c r="K3419" i="1" s="1"/>
  <c r="E3418" i="1"/>
  <c r="U3418" i="1"/>
  <c r="W3418" i="1" s="1"/>
  <c r="Y3560" i="1" l="1"/>
  <c r="R3560" i="1"/>
  <c r="S3560" i="1" s="1"/>
  <c r="C3561" i="1"/>
  <c r="Z3561" i="1"/>
  <c r="AA3561" i="1"/>
  <c r="H3561" i="1"/>
  <c r="A3562" i="1"/>
  <c r="Q3561" i="1"/>
  <c r="G3417" i="1"/>
  <c r="L3417" i="1"/>
  <c r="O3417" i="1" s="1"/>
  <c r="P3417" i="1" s="1"/>
  <c r="X3417" i="1" s="1"/>
  <c r="B3417" i="1" s="1"/>
  <c r="U3419" i="1"/>
  <c r="W3419" i="1" s="1"/>
  <c r="E3419" i="1"/>
  <c r="J3420" i="1"/>
  <c r="K3420" i="1" s="1"/>
  <c r="I3421" i="1"/>
  <c r="N3420" i="1"/>
  <c r="M3420" i="1"/>
  <c r="D3418" i="1"/>
  <c r="F3418" i="1" s="1"/>
  <c r="C3562" i="1" l="1"/>
  <c r="Z3562" i="1"/>
  <c r="AA3562" i="1"/>
  <c r="Y3561" i="1"/>
  <c r="R3561" i="1"/>
  <c r="S3561" i="1" s="1"/>
  <c r="H3562" i="1"/>
  <c r="A3563" i="1"/>
  <c r="Q3562" i="1"/>
  <c r="L3418" i="1"/>
  <c r="O3418" i="1" s="1"/>
  <c r="P3418" i="1" s="1"/>
  <c r="J3421" i="1"/>
  <c r="K3421" i="1" s="1"/>
  <c r="N3421" i="1"/>
  <c r="M3421" i="1"/>
  <c r="I3422" i="1"/>
  <c r="X3418" i="1"/>
  <c r="B3418" i="1" s="1"/>
  <c r="D3419" i="1"/>
  <c r="F3419" i="1" s="1"/>
  <c r="U3420" i="1"/>
  <c r="W3420" i="1" s="1"/>
  <c r="E3420" i="1"/>
  <c r="G3418" i="1"/>
  <c r="Z3563" i="1" l="1"/>
  <c r="R3562" i="1"/>
  <c r="S3562" i="1" s="1"/>
  <c r="Y3562" i="1"/>
  <c r="AA3563" i="1"/>
  <c r="C3563" i="1"/>
  <c r="Q3563" i="1"/>
  <c r="H3563" i="1"/>
  <c r="A3564" i="1"/>
  <c r="G3419" i="1"/>
  <c r="L3419" i="1"/>
  <c r="O3419" i="1" s="1"/>
  <c r="P3419" i="1" s="1"/>
  <c r="X3419" i="1" s="1"/>
  <c r="B3419" i="1" s="1"/>
  <c r="D3420" i="1"/>
  <c r="F3420" i="1" s="1"/>
  <c r="I3423" i="1"/>
  <c r="N3422" i="1"/>
  <c r="M3422" i="1"/>
  <c r="J3422" i="1"/>
  <c r="K3422" i="1" s="1"/>
  <c r="E3421" i="1"/>
  <c r="U3421" i="1"/>
  <c r="W3421" i="1" s="1"/>
  <c r="AA3564" i="1" l="1"/>
  <c r="Y3563" i="1"/>
  <c r="C3564" i="1"/>
  <c r="Z3564" i="1"/>
  <c r="R3563" i="1"/>
  <c r="S3563" i="1" s="1"/>
  <c r="A3565" i="1"/>
  <c r="Q3564" i="1"/>
  <c r="H3564" i="1"/>
  <c r="L3420" i="1"/>
  <c r="O3420" i="1" s="1"/>
  <c r="P3420" i="1" s="1"/>
  <c r="X3420" i="1" s="1"/>
  <c r="B3420" i="1" s="1"/>
  <c r="G3420" i="1"/>
  <c r="I3424" i="1"/>
  <c r="M3423" i="1"/>
  <c r="N3423" i="1"/>
  <c r="J3423" i="1"/>
  <c r="K3423" i="1" s="1"/>
  <c r="D3421" i="1"/>
  <c r="F3421" i="1" s="1"/>
  <c r="E3422" i="1"/>
  <c r="U3422" i="1"/>
  <c r="W3422" i="1" s="1"/>
  <c r="C3565" i="1" l="1"/>
  <c r="Z3565" i="1"/>
  <c r="AA3565" i="1"/>
  <c r="Y3564" i="1"/>
  <c r="R3564" i="1"/>
  <c r="S3564" i="1" s="1"/>
  <c r="A3566" i="1"/>
  <c r="Q3565" i="1"/>
  <c r="H3565" i="1"/>
  <c r="L3421" i="1"/>
  <c r="O3421" i="1" s="1"/>
  <c r="P3421" i="1" s="1"/>
  <c r="X3421" i="1" s="1"/>
  <c r="B3421" i="1" s="1"/>
  <c r="D3422" i="1"/>
  <c r="F3422" i="1" s="1"/>
  <c r="G3422" i="1"/>
  <c r="G3421" i="1"/>
  <c r="E3423" i="1"/>
  <c r="U3423" i="1"/>
  <c r="W3423" i="1" s="1"/>
  <c r="J3424" i="1"/>
  <c r="K3424" i="1" s="1"/>
  <c r="M3424" i="1"/>
  <c r="N3424" i="1"/>
  <c r="I3425" i="1"/>
  <c r="L3422" i="1" l="1"/>
  <c r="O3422" i="1" s="1"/>
  <c r="P3422" i="1" s="1"/>
  <c r="A3567" i="1"/>
  <c r="Q3566" i="1"/>
  <c r="H3566" i="1"/>
  <c r="C3566" i="1"/>
  <c r="AA3566" i="1"/>
  <c r="Z3566" i="1"/>
  <c r="R3565" i="1"/>
  <c r="S3565" i="1" s="1"/>
  <c r="Y3565" i="1"/>
  <c r="D3423" i="1"/>
  <c r="F3423" i="1" s="1"/>
  <c r="L3423" i="1"/>
  <c r="O3423" i="1" s="1"/>
  <c r="P3423" i="1" s="1"/>
  <c r="X3423" i="1" s="1"/>
  <c r="B3423" i="1" s="1"/>
  <c r="E3424" i="1"/>
  <c r="U3424" i="1"/>
  <c r="W3424" i="1" s="1"/>
  <c r="X3422" i="1"/>
  <c r="B3422" i="1" s="1"/>
  <c r="J3425" i="1"/>
  <c r="K3425" i="1" s="1"/>
  <c r="N3425" i="1"/>
  <c r="M3425" i="1"/>
  <c r="I3426" i="1"/>
  <c r="Z3567" i="1" l="1"/>
  <c r="R3566" i="1"/>
  <c r="S3566" i="1" s="1"/>
  <c r="AA3567" i="1"/>
  <c r="C3567" i="1"/>
  <c r="Y3566" i="1"/>
  <c r="H3567" i="1"/>
  <c r="Q3567" i="1"/>
  <c r="A3568" i="1"/>
  <c r="E3425" i="1"/>
  <c r="U3425" i="1"/>
  <c r="W3425" i="1" s="1"/>
  <c r="D3424" i="1"/>
  <c r="F3424" i="1" s="1"/>
  <c r="G3424" i="1"/>
  <c r="J3426" i="1"/>
  <c r="K3426" i="1" s="1"/>
  <c r="I3427" i="1"/>
  <c r="G3423" i="1"/>
  <c r="L3424" i="1" l="1"/>
  <c r="O3424" i="1" s="1"/>
  <c r="P3424" i="1" s="1"/>
  <c r="X3424" i="1" s="1"/>
  <c r="B3424" i="1" s="1"/>
  <c r="R3567" i="1"/>
  <c r="S3567" i="1" s="1"/>
  <c r="Y3567" i="1"/>
  <c r="C3568" i="1"/>
  <c r="Z3568" i="1"/>
  <c r="AA3568" i="1"/>
  <c r="A3569" i="1"/>
  <c r="Q3568" i="1"/>
  <c r="H3568" i="1"/>
  <c r="J3427" i="1"/>
  <c r="K3427" i="1" s="1"/>
  <c r="I3428" i="1"/>
  <c r="E3426" i="1"/>
  <c r="U3426" i="1"/>
  <c r="W3426" i="1" s="1"/>
  <c r="D3425" i="1"/>
  <c r="F3425" i="1" s="1"/>
  <c r="G3425" i="1"/>
  <c r="AA3569" i="1" l="1"/>
  <c r="Z3569" i="1"/>
  <c r="R3568" i="1"/>
  <c r="S3568" i="1" s="1"/>
  <c r="C3569" i="1"/>
  <c r="Y3568" i="1"/>
  <c r="A3570" i="1"/>
  <c r="Q3569" i="1"/>
  <c r="H3569" i="1"/>
  <c r="L3425" i="1"/>
  <c r="D3426" i="1"/>
  <c r="F3426" i="1" s="1"/>
  <c r="G3426" i="1"/>
  <c r="L3426" i="1"/>
  <c r="O3425" i="1"/>
  <c r="P3425" i="1" s="1"/>
  <c r="X3425" i="1" s="1"/>
  <c r="B3425" i="1" s="1"/>
  <c r="M3426" i="1"/>
  <c r="J3428" i="1"/>
  <c r="K3428" i="1" s="1"/>
  <c r="I3429" i="1"/>
  <c r="U3427" i="1"/>
  <c r="W3427" i="1" s="1"/>
  <c r="E3427" i="1"/>
  <c r="C3570" i="1" l="1"/>
  <c r="Z3570" i="1"/>
  <c r="AA3570" i="1"/>
  <c r="R3569" i="1"/>
  <c r="S3569" i="1" s="1"/>
  <c r="Y3569" i="1"/>
  <c r="H3570" i="1"/>
  <c r="A3571" i="1"/>
  <c r="Q3570" i="1"/>
  <c r="I3430" i="1"/>
  <c r="J3429" i="1"/>
  <c r="K3429" i="1" s="1"/>
  <c r="N3426" i="1"/>
  <c r="N3427" i="1" s="1"/>
  <c r="N3428" i="1" s="1"/>
  <c r="N3429" i="1" s="1"/>
  <c r="N3430" i="1" s="1"/>
  <c r="M3427" i="1"/>
  <c r="M3428" i="1" s="1"/>
  <c r="M3429" i="1" s="1"/>
  <c r="M3430" i="1" s="1"/>
  <c r="E3428" i="1"/>
  <c r="U3428" i="1"/>
  <c r="W3428" i="1" s="1"/>
  <c r="D3427" i="1"/>
  <c r="F3427" i="1" s="1"/>
  <c r="Q3571" i="1" l="1"/>
  <c r="H3571" i="1"/>
  <c r="A3572" i="1"/>
  <c r="Z3571" i="1"/>
  <c r="R3570" i="1"/>
  <c r="S3570" i="1" s="1"/>
  <c r="AA3571" i="1"/>
  <c r="Y3570" i="1"/>
  <c r="C3571" i="1"/>
  <c r="O3426" i="1"/>
  <c r="P3426" i="1" s="1"/>
  <c r="X3426" i="1" s="1"/>
  <c r="B3426" i="1" s="1"/>
  <c r="D3428" i="1"/>
  <c r="F3428" i="1" s="1"/>
  <c r="E3429" i="1"/>
  <c r="U3429" i="1"/>
  <c r="W3429" i="1" s="1"/>
  <c r="G3427" i="1"/>
  <c r="L3427" i="1"/>
  <c r="O3427" i="1" s="1"/>
  <c r="P3427" i="1" s="1"/>
  <c r="X3427" i="1" s="1"/>
  <c r="B3427" i="1" s="1"/>
  <c r="J3430" i="1"/>
  <c r="K3430" i="1" s="1"/>
  <c r="I3431" i="1"/>
  <c r="A3573" i="1" l="1"/>
  <c r="Q3572" i="1"/>
  <c r="H3572" i="1"/>
  <c r="R3571" i="1"/>
  <c r="S3571" i="1" s="1"/>
  <c r="Y3571" i="1"/>
  <c r="C3572" i="1"/>
  <c r="AA3572" i="1"/>
  <c r="Z3572" i="1"/>
  <c r="L3428" i="1"/>
  <c r="O3428" i="1" s="1"/>
  <c r="P3428" i="1" s="1"/>
  <c r="X3428" i="1" s="1"/>
  <c r="B3428" i="1" s="1"/>
  <c r="G3428" i="1"/>
  <c r="E3430" i="1"/>
  <c r="U3430" i="1"/>
  <c r="W3430" i="1" s="1"/>
  <c r="D3429" i="1"/>
  <c r="F3429" i="1" s="1"/>
  <c r="N3431" i="1"/>
  <c r="J3431" i="1"/>
  <c r="K3431" i="1" s="1"/>
  <c r="I3432" i="1"/>
  <c r="M3431" i="1"/>
  <c r="C3573" i="1" l="1"/>
  <c r="AA3573" i="1"/>
  <c r="Z3573" i="1"/>
  <c r="R3572" i="1"/>
  <c r="S3572" i="1" s="1"/>
  <c r="Y3572" i="1"/>
  <c r="G3429" i="1"/>
  <c r="H3573" i="1"/>
  <c r="A3574" i="1"/>
  <c r="Q3573" i="1"/>
  <c r="L3429" i="1"/>
  <c r="O3429" i="1" s="1"/>
  <c r="P3429" i="1" s="1"/>
  <c r="X3429" i="1" s="1"/>
  <c r="B3429" i="1" s="1"/>
  <c r="E3431" i="1"/>
  <c r="U3431" i="1"/>
  <c r="W3431" i="1" s="1"/>
  <c r="J3432" i="1"/>
  <c r="K3432" i="1" s="1"/>
  <c r="N3432" i="1"/>
  <c r="M3432" i="1"/>
  <c r="I3433" i="1"/>
  <c r="D3430" i="1"/>
  <c r="F3430" i="1" s="1"/>
  <c r="A3575" i="1" l="1"/>
  <c r="Q3574" i="1"/>
  <c r="H3574" i="1"/>
  <c r="Y3573" i="1"/>
  <c r="C3574" i="1"/>
  <c r="Z3574" i="1"/>
  <c r="R3573" i="1"/>
  <c r="S3573" i="1" s="1"/>
  <c r="AA3574" i="1"/>
  <c r="G3430" i="1"/>
  <c r="J3433" i="1"/>
  <c r="K3433" i="1" s="1"/>
  <c r="N3433" i="1"/>
  <c r="M3433" i="1"/>
  <c r="I3434" i="1"/>
  <c r="E3432" i="1"/>
  <c r="U3432" i="1"/>
  <c r="W3432" i="1" s="1"/>
  <c r="L3430" i="1"/>
  <c r="O3430" i="1" s="1"/>
  <c r="P3430" i="1" s="1"/>
  <c r="D3431" i="1"/>
  <c r="F3431" i="1" s="1"/>
  <c r="G3431" i="1"/>
  <c r="Z3575" i="1" l="1"/>
  <c r="R3574" i="1"/>
  <c r="S3574" i="1" s="1"/>
  <c r="Y3574" i="1"/>
  <c r="C3575" i="1"/>
  <c r="AA3575" i="1"/>
  <c r="Q3575" i="1"/>
  <c r="H3575" i="1"/>
  <c r="A3576" i="1"/>
  <c r="X3430" i="1"/>
  <c r="B3430" i="1" s="1"/>
  <c r="D3432" i="1"/>
  <c r="F3432" i="1" s="1"/>
  <c r="N3434" i="1"/>
  <c r="M3434" i="1"/>
  <c r="J3434" i="1"/>
  <c r="K3434" i="1" s="1"/>
  <c r="I3435" i="1"/>
  <c r="L3431" i="1"/>
  <c r="O3431" i="1" s="1"/>
  <c r="P3431" i="1" s="1"/>
  <c r="X3431" i="1" s="1"/>
  <c r="B3431" i="1" s="1"/>
  <c r="U3433" i="1"/>
  <c r="W3433" i="1" s="1"/>
  <c r="E3433" i="1"/>
  <c r="L3432" i="1" l="1"/>
  <c r="O3432" i="1" s="1"/>
  <c r="P3432" i="1" s="1"/>
  <c r="X3432" i="1" s="1"/>
  <c r="B3432" i="1" s="1"/>
  <c r="Y3575" i="1"/>
  <c r="C3576" i="1"/>
  <c r="Z3576" i="1"/>
  <c r="R3575" i="1"/>
  <c r="S3575" i="1" s="1"/>
  <c r="AA3576" i="1"/>
  <c r="G3432" i="1"/>
  <c r="H3576" i="1"/>
  <c r="A3577" i="1"/>
  <c r="Q3576" i="1"/>
  <c r="E3434" i="1"/>
  <c r="U3434" i="1"/>
  <c r="W3434" i="1" s="1"/>
  <c r="D3433" i="1"/>
  <c r="F3433" i="1" s="1"/>
  <c r="L3433" i="1"/>
  <c r="O3433" i="1" s="1"/>
  <c r="P3433" i="1" s="1"/>
  <c r="X3433" i="1" s="1"/>
  <c r="B3433" i="1" s="1"/>
  <c r="G3433" i="1"/>
  <c r="I3436" i="1"/>
  <c r="M3435" i="1"/>
  <c r="N3435" i="1"/>
  <c r="J3435" i="1"/>
  <c r="K3435" i="1" s="1"/>
  <c r="A3578" i="1" l="1"/>
  <c r="Q3577" i="1"/>
  <c r="H3577" i="1"/>
  <c r="AA3577" i="1"/>
  <c r="Z3577" i="1"/>
  <c r="Y3576" i="1"/>
  <c r="R3576" i="1"/>
  <c r="S3576" i="1" s="1"/>
  <c r="C3577" i="1"/>
  <c r="J3436" i="1"/>
  <c r="K3436" i="1" s="1"/>
  <c r="N3436" i="1"/>
  <c r="M3436" i="1"/>
  <c r="I3437" i="1"/>
  <c r="E3435" i="1"/>
  <c r="U3435" i="1"/>
  <c r="W3435" i="1" s="1"/>
  <c r="D3434" i="1"/>
  <c r="F3434" i="1" s="1"/>
  <c r="C3578" i="1" l="1"/>
  <c r="Z3578" i="1"/>
  <c r="R3577" i="1"/>
  <c r="S3577" i="1" s="1"/>
  <c r="AA3578" i="1"/>
  <c r="Y3577" i="1"/>
  <c r="H3578" i="1"/>
  <c r="A3579" i="1"/>
  <c r="Q3578" i="1"/>
  <c r="L3434" i="1"/>
  <c r="O3434" i="1" s="1"/>
  <c r="P3434" i="1" s="1"/>
  <c r="G3434" i="1"/>
  <c r="D3435" i="1"/>
  <c r="F3435" i="1" s="1"/>
  <c r="G3435" i="1"/>
  <c r="L3435" i="1"/>
  <c r="O3435" i="1" s="1"/>
  <c r="P3435" i="1" s="1"/>
  <c r="X3435" i="1" s="1"/>
  <c r="B3435" i="1" s="1"/>
  <c r="J3437" i="1"/>
  <c r="K3437" i="1" s="1"/>
  <c r="N3437" i="1"/>
  <c r="M3437" i="1"/>
  <c r="I3438" i="1"/>
  <c r="U3436" i="1"/>
  <c r="W3436" i="1" s="1"/>
  <c r="E3436" i="1"/>
  <c r="Z3579" i="1" l="1"/>
  <c r="R3578" i="1"/>
  <c r="S3578" i="1" s="1"/>
  <c r="U3579" i="1"/>
  <c r="W3579" i="1" s="1"/>
  <c r="AA3579" i="1"/>
  <c r="C3579" i="1"/>
  <c r="A3580" i="1"/>
  <c r="Q3579" i="1"/>
  <c r="H3579" i="1"/>
  <c r="U3437" i="1"/>
  <c r="W3437" i="1" s="1"/>
  <c r="E3437" i="1"/>
  <c r="D3436" i="1"/>
  <c r="F3436" i="1" s="1"/>
  <c r="N3438" i="1"/>
  <c r="J3438" i="1"/>
  <c r="K3438" i="1" s="1"/>
  <c r="M3438" i="1"/>
  <c r="I3439" i="1"/>
  <c r="X3434" i="1"/>
  <c r="B3434" i="1" s="1"/>
  <c r="AA3580" i="1" l="1"/>
  <c r="Y3579" i="1"/>
  <c r="C3580" i="1"/>
  <c r="Z3580" i="1"/>
  <c r="R3579" i="1"/>
  <c r="S3579" i="1" s="1"/>
  <c r="A3581" i="1"/>
  <c r="Q3580" i="1"/>
  <c r="H3580" i="1"/>
  <c r="L3436" i="1"/>
  <c r="O3436" i="1" s="1"/>
  <c r="P3436" i="1" s="1"/>
  <c r="X3436" i="1" s="1"/>
  <c r="B3436" i="1" s="1"/>
  <c r="G3436" i="1"/>
  <c r="U3438" i="1"/>
  <c r="W3438" i="1" s="1"/>
  <c r="E3438" i="1"/>
  <c r="D3437" i="1"/>
  <c r="F3437" i="1" s="1"/>
  <c r="I3440" i="1"/>
  <c r="N3439" i="1"/>
  <c r="M3439" i="1"/>
  <c r="J3439" i="1"/>
  <c r="K3439" i="1" s="1"/>
  <c r="C3581" i="1" l="1"/>
  <c r="Y3580" i="1"/>
  <c r="R3580" i="1"/>
  <c r="S3580" i="1" s="1"/>
  <c r="AA3581" i="1"/>
  <c r="Z3581" i="1"/>
  <c r="H3581" i="1"/>
  <c r="A3582" i="1"/>
  <c r="Q3581" i="1"/>
  <c r="G3437" i="1"/>
  <c r="L3437" i="1"/>
  <c r="O3437" i="1" s="1"/>
  <c r="P3437" i="1" s="1"/>
  <c r="X3437" i="1" s="1"/>
  <c r="B3437" i="1" s="1"/>
  <c r="J3440" i="1"/>
  <c r="K3440" i="1" s="1"/>
  <c r="M3440" i="1"/>
  <c r="N3440" i="1"/>
  <c r="I3441" i="1"/>
  <c r="D3438" i="1"/>
  <c r="F3438" i="1" s="1"/>
  <c r="U3439" i="1"/>
  <c r="W3439" i="1" s="1"/>
  <c r="E3439" i="1"/>
  <c r="C3582" i="1" l="1"/>
  <c r="R3581" i="1"/>
  <c r="S3581" i="1" s="1"/>
  <c r="Y3581" i="1"/>
  <c r="Z3582" i="1"/>
  <c r="AA3582" i="1"/>
  <c r="A3583" i="1"/>
  <c r="Q3582" i="1"/>
  <c r="H3582" i="1"/>
  <c r="L3438" i="1"/>
  <c r="O3438" i="1" s="1"/>
  <c r="P3438" i="1" s="1"/>
  <c r="I3442" i="1"/>
  <c r="J3441" i="1"/>
  <c r="K3441" i="1" s="1"/>
  <c r="N3441" i="1"/>
  <c r="M3441" i="1"/>
  <c r="D3439" i="1"/>
  <c r="F3439" i="1" s="1"/>
  <c r="L3439" i="1"/>
  <c r="O3439" i="1" s="1"/>
  <c r="P3439" i="1" s="1"/>
  <c r="X3439" i="1" s="1"/>
  <c r="B3439" i="1" s="1"/>
  <c r="E3440" i="1"/>
  <c r="U3440" i="1"/>
  <c r="W3440" i="1" s="1"/>
  <c r="G3438" i="1"/>
  <c r="A3584" i="1" l="1"/>
  <c r="Q3583" i="1"/>
  <c r="H3583" i="1"/>
  <c r="Z3583" i="1"/>
  <c r="R3582" i="1"/>
  <c r="S3582" i="1" s="1"/>
  <c r="Y3582" i="1"/>
  <c r="C3583" i="1"/>
  <c r="AA3583" i="1"/>
  <c r="G3439" i="1"/>
  <c r="E3441" i="1"/>
  <c r="U3441" i="1"/>
  <c r="W3441" i="1" s="1"/>
  <c r="J3442" i="1"/>
  <c r="K3442" i="1" s="1"/>
  <c r="I3443" i="1"/>
  <c r="N3442" i="1"/>
  <c r="M3442" i="1"/>
  <c r="D3440" i="1"/>
  <c r="F3440" i="1" s="1"/>
  <c r="X3438" i="1"/>
  <c r="B3438" i="1" s="1"/>
  <c r="R3583" i="1" l="1"/>
  <c r="S3583" i="1" s="1"/>
  <c r="Y3583" i="1"/>
  <c r="Z3584" i="1"/>
  <c r="C3584" i="1"/>
  <c r="AA3584" i="1"/>
  <c r="H3584" i="1"/>
  <c r="A3585" i="1"/>
  <c r="Q3584" i="1"/>
  <c r="G3440" i="1"/>
  <c r="I3444" i="1"/>
  <c r="N3443" i="1"/>
  <c r="M3443" i="1"/>
  <c r="J3443" i="1"/>
  <c r="K3443" i="1" s="1"/>
  <c r="E3442" i="1"/>
  <c r="U3442" i="1"/>
  <c r="W3442" i="1" s="1"/>
  <c r="L3440" i="1"/>
  <c r="O3440" i="1" s="1"/>
  <c r="P3440" i="1" s="1"/>
  <c r="X3440" i="1" s="1"/>
  <c r="B3440" i="1" s="1"/>
  <c r="D3441" i="1"/>
  <c r="F3441" i="1" s="1"/>
  <c r="C3585" i="1" l="1"/>
  <c r="AA3585" i="1"/>
  <c r="Z3585" i="1"/>
  <c r="Y3584" i="1"/>
  <c r="R3584" i="1"/>
  <c r="S3584" i="1" s="1"/>
  <c r="H3585" i="1"/>
  <c r="A3586" i="1"/>
  <c r="Q3585" i="1"/>
  <c r="L3441" i="1"/>
  <c r="O3441" i="1" s="1"/>
  <c r="P3441" i="1" s="1"/>
  <c r="X3441" i="1" s="1"/>
  <c r="B3441" i="1" s="1"/>
  <c r="D3442" i="1"/>
  <c r="F3442" i="1" s="1"/>
  <c r="L3442" i="1"/>
  <c r="O3442" i="1" s="1"/>
  <c r="P3442" i="1" s="1"/>
  <c r="G3442" i="1"/>
  <c r="U3443" i="1"/>
  <c r="W3443" i="1" s="1"/>
  <c r="E3443" i="1"/>
  <c r="G3441" i="1"/>
  <c r="I3445" i="1"/>
  <c r="N3444" i="1"/>
  <c r="J3444" i="1"/>
  <c r="K3444" i="1" s="1"/>
  <c r="M3444" i="1"/>
  <c r="H3586" i="1" l="1"/>
  <c r="Q3586" i="1"/>
  <c r="A3587" i="1"/>
  <c r="C3586" i="1"/>
  <c r="R3585" i="1"/>
  <c r="S3585" i="1" s="1"/>
  <c r="AA3586" i="1"/>
  <c r="Z3586" i="1"/>
  <c r="Y3585" i="1"/>
  <c r="J3445" i="1"/>
  <c r="K3445" i="1" s="1"/>
  <c r="N3445" i="1"/>
  <c r="I3446" i="1"/>
  <c r="M3445" i="1"/>
  <c r="D3443" i="1"/>
  <c r="F3443" i="1" s="1"/>
  <c r="L3443" i="1"/>
  <c r="O3443" i="1" s="1"/>
  <c r="P3443" i="1" s="1"/>
  <c r="X3442" i="1"/>
  <c r="B3442" i="1" s="1"/>
  <c r="E3444" i="1"/>
  <c r="U3444" i="1"/>
  <c r="W3444" i="1" s="1"/>
  <c r="H3587" i="1" l="1"/>
  <c r="A3588" i="1"/>
  <c r="Q3587" i="1"/>
  <c r="Z3587" i="1"/>
  <c r="R3586" i="1"/>
  <c r="S3586" i="1" s="1"/>
  <c r="C3587" i="1"/>
  <c r="Y3586" i="1"/>
  <c r="AA3587" i="1"/>
  <c r="G3443" i="1"/>
  <c r="X3443" i="1"/>
  <c r="B3443" i="1" s="1"/>
  <c r="J3446" i="1"/>
  <c r="K3446" i="1" s="1"/>
  <c r="N3446" i="1"/>
  <c r="I3447" i="1"/>
  <c r="M3446" i="1"/>
  <c r="D3444" i="1"/>
  <c r="F3444" i="1" s="1"/>
  <c r="E3445" i="1"/>
  <c r="U3445" i="1"/>
  <c r="W3445" i="1" s="1"/>
  <c r="Y3587" i="1" l="1"/>
  <c r="AA3588" i="1"/>
  <c r="C3588" i="1"/>
  <c r="Z3588" i="1"/>
  <c r="R3587" i="1"/>
  <c r="S3587" i="1" s="1"/>
  <c r="H3588" i="1"/>
  <c r="Q3588" i="1"/>
  <c r="A3589" i="1"/>
  <c r="G3444" i="1"/>
  <c r="I3448" i="1"/>
  <c r="N3447" i="1"/>
  <c r="M3447" i="1"/>
  <c r="J3447" i="1"/>
  <c r="K3447" i="1" s="1"/>
  <c r="E3446" i="1"/>
  <c r="U3446" i="1"/>
  <c r="W3446" i="1" s="1"/>
  <c r="D3445" i="1"/>
  <c r="F3445" i="1" s="1"/>
  <c r="L3444" i="1"/>
  <c r="O3444" i="1" s="1"/>
  <c r="P3444" i="1" s="1"/>
  <c r="X3444" i="1" s="1"/>
  <c r="B3444" i="1" s="1"/>
  <c r="A3590" i="1" l="1"/>
  <c r="Q3589" i="1"/>
  <c r="H3589" i="1"/>
  <c r="R3588" i="1"/>
  <c r="S3588" i="1" s="1"/>
  <c r="AA3589" i="1"/>
  <c r="Z3589" i="1"/>
  <c r="C3589" i="1"/>
  <c r="Y3588" i="1"/>
  <c r="L3445" i="1"/>
  <c r="O3445" i="1" s="1"/>
  <c r="P3445" i="1" s="1"/>
  <c r="X3445" i="1"/>
  <c r="B3445" i="1" s="1"/>
  <c r="D3446" i="1"/>
  <c r="F3446" i="1" s="1"/>
  <c r="U3447" i="1"/>
  <c r="W3447" i="1" s="1"/>
  <c r="E3447" i="1"/>
  <c r="G3445" i="1"/>
  <c r="I3449" i="1"/>
  <c r="J3448" i="1"/>
  <c r="K3448" i="1" s="1"/>
  <c r="N3448" i="1"/>
  <c r="M3448" i="1"/>
  <c r="C3590" i="1" l="1"/>
  <c r="AA3590" i="1"/>
  <c r="R3589" i="1"/>
  <c r="S3589" i="1" s="1"/>
  <c r="Z3590" i="1"/>
  <c r="Y3589" i="1"/>
  <c r="H3590" i="1"/>
  <c r="A3591" i="1"/>
  <c r="Q3590" i="1"/>
  <c r="D3447" i="1"/>
  <c r="F3447" i="1" s="1"/>
  <c r="G3447" i="1"/>
  <c r="L3447" i="1"/>
  <c r="O3447" i="1" s="1"/>
  <c r="P3447" i="1" s="1"/>
  <c r="X3447" i="1" s="1"/>
  <c r="B3447" i="1" s="1"/>
  <c r="U3448" i="1"/>
  <c r="W3448" i="1" s="1"/>
  <c r="E3448" i="1"/>
  <c r="L3446" i="1"/>
  <c r="O3446" i="1" s="1"/>
  <c r="P3446" i="1" s="1"/>
  <c r="G3446" i="1"/>
  <c r="M3449" i="1"/>
  <c r="J3449" i="1"/>
  <c r="K3449" i="1" s="1"/>
  <c r="I3450" i="1"/>
  <c r="N3449" i="1"/>
  <c r="A3592" i="1" l="1"/>
  <c r="Q3591" i="1"/>
  <c r="H3591" i="1"/>
  <c r="Y3590" i="1"/>
  <c r="Z3591" i="1"/>
  <c r="R3590" i="1"/>
  <c r="S3590" i="1" s="1"/>
  <c r="C3591" i="1"/>
  <c r="AA3591" i="1"/>
  <c r="X3446" i="1"/>
  <c r="B3446" i="1"/>
  <c r="D3448" i="1"/>
  <c r="F3448" i="1" s="1"/>
  <c r="G3448" i="1"/>
  <c r="L3448" i="1"/>
  <c r="O3448" i="1" s="1"/>
  <c r="P3448" i="1" s="1"/>
  <c r="X3448" i="1" s="1"/>
  <c r="B3448" i="1" s="1"/>
  <c r="I3451" i="1"/>
  <c r="J3450" i="1"/>
  <c r="K3450" i="1" s="1"/>
  <c r="N3450" i="1"/>
  <c r="M3450" i="1"/>
  <c r="E3449" i="1"/>
  <c r="U3449" i="1"/>
  <c r="W3449" i="1" s="1"/>
  <c r="Y3591" i="1" l="1"/>
  <c r="C3592" i="1"/>
  <c r="Z3592" i="1"/>
  <c r="R3591" i="1"/>
  <c r="S3591" i="1" s="1"/>
  <c r="AA3592" i="1"/>
  <c r="H3592" i="1"/>
  <c r="A3593" i="1"/>
  <c r="Q3592" i="1"/>
  <c r="E3450" i="1"/>
  <c r="U3450" i="1"/>
  <c r="W3450" i="1" s="1"/>
  <c r="N3451" i="1"/>
  <c r="M3451" i="1"/>
  <c r="J3451" i="1"/>
  <c r="K3451" i="1" s="1"/>
  <c r="I3452" i="1"/>
  <c r="D3449" i="1"/>
  <c r="F3449" i="1" s="1"/>
  <c r="C3593" i="1" l="1"/>
  <c r="AA3593" i="1"/>
  <c r="Y3592" i="1"/>
  <c r="R3592" i="1"/>
  <c r="S3592" i="1" s="1"/>
  <c r="Z3593" i="1"/>
  <c r="Q3593" i="1"/>
  <c r="H3593" i="1"/>
  <c r="A3594" i="1"/>
  <c r="G3449" i="1"/>
  <c r="L3449" i="1"/>
  <c r="O3449" i="1" s="1"/>
  <c r="P3449" i="1" s="1"/>
  <c r="X3449" i="1" s="1"/>
  <c r="B3449" i="1" s="1"/>
  <c r="J3452" i="1"/>
  <c r="K3452" i="1" s="1"/>
  <c r="N3452" i="1"/>
  <c r="M3452" i="1"/>
  <c r="I3453" i="1"/>
  <c r="U3451" i="1"/>
  <c r="W3451" i="1" s="1"/>
  <c r="E3451" i="1"/>
  <c r="D3450" i="1"/>
  <c r="F3450" i="1" s="1"/>
  <c r="G3450" i="1"/>
  <c r="L3450" i="1"/>
  <c r="O3450" i="1" s="1"/>
  <c r="P3450" i="1" s="1"/>
  <c r="H3594" i="1" l="1"/>
  <c r="Q3594" i="1"/>
  <c r="A3595" i="1"/>
  <c r="AA3594" i="1"/>
  <c r="C3594" i="1"/>
  <c r="Y3593" i="1"/>
  <c r="Z3594" i="1"/>
  <c r="R3593" i="1"/>
  <c r="S3593" i="1" s="1"/>
  <c r="X3450" i="1"/>
  <c r="B3450" i="1" s="1"/>
  <c r="D3451" i="1"/>
  <c r="F3451" i="1" s="1"/>
  <c r="G3451" i="1"/>
  <c r="L3451" i="1"/>
  <c r="O3451" i="1" s="1"/>
  <c r="P3451" i="1" s="1"/>
  <c r="X3451" i="1" s="1"/>
  <c r="B3451" i="1" s="1"/>
  <c r="J3453" i="1"/>
  <c r="K3453" i="1" s="1"/>
  <c r="I3454" i="1"/>
  <c r="N3453" i="1"/>
  <c r="M3453" i="1"/>
  <c r="E3452" i="1"/>
  <c r="U3452" i="1"/>
  <c r="W3452" i="1" s="1"/>
  <c r="Q3595" i="1" l="1"/>
  <c r="A3596" i="1"/>
  <c r="H3595" i="1"/>
  <c r="Z3595" i="1"/>
  <c r="C3595" i="1"/>
  <c r="R3594" i="1"/>
  <c r="S3594" i="1" s="1"/>
  <c r="Y3594" i="1"/>
  <c r="AA3595" i="1"/>
  <c r="N3454" i="1"/>
  <c r="J3454" i="1"/>
  <c r="K3454" i="1" s="1"/>
  <c r="M3454" i="1"/>
  <c r="I3455" i="1"/>
  <c r="E3453" i="1"/>
  <c r="U3453" i="1"/>
  <c r="W3453" i="1" s="1"/>
  <c r="D3452" i="1"/>
  <c r="F3452" i="1" s="1"/>
  <c r="A3597" i="1" l="1"/>
  <c r="Q3596" i="1"/>
  <c r="H3596" i="1"/>
  <c r="AA3596" i="1"/>
  <c r="Y3595" i="1"/>
  <c r="C3596" i="1"/>
  <c r="R3595" i="1"/>
  <c r="S3595" i="1" s="1"/>
  <c r="Z3596" i="1"/>
  <c r="D3453" i="1"/>
  <c r="F3453" i="1" s="1"/>
  <c r="G3453" i="1"/>
  <c r="L3453" i="1"/>
  <c r="O3453" i="1" s="1"/>
  <c r="P3453" i="1" s="1"/>
  <c r="J3455" i="1"/>
  <c r="K3455" i="1" s="1"/>
  <c r="I3456" i="1"/>
  <c r="N3455" i="1"/>
  <c r="M3455" i="1"/>
  <c r="L3452" i="1"/>
  <c r="O3452" i="1" s="1"/>
  <c r="P3452" i="1" s="1"/>
  <c r="X3452" i="1" s="1"/>
  <c r="B3452" i="1" s="1"/>
  <c r="E3454" i="1"/>
  <c r="U3454" i="1"/>
  <c r="W3454" i="1" s="1"/>
  <c r="G3452" i="1"/>
  <c r="C3597" i="1" l="1"/>
  <c r="Y3596" i="1"/>
  <c r="AA3597" i="1"/>
  <c r="Z3597" i="1"/>
  <c r="R3596" i="1"/>
  <c r="S3596" i="1" s="1"/>
  <c r="Q3597" i="1"/>
  <c r="A3598" i="1"/>
  <c r="H3597" i="1"/>
  <c r="J3456" i="1"/>
  <c r="K3456" i="1" s="1"/>
  <c r="N3456" i="1"/>
  <c r="M3456" i="1"/>
  <c r="I3457" i="1"/>
  <c r="E3455" i="1"/>
  <c r="U3455" i="1"/>
  <c r="W3455" i="1" s="1"/>
  <c r="X3453" i="1"/>
  <c r="B3453" i="1" s="1"/>
  <c r="D3454" i="1"/>
  <c r="F3454" i="1" s="1"/>
  <c r="H3598" i="1" l="1"/>
  <c r="A3599" i="1"/>
  <c r="Q3598" i="1"/>
  <c r="C3598" i="1"/>
  <c r="AA3598" i="1"/>
  <c r="Z3598" i="1"/>
  <c r="R3597" i="1"/>
  <c r="S3597" i="1" s="1"/>
  <c r="Y3597" i="1"/>
  <c r="L3454" i="1"/>
  <c r="O3454" i="1" s="1"/>
  <c r="P3454" i="1" s="1"/>
  <c r="D3455" i="1"/>
  <c r="F3455" i="1" s="1"/>
  <c r="G3455" i="1"/>
  <c r="L3455" i="1"/>
  <c r="O3455" i="1" s="1"/>
  <c r="P3455" i="1" s="1"/>
  <c r="X3455" i="1" s="1"/>
  <c r="B3455" i="1" s="1"/>
  <c r="N3457" i="1"/>
  <c r="I3458" i="1"/>
  <c r="J3457" i="1"/>
  <c r="K3457" i="1" s="1"/>
  <c r="M3457" i="1"/>
  <c r="G3454" i="1"/>
  <c r="U3456" i="1"/>
  <c r="W3456" i="1" s="1"/>
  <c r="E3456" i="1"/>
  <c r="Z3599" i="1" l="1"/>
  <c r="R3598" i="1"/>
  <c r="S3598" i="1" s="1"/>
  <c r="Y3598" i="1"/>
  <c r="C3599" i="1"/>
  <c r="AA3599" i="1"/>
  <c r="A3600" i="1"/>
  <c r="Q3599" i="1"/>
  <c r="H3599" i="1"/>
  <c r="E3457" i="1"/>
  <c r="U3457" i="1"/>
  <c r="W3457" i="1" s="1"/>
  <c r="I3459" i="1"/>
  <c r="J3458" i="1"/>
  <c r="K3458" i="1" s="1"/>
  <c r="D3456" i="1"/>
  <c r="F3456" i="1" s="1"/>
  <c r="L3456" i="1"/>
  <c r="O3456" i="1" s="1"/>
  <c r="P3456" i="1" s="1"/>
  <c r="X3456" i="1" s="1"/>
  <c r="B3456" i="1" s="1"/>
  <c r="X3454" i="1"/>
  <c r="B3454" i="1" s="1"/>
  <c r="R3599" i="1" l="1"/>
  <c r="S3599" i="1" s="1"/>
  <c r="Y3599" i="1"/>
  <c r="C3600" i="1"/>
  <c r="Z3600" i="1"/>
  <c r="AA3600" i="1"/>
  <c r="A3601" i="1"/>
  <c r="H3600" i="1"/>
  <c r="Q3600" i="1"/>
  <c r="E3458" i="1"/>
  <c r="U3458" i="1"/>
  <c r="W3458" i="1" s="1"/>
  <c r="I3460" i="1"/>
  <c r="J3459" i="1"/>
  <c r="K3459" i="1" s="1"/>
  <c r="G3456" i="1"/>
  <c r="D3457" i="1"/>
  <c r="F3457" i="1" s="1"/>
  <c r="C3601" i="1" l="1"/>
  <c r="Z3601" i="1"/>
  <c r="R3600" i="1"/>
  <c r="S3600" i="1" s="1"/>
  <c r="AA3601" i="1"/>
  <c r="Y3600" i="1"/>
  <c r="H3601" i="1"/>
  <c r="Q3601" i="1"/>
  <c r="A3602" i="1"/>
  <c r="L3457" i="1"/>
  <c r="G3457" i="1"/>
  <c r="O3457" i="1"/>
  <c r="P3457" i="1" s="1"/>
  <c r="X3457" i="1" s="1"/>
  <c r="B3457" i="1" s="1"/>
  <c r="M3458" i="1"/>
  <c r="J3460" i="1"/>
  <c r="K3460" i="1" s="1"/>
  <c r="I3461" i="1"/>
  <c r="U3459" i="1"/>
  <c r="W3459" i="1" s="1"/>
  <c r="E3459" i="1"/>
  <c r="D3458" i="1"/>
  <c r="F3458" i="1" s="1"/>
  <c r="H3602" i="1" l="1"/>
  <c r="A3603" i="1"/>
  <c r="Q3602" i="1"/>
  <c r="C3602" i="1"/>
  <c r="AA3602" i="1"/>
  <c r="Z3602" i="1"/>
  <c r="R3601" i="1"/>
  <c r="S3601" i="1" s="1"/>
  <c r="Y3601" i="1"/>
  <c r="J3461" i="1"/>
  <c r="K3461" i="1" s="1"/>
  <c r="I3462" i="1"/>
  <c r="E3460" i="1"/>
  <c r="U3460" i="1"/>
  <c r="W3460" i="1" s="1"/>
  <c r="L3458" i="1"/>
  <c r="N3458" i="1"/>
  <c r="N3459" i="1" s="1"/>
  <c r="N3460" i="1" s="1"/>
  <c r="N3461" i="1" s="1"/>
  <c r="M3459" i="1"/>
  <c r="M3460" i="1" s="1"/>
  <c r="M3461" i="1" s="1"/>
  <c r="D3459" i="1"/>
  <c r="F3459" i="1" s="1"/>
  <c r="G3458" i="1"/>
  <c r="Z3603" i="1" l="1"/>
  <c r="R3602" i="1"/>
  <c r="S3602" i="1" s="1"/>
  <c r="C3603" i="1"/>
  <c r="AA3603" i="1"/>
  <c r="Y3602" i="1"/>
  <c r="H3603" i="1"/>
  <c r="Q3603" i="1"/>
  <c r="A3604" i="1"/>
  <c r="D3460" i="1"/>
  <c r="F3460" i="1" s="1"/>
  <c r="G3460" i="1"/>
  <c r="G3459" i="1"/>
  <c r="O3458" i="1"/>
  <c r="P3458" i="1" s="1"/>
  <c r="L3459" i="1"/>
  <c r="O3459" i="1" s="1"/>
  <c r="P3459" i="1" s="1"/>
  <c r="J3462" i="1"/>
  <c r="K3462" i="1" s="1"/>
  <c r="M3462" i="1"/>
  <c r="N3462" i="1"/>
  <c r="I3463" i="1"/>
  <c r="E3461" i="1"/>
  <c r="U3461" i="1"/>
  <c r="W3461" i="1" s="1"/>
  <c r="A3605" i="1" l="1"/>
  <c r="Q3604" i="1"/>
  <c r="H3604" i="1"/>
  <c r="R3603" i="1"/>
  <c r="S3603" i="1" s="1"/>
  <c r="C3604" i="1"/>
  <c r="AA3604" i="1"/>
  <c r="Y3603" i="1"/>
  <c r="Z3604" i="1"/>
  <c r="X3459" i="1"/>
  <c r="B3459" i="1"/>
  <c r="X3458" i="1"/>
  <c r="B3458" i="1" s="1"/>
  <c r="N3463" i="1"/>
  <c r="M3463" i="1"/>
  <c r="I3464" i="1"/>
  <c r="J3463" i="1"/>
  <c r="K3463" i="1" s="1"/>
  <c r="E3462" i="1"/>
  <c r="U3462" i="1"/>
  <c r="W3462" i="1" s="1"/>
  <c r="D3461" i="1"/>
  <c r="F3461" i="1" s="1"/>
  <c r="L3461" i="1"/>
  <c r="O3461" i="1" s="1"/>
  <c r="P3461" i="1" s="1"/>
  <c r="X3461" i="1" s="1"/>
  <c r="B3461" i="1" s="1"/>
  <c r="L3460" i="1"/>
  <c r="O3460" i="1" s="1"/>
  <c r="P3460" i="1" s="1"/>
  <c r="X3460" i="1" s="1"/>
  <c r="B3460" i="1" s="1"/>
  <c r="C3605" i="1" l="1"/>
  <c r="AA3605" i="1"/>
  <c r="Z3605" i="1"/>
  <c r="Y3604" i="1"/>
  <c r="R3604" i="1"/>
  <c r="S3604" i="1" s="1"/>
  <c r="H3605" i="1"/>
  <c r="A3606" i="1"/>
  <c r="Q3605" i="1"/>
  <c r="G3461" i="1"/>
  <c r="E3463" i="1"/>
  <c r="U3463" i="1"/>
  <c r="W3463" i="1" s="1"/>
  <c r="J3464" i="1"/>
  <c r="K3464" i="1" s="1"/>
  <c r="N3464" i="1"/>
  <c r="M3464" i="1"/>
  <c r="I3465" i="1"/>
  <c r="D3462" i="1"/>
  <c r="F3462" i="1" s="1"/>
  <c r="A3607" i="1" l="1"/>
  <c r="Q3606" i="1"/>
  <c r="H3606" i="1"/>
  <c r="AA3606" i="1"/>
  <c r="R3605" i="1"/>
  <c r="S3605" i="1" s="1"/>
  <c r="C3606" i="1"/>
  <c r="Z3606" i="1"/>
  <c r="Y3605" i="1"/>
  <c r="L3462" i="1"/>
  <c r="O3462" i="1" s="1"/>
  <c r="P3462" i="1" s="1"/>
  <c r="X3462" i="1" s="1"/>
  <c r="B3462" i="1" s="1"/>
  <c r="I3466" i="1"/>
  <c r="N3465" i="1"/>
  <c r="M3465" i="1"/>
  <c r="J3465" i="1"/>
  <c r="K3465" i="1" s="1"/>
  <c r="E3464" i="1"/>
  <c r="U3464" i="1"/>
  <c r="W3464" i="1" s="1"/>
  <c r="G3462" i="1"/>
  <c r="D3463" i="1"/>
  <c r="F3463" i="1" s="1"/>
  <c r="Z3607" i="1" l="1"/>
  <c r="R3606" i="1"/>
  <c r="S3606" i="1" s="1"/>
  <c r="AA3607" i="1"/>
  <c r="Y3606" i="1"/>
  <c r="C3607" i="1"/>
  <c r="Q3607" i="1"/>
  <c r="A3608" i="1"/>
  <c r="H3607" i="1"/>
  <c r="U3465" i="1"/>
  <c r="W3465" i="1" s="1"/>
  <c r="E3465" i="1"/>
  <c r="D3464" i="1"/>
  <c r="F3464" i="1" s="1"/>
  <c r="L3464" i="1"/>
  <c r="O3464" i="1" s="1"/>
  <c r="P3464" i="1" s="1"/>
  <c r="G3463" i="1"/>
  <c r="L3463" i="1"/>
  <c r="O3463" i="1" s="1"/>
  <c r="P3463" i="1" s="1"/>
  <c r="N3466" i="1"/>
  <c r="J3466" i="1"/>
  <c r="K3466" i="1" s="1"/>
  <c r="M3466" i="1"/>
  <c r="I3467" i="1"/>
  <c r="A3609" i="1" l="1"/>
  <c r="Q3608" i="1"/>
  <c r="H3608" i="1"/>
  <c r="C3608" i="1"/>
  <c r="AA3608" i="1"/>
  <c r="Y3607" i="1"/>
  <c r="Z3608" i="1"/>
  <c r="R3607" i="1"/>
  <c r="S3607" i="1" s="1"/>
  <c r="G3464" i="1"/>
  <c r="X3463" i="1"/>
  <c r="B3463" i="1"/>
  <c r="X3464" i="1"/>
  <c r="B3464" i="1" s="1"/>
  <c r="J3467" i="1"/>
  <c r="K3467" i="1" s="1"/>
  <c r="N3467" i="1"/>
  <c r="I3468" i="1"/>
  <c r="M3467" i="1"/>
  <c r="D3465" i="1"/>
  <c r="F3465" i="1" s="1"/>
  <c r="E3466" i="1"/>
  <c r="U3466" i="1"/>
  <c r="W3466" i="1" s="1"/>
  <c r="AA3609" i="1" l="1"/>
  <c r="R3608" i="1"/>
  <c r="S3608" i="1" s="1"/>
  <c r="C3609" i="1"/>
  <c r="Y3608" i="1"/>
  <c r="Z3609" i="1"/>
  <c r="H3609" i="1"/>
  <c r="A3610" i="1"/>
  <c r="Q3609" i="1"/>
  <c r="L3465" i="1"/>
  <c r="O3465" i="1" s="1"/>
  <c r="P3465" i="1" s="1"/>
  <c r="X3465" i="1" s="1"/>
  <c r="B3465" i="1" s="1"/>
  <c r="J3468" i="1"/>
  <c r="K3468" i="1" s="1"/>
  <c r="M3468" i="1"/>
  <c r="I3469" i="1"/>
  <c r="N3468" i="1"/>
  <c r="D3466" i="1"/>
  <c r="F3466" i="1" s="1"/>
  <c r="L3466" i="1"/>
  <c r="O3466" i="1" s="1"/>
  <c r="P3466" i="1" s="1"/>
  <c r="X3466" i="1" s="1"/>
  <c r="B3466" i="1" s="1"/>
  <c r="G3466" i="1"/>
  <c r="E3467" i="1"/>
  <c r="U3467" i="1"/>
  <c r="W3467" i="1" s="1"/>
  <c r="G3465" i="1"/>
  <c r="C3610" i="1" l="1"/>
  <c r="AA3610" i="1"/>
  <c r="R3609" i="1"/>
  <c r="S3609" i="1" s="1"/>
  <c r="Z3610" i="1"/>
  <c r="Y3609" i="1"/>
  <c r="H3610" i="1"/>
  <c r="A3611" i="1"/>
  <c r="Q3610" i="1"/>
  <c r="J3469" i="1"/>
  <c r="K3469" i="1" s="1"/>
  <c r="I3470" i="1"/>
  <c r="N3469" i="1"/>
  <c r="M3469" i="1"/>
  <c r="D3467" i="1"/>
  <c r="F3467" i="1" s="1"/>
  <c r="L3467" i="1"/>
  <c r="O3467" i="1" s="1"/>
  <c r="P3467" i="1" s="1"/>
  <c r="X3467" i="1" s="1"/>
  <c r="B3467" i="1" s="1"/>
  <c r="G3467" i="1"/>
  <c r="U3468" i="1"/>
  <c r="W3468" i="1" s="1"/>
  <c r="E3468" i="1"/>
  <c r="Y3610" i="1" l="1"/>
  <c r="AA3611" i="1"/>
  <c r="Z3611" i="1"/>
  <c r="C3611" i="1"/>
  <c r="R3610" i="1"/>
  <c r="S3610" i="1" s="1"/>
  <c r="A3612" i="1"/>
  <c r="Q3611" i="1"/>
  <c r="H3611" i="1"/>
  <c r="D3468" i="1"/>
  <c r="F3468" i="1" s="1"/>
  <c r="G3468" i="1"/>
  <c r="L3468" i="1"/>
  <c r="O3468" i="1" s="1"/>
  <c r="P3468" i="1" s="1"/>
  <c r="X3468" i="1" s="1"/>
  <c r="B3468" i="1" s="1"/>
  <c r="N3470" i="1"/>
  <c r="I3471" i="1"/>
  <c r="J3470" i="1"/>
  <c r="K3470" i="1" s="1"/>
  <c r="M3470" i="1"/>
  <c r="E3469" i="1"/>
  <c r="U3469" i="1"/>
  <c r="W3469" i="1" s="1"/>
  <c r="H3612" i="1" l="1"/>
  <c r="A3613" i="1"/>
  <c r="Q3612" i="1"/>
  <c r="Y3611" i="1"/>
  <c r="Z3612" i="1"/>
  <c r="AA3612" i="1"/>
  <c r="C3612" i="1"/>
  <c r="R3611" i="1"/>
  <c r="S3611" i="1" s="1"/>
  <c r="D3469" i="1"/>
  <c r="F3469" i="1" s="1"/>
  <c r="L3469" i="1"/>
  <c r="O3469" i="1" s="1"/>
  <c r="P3469" i="1" s="1"/>
  <c r="E3470" i="1"/>
  <c r="U3470" i="1"/>
  <c r="W3470" i="1" s="1"/>
  <c r="I3472" i="1"/>
  <c r="M3471" i="1"/>
  <c r="J3471" i="1"/>
  <c r="K3471" i="1" s="1"/>
  <c r="N3471" i="1"/>
  <c r="C3613" i="1" l="1"/>
  <c r="R3612" i="1"/>
  <c r="S3612" i="1" s="1"/>
  <c r="AA3613" i="1"/>
  <c r="Z3613" i="1"/>
  <c r="Y3612" i="1"/>
  <c r="H3613" i="1"/>
  <c r="Q3613" i="1"/>
  <c r="A3614" i="1"/>
  <c r="G3469" i="1"/>
  <c r="D3470" i="1"/>
  <c r="F3470" i="1" s="1"/>
  <c r="U3471" i="1"/>
  <c r="W3471" i="1" s="1"/>
  <c r="E3471" i="1"/>
  <c r="X3469" i="1"/>
  <c r="B3469" i="1" s="1"/>
  <c r="N3472" i="1"/>
  <c r="J3472" i="1"/>
  <c r="K3472" i="1" s="1"/>
  <c r="M3472" i="1"/>
  <c r="I3473" i="1"/>
  <c r="A3615" i="1" l="1"/>
  <c r="H3614" i="1"/>
  <c r="Q3614" i="1"/>
  <c r="C3614" i="1"/>
  <c r="AA3614" i="1"/>
  <c r="Z3614" i="1"/>
  <c r="Y3613" i="1"/>
  <c r="R3613" i="1"/>
  <c r="S3613" i="1" s="1"/>
  <c r="L3470" i="1"/>
  <c r="O3470" i="1" s="1"/>
  <c r="P3470" i="1" s="1"/>
  <c r="X3470" i="1" s="1"/>
  <c r="B3470" i="1" s="1"/>
  <c r="G3470" i="1"/>
  <c r="D3471" i="1"/>
  <c r="F3471" i="1" s="1"/>
  <c r="G3471" i="1"/>
  <c r="I3474" i="1"/>
  <c r="J3473" i="1"/>
  <c r="K3473" i="1" s="1"/>
  <c r="N3473" i="1"/>
  <c r="M3473" i="1"/>
  <c r="E3472" i="1"/>
  <c r="U3472" i="1"/>
  <c r="W3472" i="1" s="1"/>
  <c r="Z3615" i="1" l="1"/>
  <c r="R3614" i="1"/>
  <c r="S3614" i="1" s="1"/>
  <c r="Y3614" i="1"/>
  <c r="C3615" i="1"/>
  <c r="AA3615" i="1"/>
  <c r="Q3615" i="1"/>
  <c r="H3615" i="1"/>
  <c r="A3616" i="1"/>
  <c r="L3471" i="1"/>
  <c r="O3471" i="1" s="1"/>
  <c r="P3471" i="1" s="1"/>
  <c r="E3473" i="1"/>
  <c r="U3473" i="1"/>
  <c r="W3473" i="1" s="1"/>
  <c r="X3471" i="1"/>
  <c r="B3471" i="1" s="1"/>
  <c r="D3472" i="1"/>
  <c r="F3472" i="1" s="1"/>
  <c r="N3474" i="1"/>
  <c r="J3474" i="1"/>
  <c r="K3474" i="1" s="1"/>
  <c r="M3474" i="1"/>
  <c r="I3475" i="1"/>
  <c r="A3617" i="1" l="1"/>
  <c r="Q3616" i="1"/>
  <c r="H3616" i="1"/>
  <c r="R3615" i="1"/>
  <c r="S3615" i="1" s="1"/>
  <c r="C3616" i="1"/>
  <c r="Y3615" i="1"/>
  <c r="AA3616" i="1"/>
  <c r="Z3616" i="1"/>
  <c r="G3472" i="1"/>
  <c r="L3472" i="1"/>
  <c r="O3472" i="1" s="1"/>
  <c r="P3472" i="1" s="1"/>
  <c r="X3472" i="1" s="1"/>
  <c r="B3472" i="1" s="1"/>
  <c r="M3475" i="1"/>
  <c r="J3475" i="1"/>
  <c r="K3475" i="1" s="1"/>
  <c r="I3476" i="1"/>
  <c r="N3475" i="1"/>
  <c r="E3474" i="1"/>
  <c r="U3474" i="1"/>
  <c r="W3474" i="1" s="1"/>
  <c r="D3473" i="1"/>
  <c r="F3473" i="1" s="1"/>
  <c r="C3617" i="1" l="1"/>
  <c r="Z3617" i="1"/>
  <c r="AA3617" i="1"/>
  <c r="Y3616" i="1"/>
  <c r="R3616" i="1"/>
  <c r="S3616" i="1" s="1"/>
  <c r="H3617" i="1"/>
  <c r="A3618" i="1"/>
  <c r="Q3617" i="1"/>
  <c r="L3473" i="1"/>
  <c r="O3473" i="1" s="1"/>
  <c r="P3473" i="1" s="1"/>
  <c r="G3473" i="1"/>
  <c r="I3477" i="1"/>
  <c r="N3476" i="1"/>
  <c r="J3476" i="1"/>
  <c r="K3476" i="1" s="1"/>
  <c r="M3476" i="1"/>
  <c r="E3475" i="1"/>
  <c r="U3475" i="1"/>
  <c r="W3475" i="1" s="1"/>
  <c r="D3474" i="1"/>
  <c r="F3474" i="1" s="1"/>
  <c r="G3474" i="1"/>
  <c r="X3473" i="1"/>
  <c r="B3473" i="1" s="1"/>
  <c r="R3617" i="1" l="1"/>
  <c r="S3617" i="1" s="1"/>
  <c r="C3618" i="1"/>
  <c r="AA3618" i="1"/>
  <c r="Z3618" i="1"/>
  <c r="Y3617" i="1"/>
  <c r="H3618" i="1"/>
  <c r="A3619" i="1"/>
  <c r="Q3618" i="1"/>
  <c r="E3476" i="1"/>
  <c r="U3476" i="1"/>
  <c r="W3476" i="1" s="1"/>
  <c r="D3475" i="1"/>
  <c r="F3475" i="1" s="1"/>
  <c r="L3474" i="1"/>
  <c r="O3474" i="1" s="1"/>
  <c r="P3474" i="1" s="1"/>
  <c r="X3474" i="1" s="1"/>
  <c r="B3474" i="1" s="1"/>
  <c r="I3478" i="1"/>
  <c r="N3477" i="1"/>
  <c r="M3477" i="1"/>
  <c r="J3477" i="1"/>
  <c r="K3477" i="1" s="1"/>
  <c r="Z3619" i="1" l="1"/>
  <c r="AA3619" i="1"/>
  <c r="R3618" i="1"/>
  <c r="S3618" i="1" s="1"/>
  <c r="Y3618" i="1"/>
  <c r="C3619" i="1"/>
  <c r="A3620" i="1"/>
  <c r="Q3619" i="1"/>
  <c r="H3619" i="1"/>
  <c r="J3478" i="1"/>
  <c r="K3478" i="1" s="1"/>
  <c r="N3478" i="1"/>
  <c r="M3478" i="1"/>
  <c r="I3479" i="1"/>
  <c r="G3475" i="1"/>
  <c r="L3475" i="1"/>
  <c r="O3475" i="1" s="1"/>
  <c r="P3475" i="1" s="1"/>
  <c r="X3475" i="1" s="1"/>
  <c r="B3475" i="1" s="1"/>
  <c r="E3477" i="1"/>
  <c r="U3477" i="1"/>
  <c r="W3477" i="1" s="1"/>
  <c r="D3476" i="1"/>
  <c r="F3476" i="1" s="1"/>
  <c r="Z3620" i="1" l="1"/>
  <c r="Y3619" i="1"/>
  <c r="C3620" i="1"/>
  <c r="AA3620" i="1"/>
  <c r="R3619" i="1"/>
  <c r="S3619" i="1" s="1"/>
  <c r="A3621" i="1"/>
  <c r="Q3620" i="1"/>
  <c r="H3620" i="1"/>
  <c r="D3477" i="1"/>
  <c r="F3477" i="1" s="1"/>
  <c r="G3477" i="1"/>
  <c r="L3477" i="1"/>
  <c r="O3477" i="1" s="1"/>
  <c r="P3477" i="1" s="1"/>
  <c r="G3476" i="1"/>
  <c r="I3480" i="1"/>
  <c r="N3479" i="1"/>
  <c r="J3479" i="1"/>
  <c r="K3479" i="1" s="1"/>
  <c r="M3479" i="1"/>
  <c r="L3476" i="1"/>
  <c r="O3476" i="1" s="1"/>
  <c r="P3476" i="1" s="1"/>
  <c r="X3476" i="1" s="1"/>
  <c r="B3476" i="1" s="1"/>
  <c r="E3478" i="1"/>
  <c r="U3478" i="1"/>
  <c r="W3478" i="1" s="1"/>
  <c r="R3620" i="1" l="1"/>
  <c r="S3620" i="1" s="1"/>
  <c r="C3621" i="1"/>
  <c r="AA3621" i="1"/>
  <c r="Z3621" i="1"/>
  <c r="Y3620" i="1"/>
  <c r="A3622" i="1"/>
  <c r="Q3621" i="1"/>
  <c r="H3621" i="1"/>
  <c r="E3479" i="1"/>
  <c r="U3479" i="1"/>
  <c r="W3479" i="1" s="1"/>
  <c r="J3480" i="1"/>
  <c r="K3480" i="1" s="1"/>
  <c r="I3481" i="1"/>
  <c r="N3480" i="1"/>
  <c r="M3480" i="1"/>
  <c r="X3477" i="1"/>
  <c r="B3477" i="1" s="1"/>
  <c r="D3478" i="1"/>
  <c r="F3478" i="1" s="1"/>
  <c r="Y3621" i="1" l="1"/>
  <c r="C3622" i="1"/>
  <c r="Z3622" i="1"/>
  <c r="R3621" i="1"/>
  <c r="S3621" i="1" s="1"/>
  <c r="AA3622" i="1"/>
  <c r="H3622" i="1"/>
  <c r="A3623" i="1"/>
  <c r="Q3622" i="1"/>
  <c r="L3478" i="1"/>
  <c r="O3478" i="1" s="1"/>
  <c r="P3478" i="1" s="1"/>
  <c r="X3478" i="1" s="1"/>
  <c r="B3478" i="1" s="1"/>
  <c r="G3478" i="1"/>
  <c r="M3481" i="1"/>
  <c r="J3481" i="1"/>
  <c r="K3481" i="1" s="1"/>
  <c r="N3481" i="1"/>
  <c r="I3482" i="1"/>
  <c r="U3480" i="1"/>
  <c r="W3480" i="1" s="1"/>
  <c r="E3480" i="1"/>
  <c r="D3479" i="1"/>
  <c r="F3479" i="1" s="1"/>
  <c r="R3622" i="1" l="1"/>
  <c r="S3622" i="1" s="1"/>
  <c r="AA3623" i="1"/>
  <c r="Z3623" i="1"/>
  <c r="C3623" i="1"/>
  <c r="Y3622" i="1"/>
  <c r="A3624" i="1"/>
  <c r="Q3623" i="1"/>
  <c r="H3623" i="1"/>
  <c r="L3479" i="1"/>
  <c r="O3479" i="1" s="1"/>
  <c r="P3479" i="1" s="1"/>
  <c r="X3479" i="1" s="1"/>
  <c r="B3479" i="1" s="1"/>
  <c r="M3482" i="1"/>
  <c r="N3482" i="1"/>
  <c r="I3483" i="1"/>
  <c r="J3482" i="1"/>
  <c r="K3482" i="1" s="1"/>
  <c r="E3481" i="1"/>
  <c r="U3481" i="1"/>
  <c r="W3481" i="1" s="1"/>
  <c r="D3480" i="1"/>
  <c r="F3480" i="1" s="1"/>
  <c r="G3479" i="1"/>
  <c r="R3623" i="1" l="1"/>
  <c r="S3623" i="1" s="1"/>
  <c r="Y3623" i="1"/>
  <c r="AA3624" i="1"/>
  <c r="C3624" i="1"/>
  <c r="Z3624" i="1"/>
  <c r="A3625" i="1"/>
  <c r="Q3624" i="1"/>
  <c r="H3624" i="1"/>
  <c r="L3480" i="1"/>
  <c r="O3480" i="1" s="1"/>
  <c r="P3480" i="1" s="1"/>
  <c r="G3480" i="1"/>
  <c r="D3481" i="1"/>
  <c r="F3481" i="1" s="1"/>
  <c r="G3481" i="1"/>
  <c r="L3481" i="1"/>
  <c r="O3481" i="1" s="1"/>
  <c r="P3481" i="1" s="1"/>
  <c r="U3482" i="1"/>
  <c r="W3482" i="1" s="1"/>
  <c r="E3482" i="1"/>
  <c r="N3483" i="1"/>
  <c r="I3484" i="1"/>
  <c r="M3483" i="1"/>
  <c r="J3483" i="1"/>
  <c r="K3483" i="1" s="1"/>
  <c r="X3480" i="1"/>
  <c r="B3480" i="1" s="1"/>
  <c r="H3625" i="1" l="1"/>
  <c r="A3626" i="1"/>
  <c r="Q3625" i="1"/>
  <c r="C3625" i="1"/>
  <c r="AA3625" i="1"/>
  <c r="Z3625" i="1"/>
  <c r="Y3624" i="1"/>
  <c r="R3624" i="1"/>
  <c r="S3624" i="1" s="1"/>
  <c r="N3484" i="1"/>
  <c r="M3484" i="1"/>
  <c r="J3484" i="1"/>
  <c r="K3484" i="1" s="1"/>
  <c r="I3485" i="1"/>
  <c r="D3482" i="1"/>
  <c r="F3482" i="1" s="1"/>
  <c r="G3482" i="1"/>
  <c r="L3482" i="1"/>
  <c r="O3482" i="1" s="1"/>
  <c r="P3482" i="1" s="1"/>
  <c r="X3481" i="1"/>
  <c r="B3481" i="1" s="1"/>
  <c r="E3483" i="1"/>
  <c r="U3483" i="1"/>
  <c r="W3483" i="1" s="1"/>
  <c r="C3626" i="1" l="1"/>
  <c r="AA3626" i="1"/>
  <c r="Y3625" i="1"/>
  <c r="Z3626" i="1"/>
  <c r="R3625" i="1"/>
  <c r="S3625" i="1" s="1"/>
  <c r="A3627" i="1"/>
  <c r="Q3626" i="1"/>
  <c r="H3626" i="1"/>
  <c r="N3485" i="1"/>
  <c r="I3486" i="1"/>
  <c r="M3485" i="1"/>
  <c r="J3485" i="1"/>
  <c r="K3485" i="1" s="1"/>
  <c r="U3484" i="1"/>
  <c r="W3484" i="1" s="1"/>
  <c r="E3484" i="1"/>
  <c r="X3482" i="1"/>
  <c r="B3482" i="1" s="1"/>
  <c r="D3483" i="1"/>
  <c r="F3483" i="1" s="1"/>
  <c r="Z3627" i="1" l="1"/>
  <c r="R3626" i="1"/>
  <c r="S3626" i="1" s="1"/>
  <c r="Y3626" i="1"/>
  <c r="C3627" i="1"/>
  <c r="AA3627" i="1"/>
  <c r="H3627" i="1"/>
  <c r="Q3627" i="1"/>
  <c r="A3628" i="1"/>
  <c r="L3483" i="1"/>
  <c r="O3483" i="1" s="1"/>
  <c r="P3483" i="1" s="1"/>
  <c r="X3483" i="1" s="1"/>
  <c r="B3483" i="1" s="1"/>
  <c r="G3483" i="1"/>
  <c r="U3485" i="1"/>
  <c r="W3485" i="1" s="1"/>
  <c r="E3485" i="1"/>
  <c r="D3484" i="1"/>
  <c r="F3484" i="1" s="1"/>
  <c r="I3487" i="1"/>
  <c r="M3486" i="1"/>
  <c r="J3486" i="1"/>
  <c r="K3486" i="1" s="1"/>
  <c r="N3486" i="1"/>
  <c r="AA3628" i="1" l="1"/>
  <c r="C3628" i="1"/>
  <c r="R3627" i="1"/>
  <c r="S3627" i="1" s="1"/>
  <c r="Y3627" i="1"/>
  <c r="Z3628" i="1"/>
  <c r="A3629" i="1"/>
  <c r="Q3628" i="1"/>
  <c r="H3628" i="1"/>
  <c r="L3484" i="1"/>
  <c r="O3484" i="1" s="1"/>
  <c r="P3484" i="1" s="1"/>
  <c r="G3484" i="1"/>
  <c r="J3487" i="1"/>
  <c r="K3487" i="1" s="1"/>
  <c r="I3488" i="1"/>
  <c r="E3486" i="1"/>
  <c r="U3486" i="1"/>
  <c r="W3486" i="1" s="1"/>
  <c r="D3485" i="1"/>
  <c r="F3485" i="1" s="1"/>
  <c r="X3484" i="1"/>
  <c r="B3484" i="1" s="1"/>
  <c r="C3629" i="1" l="1"/>
  <c r="AA3629" i="1"/>
  <c r="Z3629" i="1"/>
  <c r="Y3628" i="1"/>
  <c r="R3628" i="1"/>
  <c r="S3628" i="1" s="1"/>
  <c r="H3629" i="1"/>
  <c r="A3630" i="1"/>
  <c r="Q3629" i="1"/>
  <c r="L3485" i="1"/>
  <c r="O3485" i="1" s="1"/>
  <c r="P3485" i="1" s="1"/>
  <c r="G3485" i="1"/>
  <c r="X3485" i="1"/>
  <c r="B3485" i="1" s="1"/>
  <c r="D3486" i="1"/>
  <c r="F3486" i="1" s="1"/>
  <c r="J3488" i="1"/>
  <c r="K3488" i="1" s="1"/>
  <c r="I3489" i="1"/>
  <c r="E3487" i="1"/>
  <c r="U3487" i="1"/>
  <c r="W3487" i="1" s="1"/>
  <c r="C3630" i="1" l="1"/>
  <c r="AA3630" i="1"/>
  <c r="Z3630" i="1"/>
  <c r="R3629" i="1"/>
  <c r="S3629" i="1" s="1"/>
  <c r="Y3629" i="1"/>
  <c r="H3630" i="1"/>
  <c r="A3631" i="1"/>
  <c r="Q3630" i="1"/>
  <c r="L3486" i="1"/>
  <c r="G3486" i="1"/>
  <c r="U3488" i="1"/>
  <c r="W3488" i="1" s="1"/>
  <c r="E3488" i="1"/>
  <c r="O3486" i="1"/>
  <c r="P3486" i="1" s="1"/>
  <c r="X3486" i="1" s="1"/>
  <c r="B3486" i="1" s="1"/>
  <c r="M3487" i="1"/>
  <c r="J3489" i="1"/>
  <c r="K3489" i="1" s="1"/>
  <c r="I3490" i="1"/>
  <c r="D3487" i="1"/>
  <c r="F3487" i="1" s="1"/>
  <c r="Z3631" i="1" l="1"/>
  <c r="R3630" i="1"/>
  <c r="S3630" i="1" s="1"/>
  <c r="C3631" i="1"/>
  <c r="Y3630" i="1"/>
  <c r="AA3631" i="1"/>
  <c r="Q3631" i="1"/>
  <c r="H3631" i="1"/>
  <c r="A3632" i="1"/>
  <c r="L3487" i="1"/>
  <c r="J3490" i="1"/>
  <c r="K3490" i="1" s="1"/>
  <c r="I3491" i="1"/>
  <c r="E3489" i="1"/>
  <c r="U3489" i="1"/>
  <c r="W3489" i="1" s="1"/>
  <c r="N3487" i="1"/>
  <c r="N3488" i="1" s="1"/>
  <c r="N3489" i="1" s="1"/>
  <c r="N3490" i="1" s="1"/>
  <c r="M3488" i="1"/>
  <c r="M3489" i="1" s="1"/>
  <c r="M3490" i="1" s="1"/>
  <c r="D3488" i="1"/>
  <c r="F3488" i="1" s="1"/>
  <c r="G3487" i="1"/>
  <c r="A3633" i="1" l="1"/>
  <c r="Q3632" i="1"/>
  <c r="H3632" i="1"/>
  <c r="R3631" i="1"/>
  <c r="S3631" i="1" s="1"/>
  <c r="Y3631" i="1"/>
  <c r="C3632" i="1"/>
  <c r="AA3632" i="1"/>
  <c r="Z3632" i="1"/>
  <c r="G3488" i="1"/>
  <c r="D3489" i="1"/>
  <c r="F3489" i="1" s="1"/>
  <c r="J3491" i="1"/>
  <c r="K3491" i="1" s="1"/>
  <c r="M3491" i="1"/>
  <c r="N3491" i="1"/>
  <c r="I3492" i="1"/>
  <c r="U3490" i="1"/>
  <c r="W3490" i="1" s="1"/>
  <c r="E3490" i="1"/>
  <c r="L3488" i="1"/>
  <c r="O3488" i="1" s="1"/>
  <c r="P3488" i="1" s="1"/>
  <c r="X3488" i="1" s="1"/>
  <c r="B3488" i="1" s="1"/>
  <c r="O3487" i="1"/>
  <c r="P3487" i="1" s="1"/>
  <c r="X3487" i="1" s="1"/>
  <c r="B3487" i="1" s="1"/>
  <c r="C3633" i="1" l="1"/>
  <c r="AA3633" i="1"/>
  <c r="R3632" i="1"/>
  <c r="S3632" i="1" s="1"/>
  <c r="Z3633" i="1"/>
  <c r="Y3632" i="1"/>
  <c r="H3633" i="1"/>
  <c r="A3634" i="1"/>
  <c r="Q3633" i="1"/>
  <c r="U3491" i="1"/>
  <c r="W3491" i="1" s="1"/>
  <c r="E3491" i="1"/>
  <c r="N3492" i="1"/>
  <c r="M3492" i="1"/>
  <c r="I3493" i="1"/>
  <c r="J3492" i="1"/>
  <c r="K3492" i="1" s="1"/>
  <c r="L3489" i="1"/>
  <c r="O3489" i="1" s="1"/>
  <c r="P3489" i="1" s="1"/>
  <c r="G3490" i="1"/>
  <c r="D3490" i="1"/>
  <c r="F3490" i="1" s="1"/>
  <c r="G3489" i="1"/>
  <c r="C3634" i="1" l="1"/>
  <c r="AA3634" i="1"/>
  <c r="Z3634" i="1"/>
  <c r="R3633" i="1"/>
  <c r="S3633" i="1" s="1"/>
  <c r="Y3633" i="1"/>
  <c r="A3635" i="1"/>
  <c r="H3634" i="1"/>
  <c r="Q3634" i="1"/>
  <c r="L3490" i="1"/>
  <c r="O3490" i="1" s="1"/>
  <c r="P3490" i="1" s="1"/>
  <c r="X3490" i="1" s="1"/>
  <c r="B3490" i="1" s="1"/>
  <c r="X3489" i="1"/>
  <c r="B3489" i="1" s="1"/>
  <c r="E3492" i="1"/>
  <c r="U3492" i="1"/>
  <c r="W3492" i="1" s="1"/>
  <c r="J3493" i="1"/>
  <c r="K3493" i="1" s="1"/>
  <c r="I3494" i="1"/>
  <c r="N3493" i="1"/>
  <c r="M3493" i="1"/>
  <c r="D3491" i="1"/>
  <c r="F3491" i="1" s="1"/>
  <c r="L3491" i="1"/>
  <c r="O3491" i="1" s="1"/>
  <c r="P3491" i="1" s="1"/>
  <c r="X3491" i="1" s="1"/>
  <c r="B3491" i="1" s="1"/>
  <c r="AA3635" i="1" l="1"/>
  <c r="R3634" i="1"/>
  <c r="S3634" i="1" s="1"/>
  <c r="Z3635" i="1"/>
  <c r="Y3634" i="1"/>
  <c r="C3635" i="1"/>
  <c r="Q3635" i="1"/>
  <c r="H3635" i="1"/>
  <c r="A3636" i="1"/>
  <c r="G3491" i="1"/>
  <c r="M3494" i="1"/>
  <c r="J3494" i="1"/>
  <c r="K3494" i="1" s="1"/>
  <c r="N3494" i="1"/>
  <c r="I3495" i="1"/>
  <c r="E3493" i="1"/>
  <c r="U3493" i="1"/>
  <c r="W3493" i="1" s="1"/>
  <c r="D3492" i="1"/>
  <c r="F3492" i="1" s="1"/>
  <c r="A3637" i="1" l="1"/>
  <c r="Q3636" i="1"/>
  <c r="H3636" i="1"/>
  <c r="Z3636" i="1"/>
  <c r="R3635" i="1"/>
  <c r="S3635" i="1" s="1"/>
  <c r="Y3635" i="1"/>
  <c r="C3636" i="1"/>
  <c r="AA3636" i="1"/>
  <c r="G3492" i="1"/>
  <c r="J3495" i="1"/>
  <c r="K3495" i="1" s="1"/>
  <c r="N3495" i="1"/>
  <c r="M3495" i="1"/>
  <c r="I3496" i="1"/>
  <c r="D3493" i="1"/>
  <c r="F3493" i="1" s="1"/>
  <c r="E3494" i="1"/>
  <c r="U3494" i="1"/>
  <c r="W3494" i="1" s="1"/>
  <c r="L3492" i="1"/>
  <c r="O3492" i="1" s="1"/>
  <c r="P3492" i="1" s="1"/>
  <c r="C3637" i="1" l="1"/>
  <c r="Z3637" i="1"/>
  <c r="AA3637" i="1"/>
  <c r="Y3636" i="1"/>
  <c r="R3636" i="1"/>
  <c r="S3636" i="1" s="1"/>
  <c r="H3637" i="1"/>
  <c r="A3638" i="1"/>
  <c r="Q3637" i="1"/>
  <c r="G3493" i="1"/>
  <c r="L3493" i="1"/>
  <c r="O3493" i="1" s="1"/>
  <c r="P3493" i="1" s="1"/>
  <c r="D3494" i="1"/>
  <c r="F3494" i="1" s="1"/>
  <c r="N3496" i="1"/>
  <c r="M3496" i="1"/>
  <c r="I3497" i="1"/>
  <c r="J3496" i="1"/>
  <c r="K3496" i="1" s="1"/>
  <c r="X3493" i="1"/>
  <c r="B3493" i="1" s="1"/>
  <c r="X3492" i="1"/>
  <c r="B3492" i="1" s="1"/>
  <c r="E3495" i="1"/>
  <c r="U3495" i="1"/>
  <c r="W3495" i="1" s="1"/>
  <c r="A3639" i="1" l="1"/>
  <c r="Q3638" i="1"/>
  <c r="H3638" i="1"/>
  <c r="Y3637" i="1"/>
  <c r="C3638" i="1"/>
  <c r="AA3638" i="1"/>
  <c r="Z3638" i="1"/>
  <c r="R3637" i="1"/>
  <c r="S3637" i="1" s="1"/>
  <c r="L3494" i="1"/>
  <c r="O3494" i="1" s="1"/>
  <c r="P3494" i="1" s="1"/>
  <c r="E3496" i="1"/>
  <c r="U3496" i="1"/>
  <c r="W3496" i="1" s="1"/>
  <c r="D3495" i="1"/>
  <c r="F3495" i="1" s="1"/>
  <c r="J3497" i="1"/>
  <c r="K3497" i="1" s="1"/>
  <c r="N3497" i="1"/>
  <c r="M3497" i="1"/>
  <c r="I3498" i="1"/>
  <c r="X3494" i="1"/>
  <c r="B3494" i="1" s="1"/>
  <c r="G3494" i="1"/>
  <c r="Z3639" i="1" l="1"/>
  <c r="R3638" i="1"/>
  <c r="S3638" i="1" s="1"/>
  <c r="Y3638" i="1"/>
  <c r="C3639" i="1"/>
  <c r="AA3639" i="1"/>
  <c r="A3640" i="1"/>
  <c r="Q3639" i="1"/>
  <c r="H3639" i="1"/>
  <c r="G3495" i="1"/>
  <c r="L3495" i="1"/>
  <c r="O3495" i="1" s="1"/>
  <c r="P3495" i="1" s="1"/>
  <c r="X3495" i="1" s="1"/>
  <c r="B3495" i="1" s="1"/>
  <c r="E3497" i="1"/>
  <c r="U3497" i="1"/>
  <c r="W3497" i="1" s="1"/>
  <c r="N3498" i="1"/>
  <c r="I3499" i="1"/>
  <c r="M3498" i="1"/>
  <c r="J3498" i="1"/>
  <c r="K3498" i="1" s="1"/>
  <c r="D3496" i="1"/>
  <c r="F3496" i="1" s="1"/>
  <c r="Z3640" i="1" l="1"/>
  <c r="Y3639" i="1"/>
  <c r="C3640" i="1"/>
  <c r="AA3640" i="1"/>
  <c r="R3639" i="1"/>
  <c r="S3639" i="1" s="1"/>
  <c r="A3641" i="1"/>
  <c r="Q3640" i="1"/>
  <c r="H3640" i="1"/>
  <c r="L3496" i="1"/>
  <c r="O3496" i="1" s="1"/>
  <c r="P3496" i="1" s="1"/>
  <c r="X3496" i="1" s="1"/>
  <c r="B3496" i="1" s="1"/>
  <c r="E3498" i="1"/>
  <c r="U3498" i="1"/>
  <c r="W3498" i="1" s="1"/>
  <c r="J3499" i="1"/>
  <c r="K3499" i="1" s="1"/>
  <c r="N3499" i="1"/>
  <c r="M3499" i="1"/>
  <c r="I3500" i="1"/>
  <c r="G3496" i="1"/>
  <c r="D3497" i="1"/>
  <c r="F3497" i="1" s="1"/>
  <c r="AA3641" i="1" l="1"/>
  <c r="R3640" i="1"/>
  <c r="S3640" i="1" s="1"/>
  <c r="C3641" i="1"/>
  <c r="Z3641" i="1"/>
  <c r="Y3640" i="1"/>
  <c r="H3641" i="1"/>
  <c r="A3642" i="1"/>
  <c r="Q3641" i="1"/>
  <c r="G3497" i="1"/>
  <c r="E3499" i="1"/>
  <c r="U3499" i="1"/>
  <c r="W3499" i="1" s="1"/>
  <c r="N3500" i="1"/>
  <c r="J3500" i="1"/>
  <c r="K3500" i="1" s="1"/>
  <c r="I3501" i="1"/>
  <c r="M3500" i="1"/>
  <c r="L3497" i="1"/>
  <c r="O3497" i="1" s="1"/>
  <c r="P3497" i="1" s="1"/>
  <c r="D3498" i="1"/>
  <c r="F3498" i="1" s="1"/>
  <c r="C3642" i="1" l="1"/>
  <c r="AA3642" i="1"/>
  <c r="Z3642" i="1"/>
  <c r="R3641" i="1"/>
  <c r="S3641" i="1" s="1"/>
  <c r="Y3641" i="1"/>
  <c r="H3642" i="1"/>
  <c r="A3643" i="1"/>
  <c r="Q3642" i="1"/>
  <c r="N3501" i="1"/>
  <c r="J3501" i="1"/>
  <c r="K3501" i="1" s="1"/>
  <c r="M3501" i="1"/>
  <c r="I3502" i="1"/>
  <c r="X3497" i="1"/>
  <c r="B3497" i="1" s="1"/>
  <c r="U3500" i="1"/>
  <c r="W3500" i="1" s="1"/>
  <c r="E3500" i="1"/>
  <c r="L3498" i="1"/>
  <c r="O3498" i="1" s="1"/>
  <c r="P3498" i="1" s="1"/>
  <c r="G3498" i="1"/>
  <c r="D3499" i="1"/>
  <c r="F3499" i="1" s="1"/>
  <c r="Z3643" i="1" l="1"/>
  <c r="R3642" i="1"/>
  <c r="S3642" i="1" s="1"/>
  <c r="AA3643" i="1"/>
  <c r="C3643" i="1"/>
  <c r="Y3642" i="1"/>
  <c r="A3644" i="1"/>
  <c r="Q3643" i="1"/>
  <c r="H3643" i="1"/>
  <c r="G3499" i="1"/>
  <c r="L3499" i="1"/>
  <c r="O3499" i="1" s="1"/>
  <c r="P3499" i="1" s="1"/>
  <c r="X3499" i="1" s="1"/>
  <c r="B3499" i="1" s="1"/>
  <c r="E3501" i="1"/>
  <c r="U3501" i="1"/>
  <c r="W3501" i="1" s="1"/>
  <c r="D3500" i="1"/>
  <c r="F3500" i="1" s="1"/>
  <c r="N3502" i="1"/>
  <c r="I3503" i="1"/>
  <c r="M3502" i="1"/>
  <c r="J3502" i="1"/>
  <c r="K3502" i="1" s="1"/>
  <c r="X3498" i="1"/>
  <c r="B3498" i="1" s="1"/>
  <c r="AA3644" i="1" l="1"/>
  <c r="C3644" i="1"/>
  <c r="Z3644" i="1"/>
  <c r="Y3643" i="1"/>
  <c r="R3643" i="1"/>
  <c r="S3643" i="1" s="1"/>
  <c r="A3645" i="1"/>
  <c r="Q3644" i="1"/>
  <c r="H3644" i="1"/>
  <c r="G3500" i="1"/>
  <c r="L3500" i="1"/>
  <c r="O3500" i="1" s="1"/>
  <c r="P3500" i="1" s="1"/>
  <c r="J3503" i="1"/>
  <c r="K3503" i="1" s="1"/>
  <c r="N3503" i="1"/>
  <c r="M3503" i="1"/>
  <c r="I3504" i="1"/>
  <c r="X3500" i="1"/>
  <c r="B3500" i="1" s="1"/>
  <c r="E3502" i="1"/>
  <c r="U3502" i="1"/>
  <c r="W3502" i="1" s="1"/>
  <c r="D3501" i="1"/>
  <c r="F3501" i="1" s="1"/>
  <c r="C3645" i="1" l="1"/>
  <c r="AA3645" i="1"/>
  <c r="Z3645" i="1"/>
  <c r="Y3644" i="1"/>
  <c r="R3644" i="1"/>
  <c r="S3644" i="1" s="1"/>
  <c r="H3645" i="1"/>
  <c r="A3646" i="1"/>
  <c r="Q3645" i="1"/>
  <c r="N3504" i="1"/>
  <c r="M3504" i="1"/>
  <c r="J3504" i="1"/>
  <c r="K3504" i="1" s="1"/>
  <c r="I3505" i="1"/>
  <c r="D3502" i="1"/>
  <c r="F3502" i="1" s="1"/>
  <c r="L3502" i="1"/>
  <c r="O3502" i="1" s="1"/>
  <c r="P3502" i="1" s="1"/>
  <c r="X3502" i="1" s="1"/>
  <c r="B3502" i="1" s="1"/>
  <c r="G3501" i="1"/>
  <c r="L3501" i="1"/>
  <c r="O3501" i="1" s="1"/>
  <c r="P3501" i="1" s="1"/>
  <c r="E3503" i="1"/>
  <c r="U3503" i="1"/>
  <c r="W3503" i="1" s="1"/>
  <c r="C3646" i="1" l="1"/>
  <c r="AA3646" i="1"/>
  <c r="Z3646" i="1"/>
  <c r="R3645" i="1"/>
  <c r="S3645" i="1" s="1"/>
  <c r="Y3645" i="1"/>
  <c r="H3646" i="1"/>
  <c r="A3647" i="1"/>
  <c r="Q3646" i="1"/>
  <c r="G3502" i="1"/>
  <c r="E3504" i="1"/>
  <c r="U3504" i="1"/>
  <c r="W3504" i="1" s="1"/>
  <c r="D3503" i="1"/>
  <c r="F3503" i="1" s="1"/>
  <c r="N3505" i="1"/>
  <c r="M3505" i="1"/>
  <c r="J3505" i="1"/>
  <c r="K3505" i="1" s="1"/>
  <c r="I3506" i="1"/>
  <c r="X3501" i="1"/>
  <c r="B3501" i="1"/>
  <c r="Z3647" i="1" l="1"/>
  <c r="R3646" i="1"/>
  <c r="S3646" i="1" s="1"/>
  <c r="AA3647" i="1"/>
  <c r="Y3646" i="1"/>
  <c r="C3647" i="1"/>
  <c r="Q3647" i="1"/>
  <c r="A3648" i="1"/>
  <c r="H3647" i="1"/>
  <c r="L3503" i="1"/>
  <c r="O3503" i="1" s="1"/>
  <c r="P3503" i="1" s="1"/>
  <c r="X3503" i="1" s="1"/>
  <c r="B3503" i="1" s="1"/>
  <c r="E3505" i="1"/>
  <c r="U3505" i="1"/>
  <c r="W3505" i="1" s="1"/>
  <c r="G3503" i="1"/>
  <c r="J3506" i="1"/>
  <c r="K3506" i="1" s="1"/>
  <c r="N3506" i="1"/>
  <c r="I3507" i="1"/>
  <c r="M3506" i="1"/>
  <c r="D3504" i="1"/>
  <c r="F3504" i="1" s="1"/>
  <c r="A3649" i="1" l="1"/>
  <c r="Q3648" i="1"/>
  <c r="H3648" i="1"/>
  <c r="C3648" i="1"/>
  <c r="R3647" i="1"/>
  <c r="S3647" i="1" s="1"/>
  <c r="Z3648" i="1"/>
  <c r="AA3648" i="1"/>
  <c r="Y3647" i="1"/>
  <c r="I3508" i="1"/>
  <c r="J3507" i="1"/>
  <c r="K3507" i="1" s="1"/>
  <c r="N3507" i="1"/>
  <c r="M3507" i="1"/>
  <c r="E3506" i="1"/>
  <c r="U3506" i="1"/>
  <c r="W3506" i="1" s="1"/>
  <c r="G3504" i="1"/>
  <c r="L3504" i="1"/>
  <c r="O3504" i="1" s="1"/>
  <c r="P3504" i="1" s="1"/>
  <c r="D3505" i="1"/>
  <c r="F3505" i="1" s="1"/>
  <c r="L3505" i="1"/>
  <c r="O3505" i="1" s="1"/>
  <c r="P3505" i="1" s="1"/>
  <c r="G3505" i="1"/>
  <c r="Z3649" i="1" l="1"/>
  <c r="Y3648" i="1"/>
  <c r="R3648" i="1"/>
  <c r="S3648" i="1" s="1"/>
  <c r="C3649" i="1"/>
  <c r="AA3649" i="1"/>
  <c r="H3649" i="1"/>
  <c r="Q3649" i="1"/>
  <c r="A3650" i="1"/>
  <c r="X3504" i="1"/>
  <c r="B3504" i="1"/>
  <c r="X3505" i="1"/>
  <c r="B3505" i="1" s="1"/>
  <c r="D3506" i="1"/>
  <c r="F3506" i="1" s="1"/>
  <c r="G3506" i="1"/>
  <c r="L3506" i="1"/>
  <c r="O3506" i="1" s="1"/>
  <c r="P3506" i="1" s="1"/>
  <c r="E3507" i="1"/>
  <c r="U3507" i="1"/>
  <c r="W3507" i="1" s="1"/>
  <c r="M3508" i="1"/>
  <c r="I3509" i="1"/>
  <c r="J3508" i="1"/>
  <c r="K3508" i="1" s="1"/>
  <c r="N3508" i="1"/>
  <c r="C3650" i="1" l="1"/>
  <c r="AA3650" i="1"/>
  <c r="Z3650" i="1"/>
  <c r="Y3649" i="1"/>
  <c r="R3649" i="1"/>
  <c r="S3649" i="1" s="1"/>
  <c r="A3651" i="1"/>
  <c r="H3650" i="1"/>
  <c r="Q3650" i="1"/>
  <c r="X3506" i="1"/>
  <c r="B3506" i="1" s="1"/>
  <c r="D3507" i="1"/>
  <c r="F3507" i="1" s="1"/>
  <c r="M3509" i="1"/>
  <c r="N3509" i="1"/>
  <c r="J3509" i="1"/>
  <c r="K3509" i="1" s="1"/>
  <c r="I3510" i="1"/>
  <c r="E3508" i="1"/>
  <c r="U3508" i="1"/>
  <c r="W3508" i="1" s="1"/>
  <c r="Z3651" i="1" l="1"/>
  <c r="R3650" i="1"/>
  <c r="S3650" i="1" s="1"/>
  <c r="Y3650" i="1"/>
  <c r="C3651" i="1"/>
  <c r="AA3651" i="1"/>
  <c r="A3652" i="1"/>
  <c r="Q3651" i="1"/>
  <c r="H3651" i="1"/>
  <c r="G3507" i="1"/>
  <c r="L3507" i="1"/>
  <c r="O3507" i="1" s="1"/>
  <c r="P3507" i="1" s="1"/>
  <c r="X3507" i="1" s="1"/>
  <c r="B3507" i="1" s="1"/>
  <c r="U3509" i="1"/>
  <c r="W3509" i="1" s="1"/>
  <c r="E3509" i="1"/>
  <c r="D3508" i="1"/>
  <c r="F3508" i="1" s="1"/>
  <c r="G3508" i="1"/>
  <c r="J3510" i="1"/>
  <c r="K3510" i="1" s="1"/>
  <c r="N3510" i="1"/>
  <c r="M3510" i="1"/>
  <c r="I3511" i="1"/>
  <c r="L3508" i="1" l="1"/>
  <c r="O3508" i="1" s="1"/>
  <c r="P3508" i="1" s="1"/>
  <c r="R3651" i="1"/>
  <c r="S3651" i="1" s="1"/>
  <c r="Y3651" i="1"/>
  <c r="Z3652" i="1"/>
  <c r="AA3652" i="1"/>
  <c r="C3652" i="1"/>
  <c r="A3653" i="1"/>
  <c r="Q3652" i="1"/>
  <c r="H3652" i="1"/>
  <c r="X3508" i="1"/>
  <c r="B3508" i="1"/>
  <c r="E3510" i="1"/>
  <c r="U3510" i="1"/>
  <c r="W3510" i="1" s="1"/>
  <c r="D3509" i="1"/>
  <c r="F3509" i="1" s="1"/>
  <c r="I3512" i="1"/>
  <c r="J3511" i="1"/>
  <c r="K3511" i="1" s="1"/>
  <c r="N3511" i="1"/>
  <c r="M3511" i="1"/>
  <c r="C3653" i="1" l="1"/>
  <c r="AA3653" i="1"/>
  <c r="Z3653" i="1"/>
  <c r="Y3652" i="1"/>
  <c r="R3652" i="1"/>
  <c r="S3652" i="1" s="1"/>
  <c r="H3653" i="1"/>
  <c r="A3654" i="1"/>
  <c r="Q3653" i="1"/>
  <c r="L3509" i="1"/>
  <c r="O3509" i="1" s="1"/>
  <c r="P3509" i="1" s="1"/>
  <c r="X3509" i="1" s="1"/>
  <c r="B3509" i="1" s="1"/>
  <c r="G3509" i="1"/>
  <c r="D3510" i="1"/>
  <c r="F3510" i="1" s="1"/>
  <c r="G3510" i="1"/>
  <c r="L3510" i="1"/>
  <c r="O3510" i="1" s="1"/>
  <c r="P3510" i="1" s="1"/>
  <c r="X3510" i="1" s="1"/>
  <c r="B3510" i="1" s="1"/>
  <c r="N3512" i="1"/>
  <c r="J3512" i="1"/>
  <c r="K3512" i="1" s="1"/>
  <c r="M3512" i="1"/>
  <c r="I3513" i="1"/>
  <c r="E3511" i="1"/>
  <c r="U3511" i="1"/>
  <c r="W3511" i="1" s="1"/>
  <c r="C3654" i="1" l="1"/>
  <c r="Y3653" i="1"/>
  <c r="AA3654" i="1"/>
  <c r="Z3654" i="1"/>
  <c r="R3653" i="1"/>
  <c r="S3653" i="1" s="1"/>
  <c r="H3654" i="1"/>
  <c r="A3655" i="1"/>
  <c r="Q3654" i="1"/>
  <c r="U3512" i="1"/>
  <c r="W3512" i="1" s="1"/>
  <c r="E3512" i="1"/>
  <c r="D3511" i="1"/>
  <c r="F3511" i="1" s="1"/>
  <c r="L3511" i="1"/>
  <c r="O3511" i="1" s="1"/>
  <c r="P3511" i="1" s="1"/>
  <c r="G3511" i="1"/>
  <c r="M3513" i="1"/>
  <c r="J3513" i="1"/>
  <c r="K3513" i="1" s="1"/>
  <c r="I3514" i="1"/>
  <c r="N3513" i="1"/>
  <c r="Q3655" i="1" l="1"/>
  <c r="A3656" i="1"/>
  <c r="H3655" i="1"/>
  <c r="Z3655" i="1"/>
  <c r="R3654" i="1"/>
  <c r="S3654" i="1" s="1"/>
  <c r="C3655" i="1"/>
  <c r="AA3655" i="1"/>
  <c r="Y3654" i="1"/>
  <c r="I3515" i="1"/>
  <c r="M3514" i="1"/>
  <c r="J3514" i="1"/>
  <c r="K3514" i="1" s="1"/>
  <c r="N3514" i="1"/>
  <c r="D3512" i="1"/>
  <c r="F3512" i="1" s="1"/>
  <c r="G3512" i="1"/>
  <c r="E3513" i="1"/>
  <c r="U3513" i="1"/>
  <c r="W3513" i="1" s="1"/>
  <c r="X3511" i="1"/>
  <c r="B3511" i="1" s="1"/>
  <c r="H3656" i="1" l="1"/>
  <c r="A3657" i="1"/>
  <c r="Q3656" i="1"/>
  <c r="Y3655" i="1"/>
  <c r="C3656" i="1"/>
  <c r="AA3656" i="1"/>
  <c r="R3655" i="1"/>
  <c r="S3655" i="1" s="1"/>
  <c r="Z3656" i="1"/>
  <c r="L3512" i="1"/>
  <c r="O3512" i="1" s="1"/>
  <c r="P3512" i="1" s="1"/>
  <c r="X3512" i="1" s="1"/>
  <c r="B3512" i="1" s="1"/>
  <c r="E3514" i="1"/>
  <c r="U3514" i="1"/>
  <c r="W3514" i="1" s="1"/>
  <c r="D3513" i="1"/>
  <c r="F3513" i="1" s="1"/>
  <c r="N3515" i="1"/>
  <c r="M3515" i="1"/>
  <c r="I3516" i="1"/>
  <c r="J3515" i="1"/>
  <c r="K3515" i="1" s="1"/>
  <c r="A3658" i="1" l="1"/>
  <c r="Q3657" i="1"/>
  <c r="H3657" i="1"/>
  <c r="C3657" i="1"/>
  <c r="AA3657" i="1"/>
  <c r="Y3656" i="1"/>
  <c r="R3656" i="1"/>
  <c r="S3656" i="1" s="1"/>
  <c r="Z3657" i="1"/>
  <c r="L3513" i="1"/>
  <c r="O3513" i="1" s="1"/>
  <c r="P3513" i="1" s="1"/>
  <c r="G3513" i="1"/>
  <c r="E3515" i="1"/>
  <c r="U3515" i="1"/>
  <c r="W3515" i="1" s="1"/>
  <c r="D3514" i="1"/>
  <c r="F3514" i="1" s="1"/>
  <c r="N3516" i="1"/>
  <c r="J3516" i="1"/>
  <c r="K3516" i="1" s="1"/>
  <c r="M3516" i="1"/>
  <c r="I3517" i="1"/>
  <c r="Y3657" i="1" l="1"/>
  <c r="Z3658" i="1"/>
  <c r="AA3658" i="1"/>
  <c r="R3657" i="1"/>
  <c r="S3657" i="1" s="1"/>
  <c r="C3658" i="1"/>
  <c r="A3659" i="1"/>
  <c r="Q3658" i="1"/>
  <c r="H3658" i="1"/>
  <c r="G3514" i="1"/>
  <c r="L3514" i="1"/>
  <c r="O3514" i="1" s="1"/>
  <c r="P3514" i="1" s="1"/>
  <c r="X3514" i="1" s="1"/>
  <c r="B3514" i="1" s="1"/>
  <c r="J3517" i="1"/>
  <c r="K3517" i="1" s="1"/>
  <c r="I3518" i="1"/>
  <c r="D3515" i="1"/>
  <c r="F3515" i="1" s="1"/>
  <c r="U3516" i="1"/>
  <c r="W3516" i="1" s="1"/>
  <c r="E3516" i="1"/>
  <c r="X3513" i="1"/>
  <c r="B3513" i="1" s="1"/>
  <c r="Z3659" i="1" l="1"/>
  <c r="R3658" i="1"/>
  <c r="S3658" i="1" s="1"/>
  <c r="Y3658" i="1"/>
  <c r="C3659" i="1"/>
  <c r="AA3659" i="1"/>
  <c r="A3660" i="1"/>
  <c r="Q3659" i="1"/>
  <c r="H3659" i="1"/>
  <c r="L3515" i="1"/>
  <c r="O3515" i="1" s="1"/>
  <c r="P3515" i="1" s="1"/>
  <c r="X3515" i="1" s="1"/>
  <c r="B3515" i="1" s="1"/>
  <c r="G3515" i="1"/>
  <c r="I3519" i="1"/>
  <c r="J3518" i="1"/>
  <c r="K3518" i="1" s="1"/>
  <c r="E3517" i="1"/>
  <c r="U3517" i="1"/>
  <c r="W3517" i="1" s="1"/>
  <c r="D3516" i="1"/>
  <c r="F3516" i="1" s="1"/>
  <c r="A3661" i="1" l="1"/>
  <c r="Q3660" i="1"/>
  <c r="H3660" i="1"/>
  <c r="Z3660" i="1"/>
  <c r="Y3659" i="1"/>
  <c r="AA3660" i="1"/>
  <c r="C3660" i="1"/>
  <c r="R3659" i="1"/>
  <c r="S3659" i="1" s="1"/>
  <c r="L3516" i="1"/>
  <c r="O3516" i="1"/>
  <c r="P3516" i="1" s="1"/>
  <c r="M3517" i="1"/>
  <c r="E3518" i="1"/>
  <c r="U3518" i="1"/>
  <c r="W3518" i="1" s="1"/>
  <c r="G3516" i="1"/>
  <c r="D3517" i="1"/>
  <c r="F3517" i="1" s="1"/>
  <c r="I3520" i="1"/>
  <c r="J3519" i="1"/>
  <c r="K3519" i="1" s="1"/>
  <c r="C3661" i="1" l="1"/>
  <c r="AA3661" i="1"/>
  <c r="Z3661" i="1"/>
  <c r="R3660" i="1"/>
  <c r="S3660" i="1" s="1"/>
  <c r="Y3660" i="1"/>
  <c r="A3662" i="1"/>
  <c r="Q3661" i="1"/>
  <c r="H3661" i="1"/>
  <c r="G3517" i="1"/>
  <c r="L3517" i="1"/>
  <c r="D3518" i="1"/>
  <c r="F3518" i="1" s="1"/>
  <c r="E3519" i="1"/>
  <c r="U3519" i="1"/>
  <c r="W3519" i="1" s="1"/>
  <c r="N3517" i="1"/>
  <c r="N3518" i="1" s="1"/>
  <c r="N3519" i="1" s="1"/>
  <c r="N3520" i="1" s="1"/>
  <c r="M3518" i="1"/>
  <c r="M3519" i="1" s="1"/>
  <c r="M3520" i="1" s="1"/>
  <c r="I3521" i="1"/>
  <c r="J3520" i="1"/>
  <c r="K3520" i="1" s="1"/>
  <c r="X3516" i="1"/>
  <c r="B3516" i="1" s="1"/>
  <c r="H3662" i="1" l="1"/>
  <c r="A3663" i="1"/>
  <c r="Q3662" i="1"/>
  <c r="C3662" i="1"/>
  <c r="AA3662" i="1"/>
  <c r="Z3662" i="1"/>
  <c r="Y3661" i="1"/>
  <c r="R3661" i="1"/>
  <c r="S3661" i="1" s="1"/>
  <c r="G3518" i="1"/>
  <c r="L3518" i="1"/>
  <c r="M3521" i="1"/>
  <c r="N3521" i="1"/>
  <c r="D3519" i="1"/>
  <c r="F3519" i="1" s="1"/>
  <c r="O3518" i="1"/>
  <c r="P3518" i="1" s="1"/>
  <c r="X3518" i="1" s="1"/>
  <c r="B3518" i="1" s="1"/>
  <c r="U3520" i="1"/>
  <c r="W3520" i="1" s="1"/>
  <c r="E3520" i="1"/>
  <c r="J3521" i="1"/>
  <c r="K3521" i="1" s="1"/>
  <c r="I3522" i="1"/>
  <c r="O3517" i="1"/>
  <c r="P3517" i="1" s="1"/>
  <c r="X3517" i="1" s="1"/>
  <c r="B3517" i="1" s="1"/>
  <c r="Z3663" i="1" l="1"/>
  <c r="R3662" i="1"/>
  <c r="S3662" i="1" s="1"/>
  <c r="AA3663" i="1"/>
  <c r="Y3662" i="1"/>
  <c r="C3663" i="1"/>
  <c r="A3664" i="1"/>
  <c r="Q3663" i="1"/>
  <c r="H3663" i="1"/>
  <c r="G3519" i="1"/>
  <c r="L3519" i="1"/>
  <c r="O3519" i="1" s="1"/>
  <c r="P3519" i="1" s="1"/>
  <c r="X3519" i="1" s="1"/>
  <c r="B3519" i="1" s="1"/>
  <c r="E3521" i="1"/>
  <c r="U3521" i="1"/>
  <c r="W3521" i="1" s="1"/>
  <c r="N3522" i="1"/>
  <c r="I3523" i="1"/>
  <c r="J3522" i="1"/>
  <c r="K3522" i="1" s="1"/>
  <c r="M3522" i="1"/>
  <c r="D3520" i="1"/>
  <c r="F3520" i="1" s="1"/>
  <c r="L3520" i="1"/>
  <c r="O3520" i="1" s="1"/>
  <c r="P3520" i="1" s="1"/>
  <c r="Y3663" i="1" l="1"/>
  <c r="Z3664" i="1"/>
  <c r="R3663" i="1"/>
  <c r="S3663" i="1" s="1"/>
  <c r="C3664" i="1"/>
  <c r="AA3664" i="1"/>
  <c r="Q3664" i="1"/>
  <c r="H3664" i="1"/>
  <c r="A3665" i="1"/>
  <c r="X3520" i="1"/>
  <c r="B3520" i="1" s="1"/>
  <c r="E3522" i="1"/>
  <c r="U3522" i="1"/>
  <c r="W3522" i="1" s="1"/>
  <c r="I3524" i="1"/>
  <c r="J3523" i="1"/>
  <c r="K3523" i="1" s="1"/>
  <c r="M3523" i="1"/>
  <c r="N3523" i="1"/>
  <c r="G3520" i="1"/>
  <c r="D3521" i="1"/>
  <c r="F3521" i="1" s="1"/>
  <c r="L3521" i="1"/>
  <c r="O3521" i="1" s="1"/>
  <c r="P3521" i="1" s="1"/>
  <c r="G3521" i="1"/>
  <c r="A3666" i="1" l="1"/>
  <c r="Q3665" i="1"/>
  <c r="H3665" i="1"/>
  <c r="C3665" i="1"/>
  <c r="AA3665" i="1"/>
  <c r="Z3665" i="1"/>
  <c r="Y3664" i="1"/>
  <c r="R3664" i="1"/>
  <c r="S3664" i="1" s="1"/>
  <c r="X3521" i="1"/>
  <c r="B3521" i="1" s="1"/>
  <c r="D3522" i="1"/>
  <c r="F3522" i="1" s="1"/>
  <c r="G3522" i="1"/>
  <c r="E3523" i="1"/>
  <c r="U3523" i="1"/>
  <c r="W3523" i="1" s="1"/>
  <c r="I3525" i="1"/>
  <c r="M3524" i="1"/>
  <c r="J3524" i="1"/>
  <c r="K3524" i="1" s="1"/>
  <c r="N3524" i="1"/>
  <c r="C3666" i="1" l="1"/>
  <c r="AA3666" i="1"/>
  <c r="Y3665" i="1"/>
  <c r="Z3666" i="1"/>
  <c r="R3665" i="1"/>
  <c r="S3665" i="1" s="1"/>
  <c r="A3667" i="1"/>
  <c r="Q3666" i="1"/>
  <c r="H3666" i="1"/>
  <c r="L3522" i="1"/>
  <c r="O3522" i="1" s="1"/>
  <c r="P3522" i="1" s="1"/>
  <c r="X3522" i="1" s="1"/>
  <c r="B3522" i="1" s="1"/>
  <c r="I3526" i="1"/>
  <c r="N3525" i="1"/>
  <c r="J3525" i="1"/>
  <c r="K3525" i="1" s="1"/>
  <c r="M3525" i="1"/>
  <c r="D3523" i="1"/>
  <c r="F3523" i="1" s="1"/>
  <c r="E3524" i="1"/>
  <c r="U3524" i="1"/>
  <c r="W3524" i="1" s="1"/>
  <c r="A3668" i="1" l="1"/>
  <c r="H3667" i="1"/>
  <c r="Q3667" i="1"/>
  <c r="Z3667" i="1"/>
  <c r="C3667" i="1"/>
  <c r="R3666" i="1"/>
  <c r="S3666" i="1" s="1"/>
  <c r="Y3666" i="1"/>
  <c r="AA3667" i="1"/>
  <c r="G3523" i="1"/>
  <c r="L3523" i="1"/>
  <c r="O3523" i="1" s="1"/>
  <c r="P3523" i="1" s="1"/>
  <c r="X3523" i="1" s="1"/>
  <c r="B3523" i="1" s="1"/>
  <c r="D3524" i="1"/>
  <c r="F3524" i="1" s="1"/>
  <c r="E3525" i="1"/>
  <c r="U3525" i="1"/>
  <c r="W3525" i="1" s="1"/>
  <c r="J3526" i="1"/>
  <c r="K3526" i="1" s="1"/>
  <c r="I3527" i="1"/>
  <c r="N3526" i="1"/>
  <c r="M3526" i="1"/>
  <c r="Z3668" i="1" l="1"/>
  <c r="AA3668" i="1"/>
  <c r="Y3667" i="1"/>
  <c r="C3668" i="1"/>
  <c r="R3667" i="1"/>
  <c r="S3667" i="1" s="1"/>
  <c r="A3669" i="1"/>
  <c r="Q3668" i="1"/>
  <c r="H3668" i="1"/>
  <c r="G3524" i="1"/>
  <c r="D3525" i="1"/>
  <c r="F3525" i="1" s="1"/>
  <c r="L3524" i="1"/>
  <c r="O3524" i="1" s="1"/>
  <c r="P3524" i="1" s="1"/>
  <c r="E3526" i="1"/>
  <c r="U3526" i="1"/>
  <c r="W3526" i="1" s="1"/>
  <c r="M3527" i="1"/>
  <c r="J3527" i="1"/>
  <c r="K3527" i="1" s="1"/>
  <c r="N3527" i="1"/>
  <c r="I3528" i="1"/>
  <c r="C3669" i="1" l="1"/>
  <c r="AA3669" i="1"/>
  <c r="Z3669" i="1"/>
  <c r="Y3668" i="1"/>
  <c r="R3668" i="1"/>
  <c r="S3668" i="1" s="1"/>
  <c r="H3669" i="1"/>
  <c r="A3670" i="1"/>
  <c r="Q3669" i="1"/>
  <c r="L3525" i="1"/>
  <c r="O3525" i="1" s="1"/>
  <c r="P3525" i="1" s="1"/>
  <c r="G3525" i="1"/>
  <c r="D3526" i="1"/>
  <c r="F3526" i="1" s="1"/>
  <c r="G3526" i="1"/>
  <c r="L3526" i="1"/>
  <c r="O3526" i="1" s="1"/>
  <c r="P3526" i="1" s="1"/>
  <c r="X3526" i="1" s="1"/>
  <c r="B3526" i="1" s="1"/>
  <c r="J3528" i="1"/>
  <c r="K3528" i="1" s="1"/>
  <c r="N3528" i="1"/>
  <c r="I3529" i="1"/>
  <c r="M3528" i="1"/>
  <c r="U3527" i="1"/>
  <c r="W3527" i="1" s="1"/>
  <c r="E3527" i="1"/>
  <c r="X3524" i="1"/>
  <c r="B3524" i="1" s="1"/>
  <c r="X3525" i="1"/>
  <c r="B3525" i="1" s="1"/>
  <c r="H3670" i="1" l="1"/>
  <c r="Q3670" i="1"/>
  <c r="A3671" i="1"/>
  <c r="C3670" i="1"/>
  <c r="AA3670" i="1"/>
  <c r="Z3670" i="1"/>
  <c r="R3669" i="1"/>
  <c r="S3669" i="1" s="1"/>
  <c r="Y3669" i="1"/>
  <c r="N3529" i="1"/>
  <c r="M3529" i="1"/>
  <c r="J3529" i="1"/>
  <c r="K3529" i="1" s="1"/>
  <c r="I3530" i="1"/>
  <c r="E3528" i="1"/>
  <c r="U3528" i="1"/>
  <c r="W3528" i="1" s="1"/>
  <c r="D3527" i="1"/>
  <c r="F3527" i="1" s="1"/>
  <c r="Z3671" i="1" l="1"/>
  <c r="R3670" i="1"/>
  <c r="S3670" i="1" s="1"/>
  <c r="AA3671" i="1"/>
  <c r="Y3670" i="1"/>
  <c r="C3671" i="1"/>
  <c r="Q3671" i="1"/>
  <c r="H3671" i="1"/>
  <c r="A3672" i="1"/>
  <c r="G3527" i="1"/>
  <c r="U3529" i="1"/>
  <c r="W3529" i="1" s="1"/>
  <c r="E3529" i="1"/>
  <c r="D3528" i="1"/>
  <c r="F3528" i="1" s="1"/>
  <c r="M3530" i="1"/>
  <c r="J3530" i="1"/>
  <c r="K3530" i="1" s="1"/>
  <c r="N3530" i="1"/>
  <c r="I3531" i="1"/>
  <c r="L3527" i="1"/>
  <c r="O3527" i="1" s="1"/>
  <c r="P3527" i="1" s="1"/>
  <c r="X3527" i="1" s="1"/>
  <c r="B3527" i="1" s="1"/>
  <c r="A3673" i="1" l="1"/>
  <c r="H3672" i="1"/>
  <c r="Q3672" i="1"/>
  <c r="R3671" i="1"/>
  <c r="S3671" i="1" s="1"/>
  <c r="Y3671" i="1"/>
  <c r="C3672" i="1"/>
  <c r="Z3672" i="1"/>
  <c r="AA3672" i="1"/>
  <c r="L3528" i="1"/>
  <c r="O3528" i="1" s="1"/>
  <c r="P3528" i="1" s="1"/>
  <c r="G3528" i="1"/>
  <c r="X3528" i="1"/>
  <c r="B3528" i="1"/>
  <c r="E3530" i="1"/>
  <c r="U3530" i="1"/>
  <c r="W3530" i="1" s="1"/>
  <c r="D3529" i="1"/>
  <c r="F3529" i="1" s="1"/>
  <c r="I3532" i="1"/>
  <c r="N3531" i="1"/>
  <c r="J3531" i="1"/>
  <c r="K3531" i="1" s="1"/>
  <c r="M3531" i="1"/>
  <c r="AA3673" i="1" l="1"/>
  <c r="R3672" i="1"/>
  <c r="S3672" i="1" s="1"/>
  <c r="C3673" i="1"/>
  <c r="Z3673" i="1"/>
  <c r="Y3672" i="1"/>
  <c r="H3673" i="1"/>
  <c r="A3674" i="1"/>
  <c r="Q3673" i="1"/>
  <c r="M3532" i="1"/>
  <c r="N3532" i="1"/>
  <c r="J3532" i="1"/>
  <c r="K3532" i="1" s="1"/>
  <c r="I3533" i="1"/>
  <c r="L3529" i="1"/>
  <c r="O3529" i="1" s="1"/>
  <c r="P3529" i="1" s="1"/>
  <c r="G3529" i="1"/>
  <c r="D3530" i="1"/>
  <c r="F3530" i="1" s="1"/>
  <c r="E3531" i="1"/>
  <c r="U3531" i="1"/>
  <c r="W3531" i="1" s="1"/>
  <c r="R3673" i="1" l="1"/>
  <c r="S3673" i="1" s="1"/>
  <c r="C3674" i="1"/>
  <c r="Z3674" i="1"/>
  <c r="Y3673" i="1"/>
  <c r="AA3674" i="1"/>
  <c r="H3674" i="1"/>
  <c r="A3675" i="1"/>
  <c r="Q3674" i="1"/>
  <c r="G3530" i="1"/>
  <c r="X3529" i="1"/>
  <c r="B3529" i="1"/>
  <c r="I3534" i="1"/>
  <c r="J3533" i="1"/>
  <c r="K3533" i="1" s="1"/>
  <c r="M3533" i="1"/>
  <c r="N3533" i="1"/>
  <c r="D3531" i="1"/>
  <c r="F3531" i="1" s="1"/>
  <c r="E3532" i="1"/>
  <c r="U3532" i="1"/>
  <c r="W3532" i="1" s="1"/>
  <c r="L3530" i="1"/>
  <c r="O3530" i="1" s="1"/>
  <c r="P3530" i="1" s="1"/>
  <c r="X3530" i="1" s="1"/>
  <c r="B3530" i="1" s="1"/>
  <c r="Q3675" i="1" l="1"/>
  <c r="H3675" i="1"/>
  <c r="A3676" i="1"/>
  <c r="AA3675" i="1"/>
  <c r="Y3674" i="1"/>
  <c r="Z3675" i="1"/>
  <c r="R3674" i="1"/>
  <c r="S3674" i="1" s="1"/>
  <c r="C3675" i="1"/>
  <c r="L3531" i="1"/>
  <c r="O3531" i="1" s="1"/>
  <c r="P3531" i="1" s="1"/>
  <c r="I3535" i="1"/>
  <c r="M3534" i="1"/>
  <c r="N3534" i="1"/>
  <c r="J3534" i="1"/>
  <c r="K3534" i="1" s="1"/>
  <c r="X3531" i="1"/>
  <c r="B3531" i="1" s="1"/>
  <c r="D3532" i="1"/>
  <c r="F3532" i="1" s="1"/>
  <c r="E3533" i="1"/>
  <c r="U3533" i="1"/>
  <c r="W3533" i="1" s="1"/>
  <c r="G3531" i="1"/>
  <c r="Q3676" i="1" l="1"/>
  <c r="A3677" i="1"/>
  <c r="H3676" i="1"/>
  <c r="Y3675" i="1"/>
  <c r="C3676" i="1"/>
  <c r="Z3676" i="1"/>
  <c r="AA3676" i="1"/>
  <c r="R3675" i="1"/>
  <c r="S3675" i="1" s="1"/>
  <c r="G3532" i="1"/>
  <c r="L3532" i="1"/>
  <c r="O3532" i="1" s="1"/>
  <c r="P3532" i="1" s="1"/>
  <c r="X3532" i="1" s="1"/>
  <c r="B3532" i="1" s="1"/>
  <c r="E3534" i="1"/>
  <c r="U3534" i="1"/>
  <c r="W3534" i="1" s="1"/>
  <c r="D3533" i="1"/>
  <c r="F3533" i="1" s="1"/>
  <c r="G3533" i="1"/>
  <c r="M3535" i="1"/>
  <c r="N3535" i="1"/>
  <c r="I3536" i="1"/>
  <c r="J3535" i="1"/>
  <c r="K3535" i="1" s="1"/>
  <c r="H3677" i="1" l="1"/>
  <c r="A3678" i="1"/>
  <c r="Q3677" i="1"/>
  <c r="C3677" i="1"/>
  <c r="Z3677" i="1"/>
  <c r="AA3677" i="1"/>
  <c r="Y3676" i="1"/>
  <c r="R3676" i="1"/>
  <c r="S3676" i="1" s="1"/>
  <c r="L3533" i="1"/>
  <c r="O3533" i="1" s="1"/>
  <c r="P3533" i="1" s="1"/>
  <c r="X3533" i="1" s="1"/>
  <c r="B3533" i="1" s="1"/>
  <c r="M3536" i="1"/>
  <c r="N3536" i="1"/>
  <c r="I3537" i="1"/>
  <c r="J3536" i="1"/>
  <c r="K3536" i="1" s="1"/>
  <c r="U3535" i="1"/>
  <c r="W3535" i="1" s="1"/>
  <c r="E3535" i="1"/>
  <c r="D3534" i="1"/>
  <c r="F3534" i="1" s="1"/>
  <c r="C3678" i="1" l="1"/>
  <c r="Z3678" i="1"/>
  <c r="Y3677" i="1"/>
  <c r="AA3678" i="1"/>
  <c r="R3677" i="1"/>
  <c r="S3677" i="1" s="1"/>
  <c r="H3678" i="1"/>
  <c r="A3679" i="1"/>
  <c r="Q3678" i="1"/>
  <c r="L3534" i="1"/>
  <c r="O3534" i="1" s="1"/>
  <c r="P3534" i="1" s="1"/>
  <c r="X3534" i="1" s="1"/>
  <c r="B3534" i="1" s="1"/>
  <c r="D3535" i="1"/>
  <c r="F3535" i="1" s="1"/>
  <c r="E3536" i="1"/>
  <c r="U3536" i="1"/>
  <c r="W3536" i="1" s="1"/>
  <c r="M3537" i="1"/>
  <c r="N3537" i="1"/>
  <c r="J3537" i="1"/>
  <c r="K3537" i="1" s="1"/>
  <c r="I3538" i="1"/>
  <c r="G3534" i="1"/>
  <c r="Z3679" i="1" l="1"/>
  <c r="C3679" i="1"/>
  <c r="AA3679" i="1"/>
  <c r="R3678" i="1"/>
  <c r="S3678" i="1" s="1"/>
  <c r="Y3678" i="1"/>
  <c r="H3679" i="1"/>
  <c r="Q3679" i="1"/>
  <c r="A3680" i="1"/>
  <c r="L3535" i="1"/>
  <c r="O3535" i="1" s="1"/>
  <c r="P3535" i="1" s="1"/>
  <c r="G3535" i="1"/>
  <c r="D3536" i="1"/>
  <c r="F3536" i="1" s="1"/>
  <c r="L3536" i="1"/>
  <c r="O3536" i="1" s="1"/>
  <c r="P3536" i="1" s="1"/>
  <c r="U3537" i="1"/>
  <c r="W3537" i="1" s="1"/>
  <c r="E3537" i="1"/>
  <c r="X3535" i="1"/>
  <c r="B3535" i="1" s="1"/>
  <c r="M3538" i="1"/>
  <c r="J3538" i="1"/>
  <c r="K3538" i="1" s="1"/>
  <c r="N3538" i="1"/>
  <c r="I3539" i="1"/>
  <c r="A3681" i="1" l="1"/>
  <c r="H3680" i="1"/>
  <c r="Q3680" i="1"/>
  <c r="R3679" i="1"/>
  <c r="S3679" i="1" s="1"/>
  <c r="Y3679" i="1"/>
  <c r="C3680" i="1"/>
  <c r="Z3680" i="1"/>
  <c r="AA3680" i="1"/>
  <c r="D3537" i="1"/>
  <c r="F3537" i="1" s="1"/>
  <c r="G3537" i="1"/>
  <c r="L3537" i="1"/>
  <c r="O3537" i="1" s="1"/>
  <c r="P3537" i="1" s="1"/>
  <c r="M3539" i="1"/>
  <c r="J3539" i="1"/>
  <c r="K3539" i="1" s="1"/>
  <c r="N3539" i="1"/>
  <c r="I3540" i="1"/>
  <c r="G3536" i="1"/>
  <c r="X3536" i="1"/>
  <c r="B3536" i="1"/>
  <c r="E3538" i="1"/>
  <c r="U3538" i="1"/>
  <c r="W3538" i="1" s="1"/>
  <c r="C3681" i="1" l="1"/>
  <c r="Z3681" i="1"/>
  <c r="Y3680" i="1"/>
  <c r="AA3681" i="1"/>
  <c r="R3680" i="1"/>
  <c r="S3680" i="1" s="1"/>
  <c r="A3682" i="1"/>
  <c r="Q3681" i="1"/>
  <c r="H3681" i="1"/>
  <c r="E3539" i="1"/>
  <c r="U3539" i="1"/>
  <c r="W3539" i="1" s="1"/>
  <c r="D3538" i="1"/>
  <c r="F3538" i="1" s="1"/>
  <c r="M3540" i="1"/>
  <c r="J3540" i="1"/>
  <c r="K3540" i="1" s="1"/>
  <c r="N3540" i="1"/>
  <c r="I3541" i="1"/>
  <c r="X3537" i="1"/>
  <c r="B3537" i="1" s="1"/>
  <c r="C3682" i="1" l="1"/>
  <c r="AA3682" i="1"/>
  <c r="Z3682" i="1"/>
  <c r="R3681" i="1"/>
  <c r="S3681" i="1" s="1"/>
  <c r="Y3681" i="1"/>
  <c r="H3682" i="1"/>
  <c r="A3683" i="1"/>
  <c r="Q3682" i="1"/>
  <c r="G3538" i="1"/>
  <c r="L3538" i="1"/>
  <c r="O3538" i="1" s="1"/>
  <c r="P3538" i="1" s="1"/>
  <c r="X3538" i="1" s="1"/>
  <c r="B3538" i="1" s="1"/>
  <c r="E3540" i="1"/>
  <c r="U3540" i="1"/>
  <c r="W3540" i="1" s="1"/>
  <c r="M3541" i="1"/>
  <c r="N3541" i="1"/>
  <c r="J3541" i="1"/>
  <c r="K3541" i="1" s="1"/>
  <c r="I3542" i="1"/>
  <c r="D3539" i="1"/>
  <c r="F3539" i="1" s="1"/>
  <c r="Z3683" i="1" l="1"/>
  <c r="R3682" i="1"/>
  <c r="S3682" i="1" s="1"/>
  <c r="Y3682" i="1"/>
  <c r="AA3683" i="1"/>
  <c r="C3683" i="1"/>
  <c r="Q3683" i="1"/>
  <c r="H3683" i="1"/>
  <c r="A3684" i="1"/>
  <c r="L3539" i="1"/>
  <c r="O3539" i="1" s="1"/>
  <c r="P3539" i="1" s="1"/>
  <c r="G3539" i="1"/>
  <c r="X3539" i="1"/>
  <c r="B3539" i="1" s="1"/>
  <c r="N3542" i="1"/>
  <c r="M3542" i="1"/>
  <c r="J3542" i="1"/>
  <c r="K3542" i="1" s="1"/>
  <c r="I3543" i="1"/>
  <c r="E3541" i="1"/>
  <c r="U3541" i="1"/>
  <c r="W3541" i="1" s="1"/>
  <c r="D3540" i="1"/>
  <c r="F3540" i="1" s="1"/>
  <c r="R3683" i="1" l="1"/>
  <c r="S3683" i="1" s="1"/>
  <c r="Y3683" i="1"/>
  <c r="C3684" i="1"/>
  <c r="AA3684" i="1"/>
  <c r="Z3684" i="1"/>
  <c r="A3685" i="1"/>
  <c r="H3684" i="1"/>
  <c r="Q3684" i="1"/>
  <c r="D3541" i="1"/>
  <c r="F3541" i="1" s="1"/>
  <c r="G3541" i="1"/>
  <c r="L3541" i="1"/>
  <c r="O3541" i="1" s="1"/>
  <c r="P3541" i="1" s="1"/>
  <c r="X3541" i="1" s="1"/>
  <c r="B3541" i="1" s="1"/>
  <c r="J3543" i="1"/>
  <c r="K3543" i="1" s="1"/>
  <c r="I3544" i="1"/>
  <c r="N3543" i="1"/>
  <c r="M3543" i="1"/>
  <c r="E3542" i="1"/>
  <c r="U3542" i="1"/>
  <c r="W3542" i="1" s="1"/>
  <c r="L3540" i="1"/>
  <c r="O3540" i="1" s="1"/>
  <c r="P3540" i="1" s="1"/>
  <c r="G3540" i="1"/>
  <c r="C3685" i="1" l="1"/>
  <c r="AA3685" i="1"/>
  <c r="Z3685" i="1"/>
  <c r="Y3684" i="1"/>
  <c r="R3684" i="1"/>
  <c r="S3684" i="1" s="1"/>
  <c r="Q3685" i="1"/>
  <c r="H3685" i="1"/>
  <c r="A3686" i="1"/>
  <c r="D3542" i="1"/>
  <c r="F3542" i="1" s="1"/>
  <c r="G3542" i="1"/>
  <c r="M3544" i="1"/>
  <c r="N3544" i="1"/>
  <c r="J3544" i="1"/>
  <c r="K3544" i="1" s="1"/>
  <c r="I3545" i="1"/>
  <c r="U3543" i="1"/>
  <c r="W3543" i="1" s="1"/>
  <c r="E3543" i="1"/>
  <c r="X3540" i="1"/>
  <c r="B3540" i="1"/>
  <c r="H3686" i="1" l="1"/>
  <c r="A3687" i="1"/>
  <c r="Q3686" i="1"/>
  <c r="C3686" i="1"/>
  <c r="AA3686" i="1"/>
  <c r="R3685" i="1"/>
  <c r="S3685" i="1" s="1"/>
  <c r="Z3686" i="1"/>
  <c r="Y3685" i="1"/>
  <c r="E3544" i="1"/>
  <c r="U3544" i="1"/>
  <c r="W3544" i="1" s="1"/>
  <c r="M3545" i="1"/>
  <c r="I3546" i="1"/>
  <c r="J3545" i="1"/>
  <c r="K3545" i="1" s="1"/>
  <c r="N3545" i="1"/>
  <c r="D3543" i="1"/>
  <c r="F3543" i="1" s="1"/>
  <c r="L3542" i="1"/>
  <c r="O3542" i="1" s="1"/>
  <c r="P3542" i="1" s="1"/>
  <c r="Z3687" i="1" l="1"/>
  <c r="Y3686" i="1"/>
  <c r="R3686" i="1"/>
  <c r="S3686" i="1" s="1"/>
  <c r="C3687" i="1"/>
  <c r="AA3687" i="1"/>
  <c r="Q3687" i="1"/>
  <c r="H3687" i="1"/>
  <c r="A3688" i="1"/>
  <c r="G3543" i="1"/>
  <c r="X3542" i="1"/>
  <c r="B3542" i="1"/>
  <c r="E3545" i="1"/>
  <c r="U3545" i="1"/>
  <c r="W3545" i="1" s="1"/>
  <c r="M3546" i="1"/>
  <c r="J3546" i="1"/>
  <c r="K3546" i="1" s="1"/>
  <c r="I3547" i="1"/>
  <c r="N3546" i="1"/>
  <c r="L3543" i="1"/>
  <c r="O3543" i="1" s="1"/>
  <c r="P3543" i="1" s="1"/>
  <c r="D3544" i="1"/>
  <c r="F3544" i="1" s="1"/>
  <c r="L3544" i="1"/>
  <c r="O3544" i="1" s="1"/>
  <c r="P3544" i="1" s="1"/>
  <c r="X3544" i="1" s="1"/>
  <c r="B3544" i="1" s="1"/>
  <c r="A3689" i="1" l="1"/>
  <c r="Q3688" i="1"/>
  <c r="H3688" i="1"/>
  <c r="R3687" i="1"/>
  <c r="S3687" i="1" s="1"/>
  <c r="C3688" i="1"/>
  <c r="Y3687" i="1"/>
  <c r="Z3688" i="1"/>
  <c r="AA3688" i="1"/>
  <c r="G3544" i="1"/>
  <c r="E3546" i="1"/>
  <c r="U3546" i="1"/>
  <c r="W3546" i="1" s="1"/>
  <c r="M3547" i="1"/>
  <c r="J3547" i="1"/>
  <c r="K3547" i="1" s="1"/>
  <c r="I3548" i="1"/>
  <c r="N3547" i="1"/>
  <c r="D3545" i="1"/>
  <c r="F3545" i="1" s="1"/>
  <c r="X3543" i="1"/>
  <c r="B3543" i="1"/>
  <c r="Y3688" i="1" l="1"/>
  <c r="R3688" i="1"/>
  <c r="S3688" i="1" s="1"/>
  <c r="C3689" i="1"/>
  <c r="Z3689" i="1"/>
  <c r="AA3689" i="1"/>
  <c r="H3689" i="1"/>
  <c r="Q3689" i="1"/>
  <c r="A3690" i="1"/>
  <c r="L3545" i="1"/>
  <c r="O3545" i="1" s="1"/>
  <c r="P3545" i="1" s="1"/>
  <c r="X3545" i="1" s="1"/>
  <c r="B3545" i="1" s="1"/>
  <c r="J3548" i="1"/>
  <c r="K3548" i="1" s="1"/>
  <c r="M3548" i="1"/>
  <c r="N3548" i="1"/>
  <c r="I3549" i="1"/>
  <c r="U3547" i="1"/>
  <c r="W3547" i="1" s="1"/>
  <c r="E3547" i="1"/>
  <c r="G3545" i="1"/>
  <c r="D3546" i="1"/>
  <c r="F3546" i="1" s="1"/>
  <c r="H3690" i="1" l="1"/>
  <c r="Q3690" i="1"/>
  <c r="A3691" i="1"/>
  <c r="C3690" i="1"/>
  <c r="AA3690" i="1"/>
  <c r="Y3689" i="1"/>
  <c r="Z3690" i="1"/>
  <c r="R3689" i="1"/>
  <c r="S3689" i="1" s="1"/>
  <c r="G3546" i="1"/>
  <c r="D3547" i="1"/>
  <c r="F3547" i="1" s="1"/>
  <c r="J3549" i="1"/>
  <c r="K3549" i="1" s="1"/>
  <c r="I3550" i="1"/>
  <c r="L3546" i="1"/>
  <c r="O3546" i="1" s="1"/>
  <c r="P3546" i="1" s="1"/>
  <c r="X3546" i="1" s="1"/>
  <c r="B3546" i="1" s="1"/>
  <c r="E3548" i="1"/>
  <c r="U3548" i="1"/>
  <c r="W3548" i="1" s="1"/>
  <c r="A3692" i="1" l="1"/>
  <c r="Q3691" i="1"/>
  <c r="H3691" i="1"/>
  <c r="Z3691" i="1"/>
  <c r="R3690" i="1"/>
  <c r="S3690" i="1" s="1"/>
  <c r="C3691" i="1"/>
  <c r="Y3690" i="1"/>
  <c r="AA3691" i="1"/>
  <c r="G3547" i="1"/>
  <c r="L3547" i="1"/>
  <c r="O3547" i="1" s="1"/>
  <c r="P3547" i="1" s="1"/>
  <c r="E3549" i="1"/>
  <c r="U3549" i="1"/>
  <c r="W3549" i="1" s="1"/>
  <c r="X3547" i="1"/>
  <c r="B3547" i="1" s="1"/>
  <c r="J3550" i="1"/>
  <c r="K3550" i="1" s="1"/>
  <c r="I3551" i="1"/>
  <c r="D3548" i="1"/>
  <c r="F3548" i="1" s="1"/>
  <c r="Y3691" i="1" l="1"/>
  <c r="C3692" i="1"/>
  <c r="Z3692" i="1"/>
  <c r="AA3692" i="1"/>
  <c r="R3691" i="1"/>
  <c r="S3691" i="1" s="1"/>
  <c r="A3693" i="1"/>
  <c r="H3692" i="1"/>
  <c r="Q3692" i="1"/>
  <c r="I3552" i="1"/>
  <c r="J3551" i="1"/>
  <c r="K3551" i="1" s="1"/>
  <c r="U3550" i="1"/>
  <c r="W3550" i="1" s="1"/>
  <c r="E3550" i="1"/>
  <c r="G3548" i="1"/>
  <c r="L3548" i="1"/>
  <c r="D3549" i="1"/>
  <c r="F3549" i="1" s="1"/>
  <c r="C3693" i="1" l="1"/>
  <c r="Y3692" i="1"/>
  <c r="AA3693" i="1"/>
  <c r="Z3693" i="1"/>
  <c r="R3692" i="1"/>
  <c r="S3692" i="1" s="1"/>
  <c r="H3693" i="1"/>
  <c r="A3694" i="1"/>
  <c r="Q3693" i="1"/>
  <c r="L3549" i="1"/>
  <c r="O3548" i="1"/>
  <c r="P3548" i="1" s="1"/>
  <c r="M3549" i="1"/>
  <c r="D3550" i="1"/>
  <c r="F3550" i="1" s="1"/>
  <c r="G3550" i="1"/>
  <c r="L3550" i="1"/>
  <c r="E3551" i="1"/>
  <c r="U3551" i="1"/>
  <c r="W3551" i="1" s="1"/>
  <c r="G3549" i="1"/>
  <c r="J3552" i="1"/>
  <c r="K3552" i="1" s="1"/>
  <c r="I3553" i="1"/>
  <c r="C3694" i="1" l="1"/>
  <c r="Z3694" i="1"/>
  <c r="AA3694" i="1"/>
  <c r="R3693" i="1"/>
  <c r="S3693" i="1" s="1"/>
  <c r="Y3693" i="1"/>
  <c r="Q3694" i="1"/>
  <c r="H3694" i="1"/>
  <c r="A3695" i="1"/>
  <c r="D3551" i="1"/>
  <c r="F3551" i="1" s="1"/>
  <c r="L3551" i="1"/>
  <c r="J3553" i="1"/>
  <c r="K3553" i="1" s="1"/>
  <c r="I3554" i="1"/>
  <c r="N3549" i="1"/>
  <c r="M3550" i="1"/>
  <c r="M3551" i="1" s="1"/>
  <c r="M3552" i="1" s="1"/>
  <c r="M3553" i="1" s="1"/>
  <c r="U3552" i="1"/>
  <c r="W3552" i="1" s="1"/>
  <c r="E3552" i="1"/>
  <c r="X3548" i="1"/>
  <c r="B3548" i="1" s="1"/>
  <c r="A3696" i="1" l="1"/>
  <c r="Q3695" i="1"/>
  <c r="H3695" i="1"/>
  <c r="Z3695" i="1"/>
  <c r="C3695" i="1"/>
  <c r="R3694" i="1"/>
  <c r="S3694" i="1" s="1"/>
  <c r="Y3694" i="1"/>
  <c r="AA3695" i="1"/>
  <c r="G3551" i="1"/>
  <c r="N3550" i="1"/>
  <c r="O3549" i="1"/>
  <c r="P3549" i="1" s="1"/>
  <c r="D3552" i="1"/>
  <c r="F3552" i="1" s="1"/>
  <c r="G3552" i="1"/>
  <c r="L3552" i="1"/>
  <c r="U3553" i="1"/>
  <c r="W3553" i="1" s="1"/>
  <c r="E3553" i="1"/>
  <c r="I3555" i="1"/>
  <c r="M3554" i="1"/>
  <c r="J3554" i="1"/>
  <c r="K3554" i="1" s="1"/>
  <c r="Y3695" i="1" l="1"/>
  <c r="C3696" i="1"/>
  <c r="Z3696" i="1"/>
  <c r="AA3696" i="1"/>
  <c r="R3695" i="1"/>
  <c r="S3695" i="1" s="1"/>
  <c r="A3697" i="1"/>
  <c r="Q3696" i="1"/>
  <c r="H3696" i="1"/>
  <c r="J3555" i="1"/>
  <c r="K3555" i="1" s="1"/>
  <c r="M3555" i="1"/>
  <c r="I3556" i="1"/>
  <c r="D3553" i="1"/>
  <c r="F3553" i="1" s="1"/>
  <c r="U3554" i="1"/>
  <c r="W3554" i="1" s="1"/>
  <c r="E3554" i="1"/>
  <c r="X3549" i="1"/>
  <c r="B3549" i="1" s="1"/>
  <c r="N3551" i="1"/>
  <c r="O3550" i="1"/>
  <c r="P3550" i="1" s="1"/>
  <c r="Z3697" i="1" l="1"/>
  <c r="C3697" i="1"/>
  <c r="R3696" i="1"/>
  <c r="S3696" i="1" s="1"/>
  <c r="AA3697" i="1"/>
  <c r="Y3696" i="1"/>
  <c r="H3697" i="1"/>
  <c r="A3698" i="1"/>
  <c r="Q3697" i="1"/>
  <c r="G3553" i="1"/>
  <c r="L3553" i="1"/>
  <c r="X3550" i="1"/>
  <c r="B3550" i="1"/>
  <c r="N3552" i="1"/>
  <c r="O3551" i="1"/>
  <c r="P3551" i="1" s="1"/>
  <c r="J3556" i="1"/>
  <c r="K3556" i="1" s="1"/>
  <c r="I3557" i="1"/>
  <c r="M3556" i="1"/>
  <c r="D3554" i="1"/>
  <c r="F3554" i="1" s="1"/>
  <c r="U3555" i="1"/>
  <c r="W3555" i="1" s="1"/>
  <c r="E3555" i="1"/>
  <c r="AA3698" i="1" l="1"/>
  <c r="R3697" i="1"/>
  <c r="S3697" i="1" s="1"/>
  <c r="C3698" i="1"/>
  <c r="Z3698" i="1"/>
  <c r="Y3697" i="1"/>
  <c r="H3698" i="1"/>
  <c r="A3699" i="1"/>
  <c r="Q3698" i="1"/>
  <c r="G3554" i="1"/>
  <c r="L3554" i="1"/>
  <c r="E3556" i="1"/>
  <c r="U3556" i="1"/>
  <c r="W3556" i="1" s="1"/>
  <c r="X3551" i="1"/>
  <c r="B3551" i="1"/>
  <c r="N3553" i="1"/>
  <c r="O3552" i="1"/>
  <c r="P3552" i="1" s="1"/>
  <c r="M3557" i="1"/>
  <c r="J3557" i="1"/>
  <c r="K3557" i="1" s="1"/>
  <c r="I3558" i="1"/>
  <c r="D3555" i="1"/>
  <c r="F3555" i="1" s="1"/>
  <c r="G3555" i="1" l="1"/>
  <c r="L3555" i="1"/>
  <c r="Z3699" i="1"/>
  <c r="R3698" i="1"/>
  <c r="S3698" i="1" s="1"/>
  <c r="Y3698" i="1"/>
  <c r="C3699" i="1"/>
  <c r="AA3699" i="1"/>
  <c r="Q3699" i="1"/>
  <c r="H3699" i="1"/>
  <c r="A3700" i="1"/>
  <c r="X3552" i="1"/>
  <c r="B3552" i="1"/>
  <c r="I3559" i="1"/>
  <c r="J3558" i="1"/>
  <c r="K3558" i="1" s="1"/>
  <c r="M3558" i="1"/>
  <c r="N3554" i="1"/>
  <c r="O3553" i="1"/>
  <c r="P3553" i="1" s="1"/>
  <c r="X3553" i="1" s="1"/>
  <c r="B3553" i="1" s="1"/>
  <c r="E3557" i="1"/>
  <c r="U3557" i="1"/>
  <c r="W3557" i="1" s="1"/>
  <c r="D3556" i="1"/>
  <c r="F3556" i="1" s="1"/>
  <c r="Q3700" i="1" l="1"/>
  <c r="A3701" i="1"/>
  <c r="H3700" i="1"/>
  <c r="R3699" i="1"/>
  <c r="S3699" i="1" s="1"/>
  <c r="Y3699" i="1"/>
  <c r="C3700" i="1"/>
  <c r="Z3700" i="1"/>
  <c r="AA3700" i="1"/>
  <c r="G3556" i="1"/>
  <c r="L3556" i="1"/>
  <c r="N3555" i="1"/>
  <c r="O3554" i="1"/>
  <c r="P3554" i="1" s="1"/>
  <c r="X3554" i="1" s="1"/>
  <c r="B3554" i="1" s="1"/>
  <c r="M3559" i="1"/>
  <c r="J3559" i="1"/>
  <c r="K3559" i="1" s="1"/>
  <c r="I3560" i="1"/>
  <c r="U3558" i="1"/>
  <c r="W3558" i="1" s="1"/>
  <c r="E3558" i="1"/>
  <c r="D3557" i="1"/>
  <c r="F3557" i="1" s="1"/>
  <c r="H3701" i="1" l="1"/>
  <c r="A3702" i="1"/>
  <c r="Q3701" i="1"/>
  <c r="AA3701" i="1"/>
  <c r="Z3701" i="1"/>
  <c r="C3701" i="1"/>
  <c r="Y3700" i="1"/>
  <c r="R3700" i="1"/>
  <c r="S3700" i="1" s="1"/>
  <c r="L3557" i="1"/>
  <c r="G3557" i="1"/>
  <c r="D3558" i="1"/>
  <c r="F3558" i="1" s="1"/>
  <c r="G3558" i="1"/>
  <c r="E3559" i="1"/>
  <c r="U3559" i="1"/>
  <c r="W3559" i="1" s="1"/>
  <c r="I3561" i="1"/>
  <c r="M3560" i="1"/>
  <c r="J3560" i="1"/>
  <c r="K3560" i="1" s="1"/>
  <c r="N3556" i="1"/>
  <c r="O3555" i="1"/>
  <c r="P3555" i="1" s="1"/>
  <c r="A3703" i="1" l="1"/>
  <c r="H3702" i="1"/>
  <c r="Q3702" i="1"/>
  <c r="L3558" i="1"/>
  <c r="AA3702" i="1"/>
  <c r="Z3702" i="1"/>
  <c r="R3701" i="1"/>
  <c r="S3701" i="1" s="1"/>
  <c r="C3702" i="1"/>
  <c r="Y3701" i="1"/>
  <c r="M3561" i="1"/>
  <c r="I3562" i="1"/>
  <c r="J3561" i="1"/>
  <c r="K3561" i="1" s="1"/>
  <c r="X3555" i="1"/>
  <c r="B3555" i="1" s="1"/>
  <c r="D3559" i="1"/>
  <c r="F3559" i="1" s="1"/>
  <c r="L3559" i="1"/>
  <c r="N3557" i="1"/>
  <c r="O3556" i="1"/>
  <c r="P3556" i="1" s="1"/>
  <c r="U3560" i="1"/>
  <c r="W3560" i="1" s="1"/>
  <c r="E3560" i="1"/>
  <c r="Z3703" i="1" l="1"/>
  <c r="R3702" i="1"/>
  <c r="S3702" i="1" s="1"/>
  <c r="AA3703" i="1"/>
  <c r="C3703" i="1"/>
  <c r="Y3702" i="1"/>
  <c r="A3704" i="1"/>
  <c r="H3703" i="1"/>
  <c r="Q3703" i="1"/>
  <c r="D3560" i="1"/>
  <c r="F3560" i="1" s="1"/>
  <c r="G3560" i="1"/>
  <c r="L3560" i="1"/>
  <c r="J3562" i="1"/>
  <c r="K3562" i="1" s="1"/>
  <c r="M3562" i="1"/>
  <c r="I3563" i="1"/>
  <c r="E3561" i="1"/>
  <c r="U3561" i="1"/>
  <c r="W3561" i="1" s="1"/>
  <c r="X3556" i="1"/>
  <c r="B3556" i="1"/>
  <c r="N3558" i="1"/>
  <c r="O3557" i="1"/>
  <c r="P3557" i="1" s="1"/>
  <c r="X3557" i="1" s="1"/>
  <c r="B3557" i="1" s="1"/>
  <c r="G3559" i="1"/>
  <c r="A3705" i="1" l="1"/>
  <c r="Q3704" i="1"/>
  <c r="H3704" i="1"/>
  <c r="AA3704" i="1"/>
  <c r="R3703" i="1"/>
  <c r="S3703" i="1" s="1"/>
  <c r="Y3703" i="1"/>
  <c r="Z3704" i="1"/>
  <c r="C3704" i="1"/>
  <c r="M3563" i="1"/>
  <c r="J3563" i="1"/>
  <c r="K3563" i="1" s="1"/>
  <c r="I3564" i="1"/>
  <c r="N3559" i="1"/>
  <c r="O3558" i="1"/>
  <c r="P3558" i="1" s="1"/>
  <c r="E3562" i="1"/>
  <c r="U3562" i="1"/>
  <c r="W3562" i="1" s="1"/>
  <c r="D3561" i="1"/>
  <c r="F3561" i="1" s="1"/>
  <c r="C3705" i="1" l="1"/>
  <c r="R3704" i="1"/>
  <c r="S3704" i="1" s="1"/>
  <c r="AA3705" i="1"/>
  <c r="Y3704" i="1"/>
  <c r="Z3705" i="1"/>
  <c r="Q3705" i="1"/>
  <c r="A3706" i="1"/>
  <c r="H3705" i="1"/>
  <c r="L3561" i="1"/>
  <c r="G3561" i="1"/>
  <c r="D3562" i="1"/>
  <c r="F3562" i="1" s="1"/>
  <c r="L3562" i="1"/>
  <c r="G3562" i="1"/>
  <c r="X3558" i="1"/>
  <c r="B3558" i="1" s="1"/>
  <c r="N3560" i="1"/>
  <c r="O3559" i="1"/>
  <c r="P3559" i="1" s="1"/>
  <c r="M3564" i="1"/>
  <c r="J3564" i="1"/>
  <c r="K3564" i="1" s="1"/>
  <c r="I3565" i="1"/>
  <c r="E3563" i="1"/>
  <c r="U3563" i="1"/>
  <c r="W3563" i="1" s="1"/>
  <c r="A3707" i="1" l="1"/>
  <c r="H3706" i="1"/>
  <c r="Q3706" i="1"/>
  <c r="C3706" i="1"/>
  <c r="Z3706" i="1"/>
  <c r="AA3706" i="1"/>
  <c r="R3705" i="1"/>
  <c r="S3705" i="1" s="1"/>
  <c r="Y3705" i="1"/>
  <c r="X3559" i="1"/>
  <c r="B3559" i="1"/>
  <c r="D3563" i="1"/>
  <c r="F3563" i="1" s="1"/>
  <c r="G3563" i="1"/>
  <c r="L3563" i="1"/>
  <c r="M3565" i="1"/>
  <c r="J3565" i="1"/>
  <c r="K3565" i="1" s="1"/>
  <c r="I3566" i="1"/>
  <c r="N3561" i="1"/>
  <c r="O3560" i="1"/>
  <c r="P3560" i="1" s="1"/>
  <c r="E3564" i="1"/>
  <c r="U3564" i="1"/>
  <c r="W3564" i="1" s="1"/>
  <c r="Z3707" i="1" l="1"/>
  <c r="AA3707" i="1"/>
  <c r="Y3706" i="1"/>
  <c r="C3707" i="1"/>
  <c r="R3706" i="1"/>
  <c r="S3706" i="1" s="1"/>
  <c r="H3707" i="1"/>
  <c r="Q3707" i="1"/>
  <c r="A3708" i="1"/>
  <c r="E3565" i="1"/>
  <c r="U3565" i="1"/>
  <c r="W3565" i="1" s="1"/>
  <c r="X3560" i="1"/>
  <c r="B3560" i="1" s="1"/>
  <c r="N3562" i="1"/>
  <c r="O3561" i="1"/>
  <c r="P3561" i="1" s="1"/>
  <c r="X3561" i="1" s="1"/>
  <c r="B3561" i="1" s="1"/>
  <c r="D3564" i="1"/>
  <c r="F3564" i="1" s="1"/>
  <c r="J3566" i="1"/>
  <c r="K3566" i="1" s="1"/>
  <c r="I3567" i="1"/>
  <c r="M3566" i="1"/>
  <c r="AA3708" i="1" l="1"/>
  <c r="Y3707" i="1"/>
  <c r="Z3708" i="1"/>
  <c r="C3708" i="1"/>
  <c r="R3707" i="1"/>
  <c r="S3707" i="1" s="1"/>
  <c r="H3708" i="1"/>
  <c r="Q3708" i="1"/>
  <c r="A3709" i="1"/>
  <c r="G3564" i="1"/>
  <c r="L3564" i="1"/>
  <c r="N3563" i="1"/>
  <c r="O3562" i="1"/>
  <c r="P3562" i="1" s="1"/>
  <c r="X3562" i="1" s="1"/>
  <c r="B3562" i="1" s="1"/>
  <c r="I3568" i="1"/>
  <c r="J3567" i="1"/>
  <c r="K3567" i="1" s="1"/>
  <c r="M3567" i="1"/>
  <c r="E3566" i="1"/>
  <c r="U3566" i="1"/>
  <c r="W3566" i="1" s="1"/>
  <c r="D3565" i="1"/>
  <c r="F3565" i="1" s="1"/>
  <c r="H3709" i="1" l="1"/>
  <c r="A3710" i="1"/>
  <c r="Q3709" i="1"/>
  <c r="AA3709" i="1"/>
  <c r="R3708" i="1"/>
  <c r="S3708" i="1" s="1"/>
  <c r="C3709" i="1"/>
  <c r="Z3709" i="1"/>
  <c r="Y3708" i="1"/>
  <c r="L3565" i="1"/>
  <c r="G3565" i="1"/>
  <c r="D3566" i="1"/>
  <c r="F3566" i="1" s="1"/>
  <c r="G3566" i="1"/>
  <c r="E3567" i="1"/>
  <c r="U3567" i="1"/>
  <c r="W3567" i="1" s="1"/>
  <c r="M3568" i="1"/>
  <c r="I3569" i="1"/>
  <c r="J3568" i="1"/>
  <c r="K3568" i="1" s="1"/>
  <c r="N3564" i="1"/>
  <c r="O3563" i="1"/>
  <c r="P3563" i="1" s="1"/>
  <c r="Y3709" i="1" l="1"/>
  <c r="AA3710" i="1"/>
  <c r="C3710" i="1"/>
  <c r="Z3710" i="1"/>
  <c r="R3709" i="1"/>
  <c r="S3709" i="1" s="1"/>
  <c r="A3711" i="1"/>
  <c r="H3710" i="1"/>
  <c r="Q3710" i="1"/>
  <c r="I3570" i="1"/>
  <c r="M3569" i="1"/>
  <c r="J3569" i="1"/>
  <c r="K3569" i="1" s="1"/>
  <c r="D3567" i="1"/>
  <c r="F3567" i="1" s="1"/>
  <c r="L3567" i="1"/>
  <c r="G3567" i="1"/>
  <c r="X3563" i="1"/>
  <c r="B3563" i="1" s="1"/>
  <c r="N3565" i="1"/>
  <c r="O3564" i="1"/>
  <c r="P3564" i="1" s="1"/>
  <c r="L3566" i="1"/>
  <c r="E3568" i="1"/>
  <c r="U3568" i="1"/>
  <c r="W3568" i="1" s="1"/>
  <c r="Y3710" i="1" l="1"/>
  <c r="C3711" i="1"/>
  <c r="AA3711" i="1"/>
  <c r="Z3711" i="1"/>
  <c r="R3710" i="1"/>
  <c r="S3710" i="1" s="1"/>
  <c r="Q3711" i="1"/>
  <c r="A3712" i="1"/>
  <c r="H3711" i="1"/>
  <c r="D3568" i="1"/>
  <c r="F3568" i="1" s="1"/>
  <c r="G3568" i="1"/>
  <c r="L3568" i="1"/>
  <c r="E3569" i="1"/>
  <c r="U3569" i="1"/>
  <c r="W3569" i="1" s="1"/>
  <c r="N3566" i="1"/>
  <c r="N3567" i="1" s="1"/>
  <c r="N3568" i="1" s="1"/>
  <c r="N3569" i="1" s="1"/>
  <c r="N3570" i="1" s="1"/>
  <c r="O3565" i="1"/>
  <c r="P3565" i="1" s="1"/>
  <c r="X3565" i="1" s="1"/>
  <c r="B3565" i="1" s="1"/>
  <c r="X3564" i="1"/>
  <c r="B3564" i="1" s="1"/>
  <c r="M3570" i="1"/>
  <c r="I3571" i="1"/>
  <c r="J3570" i="1"/>
  <c r="K3570" i="1" s="1"/>
  <c r="H3712" i="1" l="1"/>
  <c r="Q3712" i="1"/>
  <c r="A3713" i="1"/>
  <c r="Y3711" i="1"/>
  <c r="Z3712" i="1"/>
  <c r="AA3712" i="1"/>
  <c r="R3711" i="1"/>
  <c r="S3711" i="1" s="1"/>
  <c r="C3712" i="1"/>
  <c r="D3569" i="1"/>
  <c r="F3569" i="1" s="1"/>
  <c r="G3569" i="1"/>
  <c r="L3569" i="1"/>
  <c r="O3569" i="1" s="1"/>
  <c r="P3569" i="1" s="1"/>
  <c r="X3569" i="1" s="1"/>
  <c r="B3569" i="1" s="1"/>
  <c r="I3572" i="1"/>
  <c r="M3571" i="1"/>
  <c r="J3571" i="1"/>
  <c r="K3571" i="1" s="1"/>
  <c r="N3571" i="1"/>
  <c r="O3566" i="1"/>
  <c r="P3566" i="1" s="1"/>
  <c r="X3566" i="1" s="1"/>
  <c r="B3566" i="1" s="1"/>
  <c r="E3570" i="1"/>
  <c r="U3570" i="1"/>
  <c r="W3570" i="1" s="1"/>
  <c r="O3568" i="1"/>
  <c r="P3568" i="1" s="1"/>
  <c r="O3567" i="1"/>
  <c r="P3567" i="1" s="1"/>
  <c r="Y3712" i="1" l="1"/>
  <c r="C3713" i="1"/>
  <c r="AA3713" i="1"/>
  <c r="Z3713" i="1"/>
  <c r="R3712" i="1"/>
  <c r="S3712" i="1" s="1"/>
  <c r="H3713" i="1"/>
  <c r="Q3713" i="1"/>
  <c r="A3714" i="1"/>
  <c r="I3573" i="1"/>
  <c r="M3572" i="1"/>
  <c r="J3572" i="1"/>
  <c r="K3572" i="1" s="1"/>
  <c r="N3572" i="1"/>
  <c r="E3571" i="1"/>
  <c r="U3571" i="1"/>
  <c r="W3571" i="1" s="1"/>
  <c r="X3567" i="1"/>
  <c r="B3567" i="1" s="1"/>
  <c r="X3568" i="1"/>
  <c r="B3568" i="1" s="1"/>
  <c r="D3570" i="1"/>
  <c r="F3570" i="1" s="1"/>
  <c r="L3570" i="1"/>
  <c r="O3570" i="1" s="1"/>
  <c r="P3570" i="1" s="1"/>
  <c r="X3570" i="1" s="1"/>
  <c r="B3570" i="1" s="1"/>
  <c r="G3570" i="1"/>
  <c r="R3713" i="1" l="1"/>
  <c r="S3713" i="1" s="1"/>
  <c r="Y3713" i="1"/>
  <c r="C3714" i="1"/>
  <c r="AA3714" i="1"/>
  <c r="Z3714" i="1"/>
  <c r="A3715" i="1"/>
  <c r="H3714" i="1"/>
  <c r="Q3714" i="1"/>
  <c r="E3572" i="1"/>
  <c r="U3572" i="1"/>
  <c r="W3572" i="1" s="1"/>
  <c r="D3571" i="1"/>
  <c r="F3571" i="1" s="1"/>
  <c r="M3573" i="1"/>
  <c r="J3573" i="1"/>
  <c r="K3573" i="1" s="1"/>
  <c r="N3573" i="1"/>
  <c r="I3574" i="1"/>
  <c r="AA3715" i="1" l="1"/>
  <c r="R3714" i="1"/>
  <c r="S3714" i="1" s="1"/>
  <c r="Z3715" i="1"/>
  <c r="Y3714" i="1"/>
  <c r="C3715" i="1"/>
  <c r="H3715" i="1"/>
  <c r="Q3715" i="1"/>
  <c r="A3716" i="1"/>
  <c r="G3571" i="1"/>
  <c r="U3573" i="1"/>
  <c r="W3573" i="1" s="1"/>
  <c r="E3573" i="1"/>
  <c r="L3571" i="1"/>
  <c r="O3571" i="1" s="1"/>
  <c r="P3571" i="1" s="1"/>
  <c r="I3575" i="1"/>
  <c r="J3574" i="1"/>
  <c r="K3574" i="1" s="1"/>
  <c r="M3574" i="1"/>
  <c r="N3574" i="1"/>
  <c r="D3572" i="1"/>
  <c r="F3572" i="1" s="1"/>
  <c r="AA3716" i="1" l="1"/>
  <c r="R3715" i="1"/>
  <c r="S3715" i="1" s="1"/>
  <c r="C3716" i="1"/>
  <c r="Z3716" i="1"/>
  <c r="Y3715" i="1"/>
  <c r="Q3716" i="1"/>
  <c r="A3717" i="1"/>
  <c r="H3716" i="1"/>
  <c r="E3574" i="1"/>
  <c r="U3574" i="1"/>
  <c r="W3574" i="1" s="1"/>
  <c r="D3573" i="1"/>
  <c r="F3573" i="1" s="1"/>
  <c r="L3573" i="1"/>
  <c r="O3573" i="1" s="1"/>
  <c r="P3573" i="1" s="1"/>
  <c r="X3573" i="1" s="1"/>
  <c r="B3573" i="1" s="1"/>
  <c r="N3575" i="1"/>
  <c r="M3575" i="1"/>
  <c r="J3575" i="1"/>
  <c r="K3575" i="1" s="1"/>
  <c r="I3576" i="1"/>
  <c r="X3571" i="1"/>
  <c r="B3571" i="1"/>
  <c r="L3572" i="1"/>
  <c r="O3572" i="1" s="1"/>
  <c r="P3572" i="1" s="1"/>
  <c r="G3572" i="1"/>
  <c r="R3716" i="1" l="1"/>
  <c r="S3716" i="1" s="1"/>
  <c r="Y3716" i="1"/>
  <c r="AA3717" i="1"/>
  <c r="C3717" i="1"/>
  <c r="Z3717" i="1"/>
  <c r="A3718" i="1"/>
  <c r="Q3717" i="1"/>
  <c r="H3717" i="1"/>
  <c r="E3575" i="1"/>
  <c r="U3575" i="1"/>
  <c r="W3575" i="1" s="1"/>
  <c r="X3572" i="1"/>
  <c r="B3572" i="1" s="1"/>
  <c r="G3573" i="1"/>
  <c r="N3576" i="1"/>
  <c r="I3577" i="1"/>
  <c r="M3576" i="1"/>
  <c r="J3576" i="1"/>
  <c r="K3576" i="1" s="1"/>
  <c r="D3574" i="1"/>
  <c r="F3574" i="1" s="1"/>
  <c r="Z3718" i="1" l="1"/>
  <c r="R3717" i="1"/>
  <c r="S3717" i="1" s="1"/>
  <c r="Y3717" i="1"/>
  <c r="C3718" i="1"/>
  <c r="AA3718" i="1"/>
  <c r="A3719" i="1"/>
  <c r="H3718" i="1"/>
  <c r="Q3718" i="1"/>
  <c r="I3578" i="1"/>
  <c r="M3577" i="1"/>
  <c r="J3577" i="1"/>
  <c r="K3577" i="1" s="1"/>
  <c r="N3577" i="1"/>
  <c r="L3574" i="1"/>
  <c r="O3574" i="1" s="1"/>
  <c r="P3574" i="1" s="1"/>
  <c r="X3574" i="1" s="1"/>
  <c r="B3574" i="1" s="1"/>
  <c r="G3574" i="1"/>
  <c r="E3576" i="1"/>
  <c r="U3576" i="1"/>
  <c r="W3576" i="1" s="1"/>
  <c r="D3575" i="1"/>
  <c r="F3575" i="1" s="1"/>
  <c r="Z3719" i="1" l="1"/>
  <c r="C3719" i="1"/>
  <c r="AA3719" i="1"/>
  <c r="R3718" i="1"/>
  <c r="S3718" i="1" s="1"/>
  <c r="Y3718" i="1"/>
  <c r="A3720" i="1"/>
  <c r="Q3719" i="1"/>
  <c r="H3719" i="1"/>
  <c r="D3576" i="1"/>
  <c r="F3576" i="1" s="1"/>
  <c r="L3575" i="1"/>
  <c r="O3575" i="1" s="1"/>
  <c r="P3575" i="1" s="1"/>
  <c r="E3577" i="1"/>
  <c r="U3577" i="1"/>
  <c r="W3577" i="1" s="1"/>
  <c r="G3575" i="1"/>
  <c r="J3578" i="1"/>
  <c r="K3578" i="1" s="1"/>
  <c r="N3578" i="1"/>
  <c r="M3578" i="1"/>
  <c r="I3579" i="1"/>
  <c r="AA3720" i="1" l="1"/>
  <c r="C3720" i="1"/>
  <c r="Z3720" i="1"/>
  <c r="R3719" i="1"/>
  <c r="S3719" i="1" s="1"/>
  <c r="Y3719" i="1"/>
  <c r="A3721" i="1"/>
  <c r="Q3720" i="1"/>
  <c r="H3720" i="1"/>
  <c r="G3576" i="1"/>
  <c r="L3576" i="1"/>
  <c r="O3576" i="1" s="1"/>
  <c r="P3576" i="1" s="1"/>
  <c r="X3576" i="1" s="1"/>
  <c r="B3576" i="1" s="1"/>
  <c r="X3575" i="1"/>
  <c r="B3575" i="1" s="1"/>
  <c r="J3579" i="1"/>
  <c r="K3579" i="1" s="1"/>
  <c r="E3579" i="1" s="1"/>
  <c r="I3580" i="1"/>
  <c r="E3578" i="1"/>
  <c r="U3578" i="1"/>
  <c r="W3578" i="1" s="1"/>
  <c r="D3577" i="1"/>
  <c r="F3577" i="1" s="1"/>
  <c r="C3721" i="1" l="1"/>
  <c r="R3720" i="1"/>
  <c r="S3720" i="1" s="1"/>
  <c r="Z3721" i="1"/>
  <c r="Y3720" i="1"/>
  <c r="AA3721" i="1"/>
  <c r="Q3721" i="1"/>
  <c r="H3721" i="1"/>
  <c r="A3722" i="1"/>
  <c r="G3577" i="1"/>
  <c r="D3578" i="1"/>
  <c r="F3578" i="1" s="1"/>
  <c r="L3578" i="1"/>
  <c r="J3580" i="1"/>
  <c r="K3580" i="1" s="1"/>
  <c r="I3581" i="1"/>
  <c r="D3579" i="1"/>
  <c r="F3579" i="1" s="1"/>
  <c r="L3579" i="1"/>
  <c r="L3577" i="1"/>
  <c r="O3577" i="1" s="1"/>
  <c r="P3577" i="1" s="1"/>
  <c r="X3577" i="1" s="1"/>
  <c r="B3577" i="1" s="1"/>
  <c r="A3723" i="1" l="1"/>
  <c r="H3722" i="1"/>
  <c r="Q3722" i="1"/>
  <c r="C3722" i="1"/>
  <c r="R3721" i="1"/>
  <c r="S3721" i="1" s="1"/>
  <c r="Y3721" i="1"/>
  <c r="Z3722" i="1"/>
  <c r="AA3722" i="1"/>
  <c r="G3578" i="1"/>
  <c r="E3580" i="1"/>
  <c r="U3580" i="1"/>
  <c r="W3580" i="1" s="1"/>
  <c r="J3581" i="1"/>
  <c r="K3581" i="1" s="1"/>
  <c r="I3582" i="1"/>
  <c r="O3578" i="1"/>
  <c r="P3578" i="1" s="1"/>
  <c r="M3579" i="1"/>
  <c r="G3579" i="1"/>
  <c r="C3723" i="1" l="1"/>
  <c r="AA3723" i="1"/>
  <c r="Z3723" i="1"/>
  <c r="Y3722" i="1"/>
  <c r="R3722" i="1"/>
  <c r="S3722" i="1" s="1"/>
  <c r="H3723" i="1"/>
  <c r="A3724" i="1"/>
  <c r="Q3723" i="1"/>
  <c r="N3579" i="1"/>
  <c r="M3580" i="1"/>
  <c r="M3581" i="1" s="1"/>
  <c r="M3582" i="1" s="1"/>
  <c r="X3578" i="1"/>
  <c r="Y3578" i="1" s="1"/>
  <c r="I3583" i="1"/>
  <c r="J3582" i="1"/>
  <c r="K3582" i="1" s="1"/>
  <c r="D3580" i="1"/>
  <c r="F3580" i="1" s="1"/>
  <c r="U3581" i="1"/>
  <c r="W3581" i="1" s="1"/>
  <c r="E3581" i="1"/>
  <c r="G3580" i="1" l="1"/>
  <c r="R3723" i="1"/>
  <c r="S3723" i="1" s="1"/>
  <c r="AA3724" i="1"/>
  <c r="Z3724" i="1"/>
  <c r="C3724" i="1"/>
  <c r="Y3723" i="1"/>
  <c r="A3725" i="1"/>
  <c r="H3724" i="1"/>
  <c r="Q3724" i="1"/>
  <c r="D3581" i="1"/>
  <c r="F3581" i="1" s="1"/>
  <c r="L3581" i="1"/>
  <c r="B3578" i="1"/>
  <c r="M3583" i="1"/>
  <c r="E3582" i="1"/>
  <c r="U3582" i="1"/>
  <c r="W3582" i="1" s="1"/>
  <c r="I3584" i="1"/>
  <c r="J3583" i="1"/>
  <c r="K3583" i="1" s="1"/>
  <c r="L3580" i="1"/>
  <c r="N3580" i="1"/>
  <c r="N3581" i="1" s="1"/>
  <c r="N3582" i="1" s="1"/>
  <c r="N3583" i="1" s="1"/>
  <c r="O3579" i="1"/>
  <c r="P3579" i="1" s="1"/>
  <c r="X3579" i="1" s="1"/>
  <c r="B3579" i="1" s="1"/>
  <c r="Z3725" i="1" l="1"/>
  <c r="R3724" i="1"/>
  <c r="S3724" i="1" s="1"/>
  <c r="Y3724" i="1"/>
  <c r="AA3725" i="1"/>
  <c r="C3725" i="1"/>
  <c r="H3725" i="1"/>
  <c r="A3726" i="1"/>
  <c r="Q3725" i="1"/>
  <c r="G3581" i="1"/>
  <c r="I3585" i="1"/>
  <c r="N3584" i="1"/>
  <c r="M3584" i="1"/>
  <c r="J3584" i="1"/>
  <c r="K3584" i="1" s="1"/>
  <c r="D3582" i="1"/>
  <c r="F3582" i="1" s="1"/>
  <c r="O3581" i="1"/>
  <c r="P3581" i="1" s="1"/>
  <c r="X3581" i="1" s="1"/>
  <c r="B3581" i="1" s="1"/>
  <c r="O3580" i="1"/>
  <c r="P3580" i="1" s="1"/>
  <c r="E3583" i="1"/>
  <c r="U3583" i="1"/>
  <c r="W3583" i="1" s="1"/>
  <c r="Y3725" i="1" l="1"/>
  <c r="AA3726" i="1"/>
  <c r="C3726" i="1"/>
  <c r="R3725" i="1"/>
  <c r="S3725" i="1" s="1"/>
  <c r="Z3726" i="1"/>
  <c r="Q3726" i="1"/>
  <c r="A3727" i="1"/>
  <c r="H3726" i="1"/>
  <c r="G3582" i="1"/>
  <c r="L3582" i="1"/>
  <c r="O3582" i="1" s="1"/>
  <c r="P3582" i="1" s="1"/>
  <c r="X3582" i="1" s="1"/>
  <c r="B3582" i="1" s="1"/>
  <c r="E3584" i="1"/>
  <c r="U3584" i="1"/>
  <c r="W3584" i="1" s="1"/>
  <c r="D3583" i="1"/>
  <c r="F3583" i="1" s="1"/>
  <c r="X3580" i="1"/>
  <c r="B3580" i="1" s="1"/>
  <c r="N3585" i="1"/>
  <c r="M3585" i="1"/>
  <c r="I3586" i="1"/>
  <c r="J3585" i="1"/>
  <c r="K3585" i="1" s="1"/>
  <c r="C3727" i="1" l="1"/>
  <c r="Z3727" i="1"/>
  <c r="AA3727" i="1"/>
  <c r="R3726" i="1"/>
  <c r="S3726" i="1" s="1"/>
  <c r="Y3726" i="1"/>
  <c r="A3728" i="1"/>
  <c r="Q3727" i="1"/>
  <c r="H3727" i="1"/>
  <c r="G3583" i="1"/>
  <c r="L3583" i="1"/>
  <c r="O3583" i="1" s="1"/>
  <c r="P3583" i="1" s="1"/>
  <c r="E3585" i="1"/>
  <c r="U3585" i="1"/>
  <c r="W3585" i="1" s="1"/>
  <c r="D3584" i="1"/>
  <c r="F3584" i="1" s="1"/>
  <c r="M3586" i="1"/>
  <c r="N3586" i="1"/>
  <c r="J3586" i="1"/>
  <c r="K3586" i="1" s="1"/>
  <c r="I3587" i="1"/>
  <c r="AA3728" i="1" l="1"/>
  <c r="Z3728" i="1"/>
  <c r="R3727" i="1"/>
  <c r="S3727" i="1" s="1"/>
  <c r="Y3727" i="1"/>
  <c r="C3728" i="1"/>
  <c r="Q3728" i="1"/>
  <c r="H3728" i="1"/>
  <c r="A3729" i="1"/>
  <c r="G3584" i="1"/>
  <c r="L3584" i="1"/>
  <c r="O3584" i="1" s="1"/>
  <c r="P3584" i="1" s="1"/>
  <c r="X3584" i="1" s="1"/>
  <c r="B3584" i="1" s="1"/>
  <c r="J3587" i="1"/>
  <c r="K3587" i="1" s="1"/>
  <c r="N3587" i="1"/>
  <c r="M3587" i="1"/>
  <c r="I3588" i="1"/>
  <c r="D3585" i="1"/>
  <c r="F3585" i="1" s="1"/>
  <c r="U3586" i="1"/>
  <c r="W3586" i="1" s="1"/>
  <c r="E3586" i="1"/>
  <c r="X3583" i="1"/>
  <c r="B3583" i="1" s="1"/>
  <c r="H3729" i="1" l="1"/>
  <c r="Q3729" i="1"/>
  <c r="A3730" i="1"/>
  <c r="C3729" i="1"/>
  <c r="R3728" i="1"/>
  <c r="S3728" i="1" s="1"/>
  <c r="Y3728" i="1"/>
  <c r="AA3729" i="1"/>
  <c r="Z3729" i="1"/>
  <c r="G3585" i="1"/>
  <c r="I3589" i="1"/>
  <c r="N3588" i="1"/>
  <c r="M3588" i="1"/>
  <c r="J3588" i="1"/>
  <c r="K3588" i="1" s="1"/>
  <c r="D3586" i="1"/>
  <c r="F3586" i="1" s="1"/>
  <c r="U3587" i="1"/>
  <c r="W3587" i="1" s="1"/>
  <c r="E3587" i="1"/>
  <c r="L3585" i="1"/>
  <c r="O3585" i="1" s="1"/>
  <c r="P3585" i="1" s="1"/>
  <c r="X3585" i="1" s="1"/>
  <c r="B3585" i="1" s="1"/>
  <c r="G3586" i="1" l="1"/>
  <c r="H3730" i="1"/>
  <c r="Q3730" i="1"/>
  <c r="A3731" i="1"/>
  <c r="Y3729" i="1"/>
  <c r="R3729" i="1"/>
  <c r="S3729" i="1" s="1"/>
  <c r="Z3730" i="1"/>
  <c r="C3730" i="1"/>
  <c r="AA3730" i="1"/>
  <c r="L3586" i="1"/>
  <c r="O3586" i="1" s="1"/>
  <c r="P3586" i="1" s="1"/>
  <c r="X3586" i="1" s="1"/>
  <c r="B3586" i="1" s="1"/>
  <c r="E3588" i="1"/>
  <c r="U3588" i="1"/>
  <c r="W3588" i="1" s="1"/>
  <c r="D3587" i="1"/>
  <c r="F3587" i="1" s="1"/>
  <c r="J3589" i="1"/>
  <c r="K3589" i="1" s="1"/>
  <c r="N3589" i="1"/>
  <c r="I3590" i="1"/>
  <c r="M3589" i="1"/>
  <c r="C3731" i="1" l="1"/>
  <c r="AA3731" i="1"/>
  <c r="Y3730" i="1"/>
  <c r="Z3731" i="1"/>
  <c r="R3730" i="1"/>
  <c r="S3730" i="1" s="1"/>
  <c r="H3731" i="1"/>
  <c r="A3732" i="1"/>
  <c r="Q3731" i="1"/>
  <c r="L3587" i="1"/>
  <c r="O3587" i="1" s="1"/>
  <c r="P3587" i="1" s="1"/>
  <c r="G3587" i="1"/>
  <c r="J3590" i="1"/>
  <c r="K3590" i="1" s="1"/>
  <c r="M3590" i="1"/>
  <c r="N3590" i="1"/>
  <c r="I3591" i="1"/>
  <c r="E3589" i="1"/>
  <c r="U3589" i="1"/>
  <c r="W3589" i="1" s="1"/>
  <c r="X3587" i="1"/>
  <c r="B3587" i="1" s="1"/>
  <c r="D3588" i="1"/>
  <c r="F3588" i="1" s="1"/>
  <c r="Z3732" i="1" l="1"/>
  <c r="Y3731" i="1"/>
  <c r="AA3732" i="1"/>
  <c r="R3731" i="1"/>
  <c r="S3731" i="1" s="1"/>
  <c r="C3732" i="1"/>
  <c r="Q3732" i="1"/>
  <c r="H3732" i="1"/>
  <c r="A3733" i="1"/>
  <c r="D3589" i="1"/>
  <c r="F3589" i="1" s="1"/>
  <c r="G3589" i="1"/>
  <c r="L3589" i="1"/>
  <c r="O3589" i="1" s="1"/>
  <c r="P3589" i="1" s="1"/>
  <c r="X3589" i="1" s="1"/>
  <c r="B3589" i="1" s="1"/>
  <c r="N3591" i="1"/>
  <c r="J3591" i="1"/>
  <c r="K3591" i="1" s="1"/>
  <c r="M3591" i="1"/>
  <c r="I3592" i="1"/>
  <c r="G3588" i="1"/>
  <c r="L3588" i="1"/>
  <c r="O3588" i="1" s="1"/>
  <c r="P3588" i="1" s="1"/>
  <c r="E3590" i="1"/>
  <c r="U3590" i="1"/>
  <c r="W3590" i="1" s="1"/>
  <c r="Z3733" i="1" l="1"/>
  <c r="R3732" i="1"/>
  <c r="S3732" i="1" s="1"/>
  <c r="Y3732" i="1"/>
  <c r="AA3733" i="1"/>
  <c r="C3733" i="1"/>
  <c r="H3733" i="1"/>
  <c r="A3734" i="1"/>
  <c r="Q3733" i="1"/>
  <c r="J3592" i="1"/>
  <c r="K3592" i="1" s="1"/>
  <c r="I3593" i="1"/>
  <c r="N3592" i="1"/>
  <c r="M3592" i="1"/>
  <c r="E3591" i="1"/>
  <c r="U3591" i="1"/>
  <c r="W3591" i="1" s="1"/>
  <c r="D3590" i="1"/>
  <c r="F3590" i="1" s="1"/>
  <c r="X3588" i="1"/>
  <c r="B3588" i="1" s="1"/>
  <c r="Y3733" i="1" l="1"/>
  <c r="C3734" i="1"/>
  <c r="AA3734" i="1"/>
  <c r="R3733" i="1"/>
  <c r="S3733" i="1" s="1"/>
  <c r="Z3734" i="1"/>
  <c r="A3735" i="1"/>
  <c r="H3734" i="1"/>
  <c r="Q3734" i="1"/>
  <c r="L3590" i="1"/>
  <c r="O3590" i="1" s="1"/>
  <c r="P3590" i="1" s="1"/>
  <c r="X3590" i="1" s="1"/>
  <c r="B3590" i="1" s="1"/>
  <c r="G3590" i="1"/>
  <c r="D3591" i="1"/>
  <c r="F3591" i="1" s="1"/>
  <c r="L3591" i="1"/>
  <c r="O3591" i="1" s="1"/>
  <c r="P3591" i="1" s="1"/>
  <c r="X3591" i="1" s="1"/>
  <c r="B3591" i="1" s="1"/>
  <c r="G3591" i="1"/>
  <c r="M3593" i="1"/>
  <c r="J3593" i="1"/>
  <c r="K3593" i="1" s="1"/>
  <c r="N3593" i="1"/>
  <c r="I3594" i="1"/>
  <c r="E3592" i="1"/>
  <c r="U3592" i="1"/>
  <c r="W3592" i="1" s="1"/>
  <c r="Y3734" i="1" l="1"/>
  <c r="AA3735" i="1"/>
  <c r="C3735" i="1"/>
  <c r="Z3735" i="1"/>
  <c r="R3734" i="1"/>
  <c r="S3734" i="1" s="1"/>
  <c r="A3736" i="1"/>
  <c r="Q3735" i="1"/>
  <c r="H3735" i="1"/>
  <c r="D3592" i="1"/>
  <c r="F3592" i="1" s="1"/>
  <c r="G3592" i="1"/>
  <c r="E3593" i="1"/>
  <c r="U3593" i="1"/>
  <c r="W3593" i="1" s="1"/>
  <c r="J3594" i="1"/>
  <c r="K3594" i="1" s="1"/>
  <c r="N3594" i="1"/>
  <c r="M3594" i="1"/>
  <c r="I3595" i="1"/>
  <c r="R3735" i="1" l="1"/>
  <c r="S3735" i="1" s="1"/>
  <c r="Y3735" i="1"/>
  <c r="AA3736" i="1"/>
  <c r="C3736" i="1"/>
  <c r="Z3736" i="1"/>
  <c r="A3737" i="1"/>
  <c r="Q3736" i="1"/>
  <c r="H3736" i="1"/>
  <c r="L3592" i="1"/>
  <c r="O3592" i="1" s="1"/>
  <c r="P3592" i="1" s="1"/>
  <c r="X3592" i="1" s="1"/>
  <c r="B3592" i="1" s="1"/>
  <c r="U3594" i="1"/>
  <c r="W3594" i="1" s="1"/>
  <c r="E3594" i="1"/>
  <c r="D3593" i="1"/>
  <c r="F3593" i="1" s="1"/>
  <c r="L3593" i="1"/>
  <c r="O3593" i="1" s="1"/>
  <c r="P3593" i="1" s="1"/>
  <c r="X3593" i="1" s="1"/>
  <c r="B3593" i="1" s="1"/>
  <c r="I3596" i="1"/>
  <c r="N3595" i="1"/>
  <c r="M3595" i="1"/>
  <c r="J3595" i="1"/>
  <c r="K3595" i="1" s="1"/>
  <c r="C3737" i="1" l="1"/>
  <c r="Z3737" i="1"/>
  <c r="R3736" i="1"/>
  <c r="S3736" i="1" s="1"/>
  <c r="Y3736" i="1"/>
  <c r="AA3737" i="1"/>
  <c r="H3737" i="1"/>
  <c r="Q3737" i="1"/>
  <c r="A3738" i="1"/>
  <c r="I3597" i="1"/>
  <c r="N3596" i="1"/>
  <c r="M3596" i="1"/>
  <c r="J3596" i="1"/>
  <c r="K3596" i="1" s="1"/>
  <c r="D3594" i="1"/>
  <c r="F3594" i="1" s="1"/>
  <c r="E3595" i="1"/>
  <c r="U3595" i="1"/>
  <c r="W3595" i="1" s="1"/>
  <c r="G3593" i="1"/>
  <c r="A3739" i="1" l="1"/>
  <c r="H3738" i="1"/>
  <c r="Q3738" i="1"/>
  <c r="Z3738" i="1"/>
  <c r="AA3738" i="1"/>
  <c r="R3737" i="1"/>
  <c r="S3737" i="1" s="1"/>
  <c r="C3738" i="1"/>
  <c r="Y3737" i="1"/>
  <c r="L3594" i="1"/>
  <c r="O3594" i="1" s="1"/>
  <c r="P3594" i="1" s="1"/>
  <c r="X3594" i="1" s="1"/>
  <c r="B3594" i="1" s="1"/>
  <c r="G3594" i="1"/>
  <c r="D3595" i="1"/>
  <c r="F3595" i="1" s="1"/>
  <c r="L3595" i="1"/>
  <c r="O3595" i="1" s="1"/>
  <c r="P3595" i="1" s="1"/>
  <c r="G3595" i="1"/>
  <c r="U3596" i="1"/>
  <c r="W3596" i="1" s="1"/>
  <c r="E3596" i="1"/>
  <c r="I3598" i="1"/>
  <c r="M3597" i="1"/>
  <c r="N3597" i="1"/>
  <c r="J3597" i="1"/>
  <c r="K3597" i="1" s="1"/>
  <c r="AA3739" i="1" l="1"/>
  <c r="R3738" i="1"/>
  <c r="S3738" i="1" s="1"/>
  <c r="Y3738" i="1"/>
  <c r="C3739" i="1"/>
  <c r="Z3739" i="1"/>
  <c r="A3740" i="1"/>
  <c r="Q3739" i="1"/>
  <c r="H3739" i="1"/>
  <c r="J3598" i="1"/>
  <c r="K3598" i="1" s="1"/>
  <c r="M3598" i="1"/>
  <c r="I3599" i="1"/>
  <c r="N3598" i="1"/>
  <c r="D3596" i="1"/>
  <c r="F3596" i="1" s="1"/>
  <c r="X3595" i="1"/>
  <c r="B3595" i="1" s="1"/>
  <c r="E3597" i="1"/>
  <c r="U3597" i="1"/>
  <c r="W3597" i="1" s="1"/>
  <c r="AA3740" i="1" l="1"/>
  <c r="Y3739" i="1"/>
  <c r="Z3740" i="1"/>
  <c r="R3739" i="1"/>
  <c r="S3739" i="1" s="1"/>
  <c r="C3740" i="1"/>
  <c r="Q3740" i="1"/>
  <c r="H3740" i="1"/>
  <c r="A3741" i="1"/>
  <c r="G3596" i="1"/>
  <c r="L3596" i="1"/>
  <c r="O3596" i="1" s="1"/>
  <c r="P3596" i="1" s="1"/>
  <c r="X3596" i="1" s="1"/>
  <c r="B3596" i="1" s="1"/>
  <c r="I3600" i="1"/>
  <c r="N3599" i="1"/>
  <c r="M3599" i="1"/>
  <c r="J3599" i="1"/>
  <c r="K3599" i="1" s="1"/>
  <c r="D3597" i="1"/>
  <c r="F3597" i="1" s="1"/>
  <c r="E3598" i="1"/>
  <c r="U3598" i="1"/>
  <c r="W3598" i="1" s="1"/>
  <c r="Z3741" i="1" l="1"/>
  <c r="R3740" i="1"/>
  <c r="S3740" i="1" s="1"/>
  <c r="Y3740" i="1"/>
  <c r="C3741" i="1"/>
  <c r="AA3741" i="1"/>
  <c r="H3741" i="1"/>
  <c r="Q3741" i="1"/>
  <c r="A3742" i="1"/>
  <c r="G3597" i="1"/>
  <c r="L3597" i="1"/>
  <c r="O3597" i="1" s="1"/>
  <c r="P3597" i="1" s="1"/>
  <c r="X3597" i="1" s="1"/>
  <c r="B3597" i="1" s="1"/>
  <c r="D3598" i="1"/>
  <c r="F3598" i="1" s="1"/>
  <c r="E3599" i="1"/>
  <c r="U3599" i="1"/>
  <c r="W3599" i="1" s="1"/>
  <c r="N3600" i="1"/>
  <c r="M3600" i="1"/>
  <c r="I3601" i="1"/>
  <c r="J3600" i="1"/>
  <c r="K3600" i="1" s="1"/>
  <c r="Y3741" i="1" l="1"/>
  <c r="C3742" i="1"/>
  <c r="R3741" i="1"/>
  <c r="S3741" i="1" s="1"/>
  <c r="AA3742" i="1"/>
  <c r="Z3742" i="1"/>
  <c r="Q3742" i="1"/>
  <c r="A3743" i="1"/>
  <c r="H3742" i="1"/>
  <c r="G3598" i="1"/>
  <c r="L3598" i="1"/>
  <c r="O3598" i="1" s="1"/>
  <c r="P3598" i="1" s="1"/>
  <c r="D3599" i="1"/>
  <c r="F3599" i="1" s="1"/>
  <c r="I3602" i="1"/>
  <c r="N3601" i="1"/>
  <c r="M3601" i="1"/>
  <c r="J3601" i="1"/>
  <c r="K3601" i="1" s="1"/>
  <c r="E3600" i="1"/>
  <c r="U3600" i="1"/>
  <c r="W3600" i="1" s="1"/>
  <c r="A3744" i="1" l="1"/>
  <c r="Q3743" i="1"/>
  <c r="H3743" i="1"/>
  <c r="L3599" i="1"/>
  <c r="O3599" i="1" s="1"/>
  <c r="P3599" i="1" s="1"/>
  <c r="X3599" i="1" s="1"/>
  <c r="B3599" i="1" s="1"/>
  <c r="Y3742" i="1"/>
  <c r="R3742" i="1"/>
  <c r="S3742" i="1" s="1"/>
  <c r="C3743" i="1"/>
  <c r="AA3743" i="1"/>
  <c r="Z3743" i="1"/>
  <c r="X3598" i="1"/>
  <c r="B3598" i="1" s="1"/>
  <c r="G3599" i="1"/>
  <c r="U3601" i="1"/>
  <c r="W3601" i="1" s="1"/>
  <c r="E3601" i="1"/>
  <c r="J3602" i="1"/>
  <c r="K3602" i="1" s="1"/>
  <c r="M3602" i="1"/>
  <c r="I3603" i="1"/>
  <c r="N3602" i="1"/>
  <c r="D3600" i="1"/>
  <c r="F3600" i="1" s="1"/>
  <c r="G3600" i="1"/>
  <c r="AA3744" i="1" l="1"/>
  <c r="Y3743" i="1"/>
  <c r="Z3744" i="1"/>
  <c r="R3743" i="1"/>
  <c r="S3743" i="1" s="1"/>
  <c r="C3744" i="1"/>
  <c r="A3745" i="1"/>
  <c r="Q3744" i="1"/>
  <c r="H3744" i="1"/>
  <c r="N3603" i="1"/>
  <c r="J3603" i="1"/>
  <c r="K3603" i="1" s="1"/>
  <c r="I3604" i="1"/>
  <c r="M3603" i="1"/>
  <c r="D3601" i="1"/>
  <c r="F3601" i="1" s="1"/>
  <c r="L3601" i="1"/>
  <c r="O3601" i="1" s="1"/>
  <c r="P3601" i="1" s="1"/>
  <c r="X3601" i="1" s="1"/>
  <c r="B3601" i="1" s="1"/>
  <c r="E3602" i="1"/>
  <c r="U3602" i="1"/>
  <c r="W3602" i="1" s="1"/>
  <c r="L3600" i="1"/>
  <c r="O3600" i="1" s="1"/>
  <c r="P3600" i="1" s="1"/>
  <c r="R3744" i="1" l="1"/>
  <c r="S3744" i="1" s="1"/>
  <c r="Y3744" i="1"/>
  <c r="C3745" i="1"/>
  <c r="Z3745" i="1"/>
  <c r="AA3745" i="1"/>
  <c r="Q3745" i="1"/>
  <c r="H3745" i="1"/>
  <c r="A3746" i="1"/>
  <c r="G3601" i="1"/>
  <c r="D3602" i="1"/>
  <c r="F3602" i="1" s="1"/>
  <c r="L3602" i="1"/>
  <c r="O3602" i="1" s="1"/>
  <c r="P3602" i="1" s="1"/>
  <c r="G3602" i="1"/>
  <c r="J3604" i="1"/>
  <c r="K3604" i="1" s="1"/>
  <c r="N3604" i="1"/>
  <c r="M3604" i="1"/>
  <c r="I3605" i="1"/>
  <c r="E3603" i="1"/>
  <c r="U3603" i="1"/>
  <c r="W3603" i="1" s="1"/>
  <c r="X3600" i="1"/>
  <c r="B3600" i="1" s="1"/>
  <c r="H3746" i="1" l="1"/>
  <c r="A3747" i="1"/>
  <c r="Q3746" i="1"/>
  <c r="Y3745" i="1"/>
  <c r="C3746" i="1"/>
  <c r="AA3746" i="1"/>
  <c r="R3745" i="1"/>
  <c r="S3745" i="1" s="1"/>
  <c r="Z3746" i="1"/>
  <c r="D3603" i="1"/>
  <c r="F3603" i="1" s="1"/>
  <c r="J3605" i="1"/>
  <c r="K3605" i="1" s="1"/>
  <c r="N3605" i="1"/>
  <c r="M3605" i="1"/>
  <c r="I3606" i="1"/>
  <c r="E3604" i="1"/>
  <c r="U3604" i="1"/>
  <c r="W3604" i="1" s="1"/>
  <c r="X3602" i="1"/>
  <c r="B3602" i="1" s="1"/>
  <c r="Y3746" i="1" l="1"/>
  <c r="Z3747" i="1"/>
  <c r="R3746" i="1"/>
  <c r="S3746" i="1" s="1"/>
  <c r="C3747" i="1"/>
  <c r="AA3747" i="1"/>
  <c r="A3748" i="1"/>
  <c r="Q3747" i="1"/>
  <c r="H3747" i="1"/>
  <c r="D3604" i="1"/>
  <c r="F3604" i="1" s="1"/>
  <c r="L3604" i="1"/>
  <c r="O3604" i="1" s="1"/>
  <c r="P3604" i="1" s="1"/>
  <c r="J3606" i="1"/>
  <c r="K3606" i="1" s="1"/>
  <c r="M3606" i="1"/>
  <c r="I3607" i="1"/>
  <c r="N3606" i="1"/>
  <c r="E3605" i="1"/>
  <c r="U3605" i="1"/>
  <c r="W3605" i="1" s="1"/>
  <c r="L3603" i="1"/>
  <c r="O3603" i="1" s="1"/>
  <c r="P3603" i="1" s="1"/>
  <c r="G3603" i="1"/>
  <c r="A3749" i="1" l="1"/>
  <c r="Q3748" i="1"/>
  <c r="H3748" i="1"/>
  <c r="AA3748" i="1"/>
  <c r="Z3748" i="1"/>
  <c r="R3747" i="1"/>
  <c r="S3747" i="1" s="1"/>
  <c r="Y3747" i="1"/>
  <c r="C3748" i="1"/>
  <c r="D3605" i="1"/>
  <c r="F3605" i="1" s="1"/>
  <c r="J3607" i="1"/>
  <c r="K3607" i="1" s="1"/>
  <c r="I3608" i="1"/>
  <c r="N3607" i="1"/>
  <c r="M3607" i="1"/>
  <c r="X3604" i="1"/>
  <c r="B3604" i="1" s="1"/>
  <c r="U3606" i="1"/>
  <c r="W3606" i="1" s="1"/>
  <c r="E3606" i="1"/>
  <c r="X3603" i="1"/>
  <c r="B3603" i="1"/>
  <c r="G3604" i="1"/>
  <c r="C3749" i="1" l="1"/>
  <c r="R3748" i="1"/>
  <c r="S3748" i="1" s="1"/>
  <c r="AA3749" i="1"/>
  <c r="Z3749" i="1"/>
  <c r="Y3748" i="1"/>
  <c r="A3750" i="1"/>
  <c r="H3749" i="1"/>
  <c r="Q3749" i="1"/>
  <c r="L3605" i="1"/>
  <c r="O3605" i="1" s="1"/>
  <c r="P3605" i="1" s="1"/>
  <c r="X3605" i="1" s="1"/>
  <c r="B3605" i="1" s="1"/>
  <c r="G3605" i="1"/>
  <c r="D3606" i="1"/>
  <c r="F3606" i="1" s="1"/>
  <c r="G3606" i="1"/>
  <c r="L3606" i="1"/>
  <c r="O3606" i="1" s="1"/>
  <c r="P3606" i="1" s="1"/>
  <c r="X3606" i="1" s="1"/>
  <c r="B3606" i="1" s="1"/>
  <c r="U3607" i="1"/>
  <c r="W3607" i="1" s="1"/>
  <c r="E3607" i="1"/>
  <c r="J3608" i="1"/>
  <c r="K3608" i="1" s="1"/>
  <c r="N3608" i="1"/>
  <c r="M3608" i="1"/>
  <c r="I3609" i="1"/>
  <c r="Z3750" i="1" l="1"/>
  <c r="AA3750" i="1"/>
  <c r="Y3749" i="1"/>
  <c r="C3750" i="1"/>
  <c r="R3749" i="1"/>
  <c r="S3749" i="1" s="1"/>
  <c r="A3751" i="1"/>
  <c r="H3750" i="1"/>
  <c r="Q3750" i="1"/>
  <c r="E3608" i="1"/>
  <c r="U3608" i="1"/>
  <c r="W3608" i="1" s="1"/>
  <c r="D3607" i="1"/>
  <c r="F3607" i="1" s="1"/>
  <c r="L3607" i="1"/>
  <c r="O3607" i="1" s="1"/>
  <c r="P3607" i="1" s="1"/>
  <c r="G3607" i="1"/>
  <c r="J3609" i="1"/>
  <c r="K3609" i="1" s="1"/>
  <c r="I3610" i="1"/>
  <c r="Z3751" i="1" l="1"/>
  <c r="C3751" i="1"/>
  <c r="AA3751" i="1"/>
  <c r="R3750" i="1"/>
  <c r="S3750" i="1" s="1"/>
  <c r="Y3750" i="1"/>
  <c r="H3751" i="1"/>
  <c r="A3752" i="1"/>
  <c r="Q3751" i="1"/>
  <c r="J3610" i="1"/>
  <c r="K3610" i="1" s="1"/>
  <c r="I3611" i="1"/>
  <c r="U3609" i="1"/>
  <c r="W3609" i="1" s="1"/>
  <c r="E3609" i="1"/>
  <c r="X3607" i="1"/>
  <c r="B3607" i="1" s="1"/>
  <c r="D3608" i="1"/>
  <c r="F3608" i="1" s="1"/>
  <c r="AA3752" i="1" l="1"/>
  <c r="C3752" i="1"/>
  <c r="Z3752" i="1"/>
  <c r="R3751" i="1"/>
  <c r="S3751" i="1" s="1"/>
  <c r="Y3751" i="1"/>
  <c r="H3752" i="1"/>
  <c r="A3753" i="1"/>
  <c r="Q3752" i="1"/>
  <c r="L3608" i="1"/>
  <c r="D3609" i="1"/>
  <c r="F3609" i="1" s="1"/>
  <c r="G3608" i="1"/>
  <c r="J3611" i="1"/>
  <c r="K3611" i="1" s="1"/>
  <c r="I3612" i="1"/>
  <c r="E3610" i="1"/>
  <c r="U3610" i="1"/>
  <c r="W3610" i="1" s="1"/>
  <c r="R3752" i="1" l="1"/>
  <c r="S3752" i="1" s="1"/>
  <c r="Y3752" i="1"/>
  <c r="AA3753" i="1"/>
  <c r="C3753" i="1"/>
  <c r="Z3753" i="1"/>
  <c r="A3754" i="1"/>
  <c r="H3753" i="1"/>
  <c r="Q3753" i="1"/>
  <c r="L3609" i="1"/>
  <c r="G3609" i="1"/>
  <c r="D3610" i="1"/>
  <c r="F3610" i="1" s="1"/>
  <c r="J3612" i="1"/>
  <c r="K3612" i="1" s="1"/>
  <c r="I3613" i="1"/>
  <c r="E3611" i="1"/>
  <c r="U3611" i="1"/>
  <c r="W3611" i="1" s="1"/>
  <c r="O3608" i="1"/>
  <c r="P3608" i="1" s="1"/>
  <c r="M3609" i="1"/>
  <c r="Y3753" i="1" l="1"/>
  <c r="C3754" i="1"/>
  <c r="Z3754" i="1"/>
  <c r="AA3754" i="1"/>
  <c r="R3753" i="1"/>
  <c r="S3753" i="1" s="1"/>
  <c r="A3755" i="1"/>
  <c r="Q3754" i="1"/>
  <c r="H3754" i="1"/>
  <c r="L3610" i="1"/>
  <c r="D3611" i="1"/>
  <c r="F3611" i="1" s="1"/>
  <c r="G3611" i="1"/>
  <c r="L3611" i="1"/>
  <c r="J3613" i="1"/>
  <c r="K3613" i="1" s="1"/>
  <c r="I3614" i="1"/>
  <c r="U3612" i="1"/>
  <c r="W3612" i="1" s="1"/>
  <c r="E3612" i="1"/>
  <c r="N3609" i="1"/>
  <c r="M3610" i="1"/>
  <c r="M3611" i="1" s="1"/>
  <c r="M3612" i="1" s="1"/>
  <c r="M3613" i="1" s="1"/>
  <c r="X3608" i="1"/>
  <c r="B3608" i="1"/>
  <c r="G3610" i="1"/>
  <c r="C3755" i="1" l="1"/>
  <c r="Y3754" i="1"/>
  <c r="AA3755" i="1"/>
  <c r="Z3755" i="1"/>
  <c r="R3754" i="1"/>
  <c r="S3754" i="1" s="1"/>
  <c r="H3755" i="1"/>
  <c r="Q3755" i="1"/>
  <c r="A3756" i="1"/>
  <c r="J3614" i="1"/>
  <c r="K3614" i="1" s="1"/>
  <c r="M3614" i="1"/>
  <c r="I3615" i="1"/>
  <c r="N3610" i="1"/>
  <c r="O3609" i="1"/>
  <c r="P3609" i="1" s="1"/>
  <c r="X3609" i="1" s="1"/>
  <c r="B3609" i="1" s="1"/>
  <c r="U3613" i="1"/>
  <c r="W3613" i="1" s="1"/>
  <c r="E3613" i="1"/>
  <c r="D3612" i="1"/>
  <c r="F3612" i="1" s="1"/>
  <c r="G3612" i="1"/>
  <c r="H3756" i="1" l="1"/>
  <c r="Q3756" i="1"/>
  <c r="A3757" i="1"/>
  <c r="AA3756" i="1"/>
  <c r="R3755" i="1"/>
  <c r="S3755" i="1" s="1"/>
  <c r="Z3756" i="1"/>
  <c r="Y3755" i="1"/>
  <c r="C3756" i="1"/>
  <c r="L3612" i="1"/>
  <c r="D3613" i="1"/>
  <c r="F3613" i="1" s="1"/>
  <c r="L3613" i="1"/>
  <c r="I3616" i="1"/>
  <c r="M3615" i="1"/>
  <c r="J3615" i="1"/>
  <c r="K3615" i="1" s="1"/>
  <c r="N3611" i="1"/>
  <c r="O3610" i="1"/>
  <c r="P3610" i="1" s="1"/>
  <c r="X3610" i="1" s="1"/>
  <c r="B3610" i="1" s="1"/>
  <c r="E3614" i="1"/>
  <c r="U3614" i="1"/>
  <c r="W3614" i="1" s="1"/>
  <c r="R3756" i="1" l="1"/>
  <c r="S3756" i="1" s="1"/>
  <c r="Y3756" i="1"/>
  <c r="Z3757" i="1"/>
  <c r="AA3757" i="1"/>
  <c r="C3757" i="1"/>
  <c r="Q3757" i="1"/>
  <c r="A3758" i="1"/>
  <c r="H3757" i="1"/>
  <c r="G3613" i="1"/>
  <c r="E3615" i="1"/>
  <c r="U3615" i="1"/>
  <c r="W3615" i="1" s="1"/>
  <c r="M3616" i="1"/>
  <c r="I3617" i="1"/>
  <c r="J3616" i="1"/>
  <c r="K3616" i="1" s="1"/>
  <c r="D3614" i="1"/>
  <c r="F3614" i="1" s="1"/>
  <c r="L3614" i="1"/>
  <c r="N3612" i="1"/>
  <c r="O3611" i="1"/>
  <c r="P3611" i="1" s="1"/>
  <c r="A3759" i="1" l="1"/>
  <c r="H3758" i="1"/>
  <c r="Q3758" i="1"/>
  <c r="Z3758" i="1"/>
  <c r="Y3757" i="1"/>
  <c r="AA3758" i="1"/>
  <c r="R3757" i="1"/>
  <c r="S3757" i="1" s="1"/>
  <c r="C3758" i="1"/>
  <c r="X3611" i="1"/>
  <c r="B3611" i="1"/>
  <c r="E3616" i="1"/>
  <c r="U3616" i="1"/>
  <c r="W3616" i="1" s="1"/>
  <c r="N3613" i="1"/>
  <c r="O3612" i="1"/>
  <c r="P3612" i="1" s="1"/>
  <c r="I3618" i="1"/>
  <c r="M3617" i="1"/>
  <c r="J3617" i="1"/>
  <c r="K3617" i="1" s="1"/>
  <c r="G3614" i="1"/>
  <c r="D3615" i="1"/>
  <c r="F3615" i="1" s="1"/>
  <c r="AA3759" i="1" l="1"/>
  <c r="Z3759" i="1"/>
  <c r="R3758" i="1"/>
  <c r="S3758" i="1" s="1"/>
  <c r="C3759" i="1"/>
  <c r="Y3758" i="1"/>
  <c r="H3759" i="1"/>
  <c r="Q3759" i="1"/>
  <c r="A3760" i="1"/>
  <c r="M3618" i="1"/>
  <c r="I3619" i="1"/>
  <c r="J3618" i="1"/>
  <c r="K3618" i="1" s="1"/>
  <c r="G3615" i="1"/>
  <c r="D3616" i="1"/>
  <c r="F3616" i="1" s="1"/>
  <c r="L3616" i="1"/>
  <c r="E3617" i="1"/>
  <c r="U3617" i="1"/>
  <c r="W3617" i="1" s="1"/>
  <c r="X3612" i="1"/>
  <c r="B3612" i="1"/>
  <c r="L3615" i="1"/>
  <c r="N3614" i="1"/>
  <c r="O3613" i="1"/>
  <c r="P3613" i="1" s="1"/>
  <c r="X3613" i="1" s="1"/>
  <c r="B3613" i="1" s="1"/>
  <c r="H3760" i="1" l="1"/>
  <c r="A3761" i="1"/>
  <c r="Q3760" i="1"/>
  <c r="AA3760" i="1"/>
  <c r="R3759" i="1"/>
  <c r="S3759" i="1" s="1"/>
  <c r="Z3760" i="1"/>
  <c r="C3760" i="1"/>
  <c r="U3760" i="1"/>
  <c r="W3760" i="1" s="1"/>
  <c r="G3616" i="1"/>
  <c r="J3619" i="1"/>
  <c r="K3619" i="1" s="1"/>
  <c r="I3620" i="1"/>
  <c r="M3619" i="1"/>
  <c r="N3615" i="1"/>
  <c r="N3616" i="1" s="1"/>
  <c r="N3617" i="1" s="1"/>
  <c r="N3618" i="1" s="1"/>
  <c r="N3619" i="1" s="1"/>
  <c r="O3614" i="1"/>
  <c r="P3614" i="1" s="1"/>
  <c r="X3614" i="1" s="1"/>
  <c r="B3614" i="1" s="1"/>
  <c r="E3618" i="1"/>
  <c r="U3618" i="1"/>
  <c r="W3618" i="1" s="1"/>
  <c r="D3617" i="1"/>
  <c r="F3617" i="1" s="1"/>
  <c r="G3617" i="1"/>
  <c r="R3760" i="1" l="1"/>
  <c r="S3760" i="1" s="1"/>
  <c r="C3761" i="1"/>
  <c r="Z3761" i="1"/>
  <c r="AA3761" i="1"/>
  <c r="Y3760" i="1"/>
  <c r="Q3761" i="1"/>
  <c r="A3762" i="1"/>
  <c r="H3761" i="1"/>
  <c r="L3617" i="1"/>
  <c r="E3619" i="1"/>
  <c r="U3619" i="1"/>
  <c r="W3619" i="1" s="1"/>
  <c r="O3617" i="1"/>
  <c r="P3617" i="1" s="1"/>
  <c r="X3617" i="1" s="1"/>
  <c r="B3617" i="1" s="1"/>
  <c r="N3620" i="1"/>
  <c r="M3620" i="1"/>
  <c r="I3621" i="1"/>
  <c r="J3620" i="1"/>
  <c r="K3620" i="1" s="1"/>
  <c r="O3615" i="1"/>
  <c r="P3615" i="1" s="1"/>
  <c r="D3618" i="1"/>
  <c r="F3618" i="1" s="1"/>
  <c r="G3618" i="1"/>
  <c r="L3618" i="1"/>
  <c r="O3618" i="1" s="1"/>
  <c r="P3618" i="1" s="1"/>
  <c r="X3618" i="1" s="1"/>
  <c r="B3618" i="1" s="1"/>
  <c r="O3616" i="1"/>
  <c r="P3616" i="1" s="1"/>
  <c r="A3763" i="1" l="1"/>
  <c r="Q3762" i="1"/>
  <c r="H3762" i="1"/>
  <c r="Y3761" i="1"/>
  <c r="C3762" i="1"/>
  <c r="AA3762" i="1"/>
  <c r="R3761" i="1"/>
  <c r="S3761" i="1" s="1"/>
  <c r="Z3762" i="1"/>
  <c r="X3615" i="1"/>
  <c r="B3615" i="1" s="1"/>
  <c r="I3622" i="1"/>
  <c r="M3621" i="1"/>
  <c r="J3621" i="1"/>
  <c r="K3621" i="1" s="1"/>
  <c r="N3621" i="1"/>
  <c r="X3616" i="1"/>
  <c r="B3616" i="1" s="1"/>
  <c r="E3620" i="1"/>
  <c r="U3620" i="1"/>
  <c r="W3620" i="1" s="1"/>
  <c r="D3619" i="1"/>
  <c r="F3619" i="1" s="1"/>
  <c r="L3619" i="1"/>
  <c r="O3619" i="1" s="1"/>
  <c r="P3619" i="1" s="1"/>
  <c r="C3763" i="1" l="1"/>
  <c r="Z3763" i="1"/>
  <c r="R3762" i="1"/>
  <c r="S3762" i="1" s="1"/>
  <c r="AA3763" i="1"/>
  <c r="Y3762" i="1"/>
  <c r="H3763" i="1"/>
  <c r="A3764" i="1"/>
  <c r="Q3763" i="1"/>
  <c r="E3621" i="1"/>
  <c r="U3621" i="1"/>
  <c r="W3621" i="1" s="1"/>
  <c r="G3619" i="1"/>
  <c r="X3619" i="1"/>
  <c r="B3619" i="1" s="1"/>
  <c r="M3622" i="1"/>
  <c r="N3622" i="1"/>
  <c r="J3622" i="1"/>
  <c r="K3622" i="1" s="1"/>
  <c r="I3623" i="1"/>
  <c r="D3620" i="1"/>
  <c r="F3620" i="1" s="1"/>
  <c r="Z3764" i="1" l="1"/>
  <c r="R3763" i="1"/>
  <c r="S3763" i="1" s="1"/>
  <c r="C3764" i="1"/>
  <c r="AA3764" i="1"/>
  <c r="Y3763" i="1"/>
  <c r="A3765" i="1"/>
  <c r="H3764" i="1"/>
  <c r="Q3764" i="1"/>
  <c r="E3622" i="1"/>
  <c r="U3622" i="1"/>
  <c r="W3622" i="1" s="1"/>
  <c r="L3620" i="1"/>
  <c r="O3620" i="1" s="1"/>
  <c r="P3620" i="1" s="1"/>
  <c r="G3620" i="1"/>
  <c r="J3623" i="1"/>
  <c r="K3623" i="1" s="1"/>
  <c r="I3624" i="1"/>
  <c r="N3623" i="1"/>
  <c r="M3623" i="1"/>
  <c r="D3621" i="1"/>
  <c r="F3621" i="1" s="1"/>
  <c r="G3621" i="1"/>
  <c r="L3621" i="1"/>
  <c r="O3621" i="1" s="1"/>
  <c r="P3621" i="1" s="1"/>
  <c r="R3764" i="1" l="1"/>
  <c r="S3764" i="1" s="1"/>
  <c r="Y3764" i="1"/>
  <c r="Z3765" i="1"/>
  <c r="AA3765" i="1"/>
  <c r="C3765" i="1"/>
  <c r="Q3765" i="1"/>
  <c r="H3765" i="1"/>
  <c r="A3766" i="1"/>
  <c r="N3624" i="1"/>
  <c r="M3624" i="1"/>
  <c r="J3624" i="1"/>
  <c r="K3624" i="1" s="1"/>
  <c r="I3625" i="1"/>
  <c r="X3621" i="1"/>
  <c r="B3621" i="1" s="1"/>
  <c r="U3623" i="1"/>
  <c r="W3623" i="1" s="1"/>
  <c r="E3623" i="1"/>
  <c r="X3620" i="1"/>
  <c r="B3620" i="1" s="1"/>
  <c r="D3622" i="1"/>
  <c r="F3622" i="1" s="1"/>
  <c r="G3622" i="1"/>
  <c r="L3622" i="1"/>
  <c r="O3622" i="1" s="1"/>
  <c r="P3622" i="1" s="1"/>
  <c r="X3622" i="1" s="1"/>
  <c r="B3622" i="1" s="1"/>
  <c r="Q3766" i="1" l="1"/>
  <c r="A3767" i="1"/>
  <c r="H3766" i="1"/>
  <c r="Y3765" i="1"/>
  <c r="R3765" i="1"/>
  <c r="S3765" i="1" s="1"/>
  <c r="C3766" i="1"/>
  <c r="AA3766" i="1"/>
  <c r="Z3766" i="1"/>
  <c r="D3623" i="1"/>
  <c r="F3623" i="1" s="1"/>
  <c r="G3623" i="1"/>
  <c r="L3623" i="1"/>
  <c r="O3623" i="1" s="1"/>
  <c r="P3623" i="1" s="1"/>
  <c r="N3625" i="1"/>
  <c r="M3625" i="1"/>
  <c r="I3626" i="1"/>
  <c r="J3625" i="1"/>
  <c r="K3625" i="1" s="1"/>
  <c r="E3624" i="1"/>
  <c r="U3624" i="1"/>
  <c r="W3624" i="1" s="1"/>
  <c r="H3767" i="1" l="1"/>
  <c r="A3768" i="1"/>
  <c r="Q3767" i="1"/>
  <c r="C3767" i="1"/>
  <c r="AA3767" i="1"/>
  <c r="Y3766" i="1"/>
  <c r="Z3767" i="1"/>
  <c r="R3766" i="1"/>
  <c r="S3766" i="1" s="1"/>
  <c r="E3625" i="1"/>
  <c r="U3625" i="1"/>
  <c r="W3625" i="1" s="1"/>
  <c r="X3623" i="1"/>
  <c r="B3623" i="1" s="1"/>
  <c r="D3624" i="1"/>
  <c r="F3624" i="1" s="1"/>
  <c r="J3626" i="1"/>
  <c r="K3626" i="1" s="1"/>
  <c r="I3627" i="1"/>
  <c r="N3626" i="1"/>
  <c r="M3626" i="1"/>
  <c r="AA3768" i="1" l="1"/>
  <c r="Z3768" i="1"/>
  <c r="R3767" i="1"/>
  <c r="S3767" i="1" s="1"/>
  <c r="Y3767" i="1"/>
  <c r="C3768" i="1"/>
  <c r="Q3768" i="1"/>
  <c r="H3768" i="1"/>
  <c r="A3769" i="1"/>
  <c r="L3624" i="1"/>
  <c r="O3624" i="1" s="1"/>
  <c r="P3624" i="1" s="1"/>
  <c r="G3624" i="1"/>
  <c r="X3624" i="1"/>
  <c r="B3624" i="1" s="1"/>
  <c r="E3626" i="1"/>
  <c r="U3626" i="1"/>
  <c r="W3626" i="1" s="1"/>
  <c r="I3628" i="1"/>
  <c r="N3627" i="1"/>
  <c r="M3627" i="1"/>
  <c r="J3627" i="1"/>
  <c r="K3627" i="1" s="1"/>
  <c r="D3625" i="1"/>
  <c r="F3625" i="1" s="1"/>
  <c r="L3625" i="1"/>
  <c r="O3625" i="1" s="1"/>
  <c r="P3625" i="1" s="1"/>
  <c r="X3625" i="1" s="1"/>
  <c r="B3625" i="1" s="1"/>
  <c r="Z3769" i="1" l="1"/>
  <c r="R3768" i="1"/>
  <c r="S3768" i="1" s="1"/>
  <c r="Y3768" i="1"/>
  <c r="AA3769" i="1"/>
  <c r="C3769" i="1"/>
  <c r="H3769" i="1"/>
  <c r="Q3769" i="1"/>
  <c r="A3770" i="1"/>
  <c r="G3625" i="1"/>
  <c r="E3627" i="1"/>
  <c r="U3627" i="1"/>
  <c r="W3627" i="1" s="1"/>
  <c r="I3629" i="1"/>
  <c r="J3628" i="1"/>
  <c r="K3628" i="1" s="1"/>
  <c r="N3628" i="1"/>
  <c r="M3628" i="1"/>
  <c r="D3626" i="1"/>
  <c r="F3626" i="1" s="1"/>
  <c r="A3771" i="1" l="1"/>
  <c r="H3770" i="1"/>
  <c r="Q3770" i="1"/>
  <c r="Z3770" i="1"/>
  <c r="Y3769" i="1"/>
  <c r="C3770" i="1"/>
  <c r="AA3770" i="1"/>
  <c r="R3769" i="1"/>
  <c r="S3769" i="1" s="1"/>
  <c r="L3626" i="1"/>
  <c r="O3626" i="1" s="1"/>
  <c r="P3626" i="1" s="1"/>
  <c r="X3626" i="1"/>
  <c r="B3626" i="1" s="1"/>
  <c r="J3629" i="1"/>
  <c r="K3629" i="1" s="1"/>
  <c r="N3629" i="1"/>
  <c r="M3629" i="1"/>
  <c r="I3630" i="1"/>
  <c r="E3628" i="1"/>
  <c r="U3628" i="1"/>
  <c r="W3628" i="1" s="1"/>
  <c r="G3626" i="1"/>
  <c r="D3627" i="1"/>
  <c r="F3627" i="1" s="1"/>
  <c r="L3627" i="1"/>
  <c r="O3627" i="1" s="1"/>
  <c r="P3627" i="1" s="1"/>
  <c r="G3627" i="1"/>
  <c r="Y3770" i="1" l="1"/>
  <c r="AA3771" i="1"/>
  <c r="R3770" i="1"/>
  <c r="S3770" i="1" s="1"/>
  <c r="C3771" i="1"/>
  <c r="Z3771" i="1"/>
  <c r="A3772" i="1"/>
  <c r="Q3771" i="1"/>
  <c r="H3771" i="1"/>
  <c r="D3628" i="1"/>
  <c r="F3628" i="1" s="1"/>
  <c r="L3628" i="1"/>
  <c r="O3628" i="1" s="1"/>
  <c r="P3628" i="1" s="1"/>
  <c r="N3630" i="1"/>
  <c r="I3631" i="1"/>
  <c r="M3630" i="1"/>
  <c r="J3630" i="1"/>
  <c r="K3630" i="1" s="1"/>
  <c r="X3627" i="1"/>
  <c r="B3627" i="1" s="1"/>
  <c r="U3629" i="1"/>
  <c r="W3629" i="1" s="1"/>
  <c r="E3629" i="1"/>
  <c r="AA3772" i="1" l="1"/>
  <c r="Z3772" i="1"/>
  <c r="R3771" i="1"/>
  <c r="S3771" i="1" s="1"/>
  <c r="Y3771" i="1"/>
  <c r="C3772" i="1"/>
  <c r="A3773" i="1"/>
  <c r="Q3772" i="1"/>
  <c r="H3772" i="1"/>
  <c r="G3628" i="1"/>
  <c r="X3628" i="1"/>
  <c r="B3628" i="1"/>
  <c r="U3630" i="1"/>
  <c r="W3630" i="1" s="1"/>
  <c r="E3630" i="1"/>
  <c r="I3632" i="1"/>
  <c r="M3631" i="1"/>
  <c r="J3631" i="1"/>
  <c r="K3631" i="1" s="1"/>
  <c r="N3631" i="1"/>
  <c r="D3629" i="1"/>
  <c r="F3629" i="1" s="1"/>
  <c r="G3629" i="1"/>
  <c r="L3629" i="1"/>
  <c r="O3629" i="1" s="1"/>
  <c r="P3629" i="1" s="1"/>
  <c r="X3629" i="1" s="1"/>
  <c r="B3629" i="1" s="1"/>
  <c r="AA3773" i="1" l="1"/>
  <c r="R3772" i="1"/>
  <c r="S3772" i="1" s="1"/>
  <c r="Y3772" i="1"/>
  <c r="C3773" i="1"/>
  <c r="Z3773" i="1"/>
  <c r="H3773" i="1"/>
  <c r="A3774" i="1"/>
  <c r="Q3773" i="1"/>
  <c r="D3630" i="1"/>
  <c r="F3630" i="1" s="1"/>
  <c r="L3630" i="1"/>
  <c r="O3630" i="1" s="1"/>
  <c r="P3630" i="1" s="1"/>
  <c r="X3630" i="1" s="1"/>
  <c r="B3630" i="1" s="1"/>
  <c r="I3633" i="1"/>
  <c r="N3632" i="1"/>
  <c r="J3632" i="1"/>
  <c r="K3632" i="1" s="1"/>
  <c r="M3632" i="1"/>
  <c r="E3631" i="1"/>
  <c r="U3631" i="1"/>
  <c r="W3631" i="1" s="1"/>
  <c r="Z3774" i="1" l="1"/>
  <c r="AA3774" i="1"/>
  <c r="C3774" i="1"/>
  <c r="R3773" i="1"/>
  <c r="S3773" i="1" s="1"/>
  <c r="Y3773" i="1"/>
  <c r="A3775" i="1"/>
  <c r="Q3774" i="1"/>
  <c r="H3774" i="1"/>
  <c r="G3630" i="1"/>
  <c r="D3631" i="1"/>
  <c r="F3631" i="1" s="1"/>
  <c r="G3631" i="1"/>
  <c r="J3633" i="1"/>
  <c r="K3633" i="1" s="1"/>
  <c r="I3634" i="1"/>
  <c r="M3633" i="1"/>
  <c r="N3633" i="1"/>
  <c r="E3632" i="1"/>
  <c r="U3632" i="1"/>
  <c r="W3632" i="1" s="1"/>
  <c r="C3775" i="1" l="1"/>
  <c r="Y3774" i="1"/>
  <c r="Z3775" i="1"/>
  <c r="AA3775" i="1"/>
  <c r="R3774" i="1"/>
  <c r="S3774" i="1" s="1"/>
  <c r="H3775" i="1"/>
  <c r="A3776" i="1"/>
  <c r="Q3775" i="1"/>
  <c r="J3634" i="1"/>
  <c r="K3634" i="1" s="1"/>
  <c r="N3634" i="1"/>
  <c r="M3634" i="1"/>
  <c r="I3635" i="1"/>
  <c r="E3633" i="1"/>
  <c r="U3633" i="1"/>
  <c r="W3633" i="1" s="1"/>
  <c r="D3632" i="1"/>
  <c r="F3632" i="1" s="1"/>
  <c r="L3631" i="1"/>
  <c r="O3631" i="1" s="1"/>
  <c r="P3631" i="1" s="1"/>
  <c r="AA3776" i="1" l="1"/>
  <c r="R3775" i="1"/>
  <c r="S3775" i="1" s="1"/>
  <c r="Y3775" i="1"/>
  <c r="C3776" i="1"/>
  <c r="Z3776" i="1"/>
  <c r="A3777" i="1"/>
  <c r="Q3776" i="1"/>
  <c r="H3776" i="1"/>
  <c r="G3632" i="1"/>
  <c r="L3632" i="1"/>
  <c r="O3632" i="1" s="1"/>
  <c r="P3632" i="1" s="1"/>
  <c r="X3632" i="1" s="1"/>
  <c r="B3632" i="1" s="1"/>
  <c r="D3633" i="1"/>
  <c r="F3633" i="1" s="1"/>
  <c r="G3633" i="1"/>
  <c r="L3633" i="1"/>
  <c r="O3633" i="1" s="1"/>
  <c r="P3633" i="1" s="1"/>
  <c r="X3633" i="1" s="1"/>
  <c r="B3633" i="1" s="1"/>
  <c r="N3635" i="1"/>
  <c r="M3635" i="1"/>
  <c r="J3635" i="1"/>
  <c r="K3635" i="1" s="1"/>
  <c r="I3636" i="1"/>
  <c r="X3631" i="1"/>
  <c r="B3631" i="1"/>
  <c r="E3634" i="1"/>
  <c r="U3634" i="1"/>
  <c r="W3634" i="1" s="1"/>
  <c r="R3776" i="1" l="1"/>
  <c r="S3776" i="1" s="1"/>
  <c r="Y3776" i="1"/>
  <c r="AA3777" i="1"/>
  <c r="C3777" i="1"/>
  <c r="Z3777" i="1"/>
  <c r="H3777" i="1"/>
  <c r="A3778" i="1"/>
  <c r="Q3777" i="1"/>
  <c r="E3635" i="1"/>
  <c r="U3635" i="1"/>
  <c r="W3635" i="1" s="1"/>
  <c r="N3636" i="1"/>
  <c r="I3637" i="1"/>
  <c r="M3636" i="1"/>
  <c r="J3636" i="1"/>
  <c r="K3636" i="1" s="1"/>
  <c r="D3634" i="1"/>
  <c r="F3634" i="1" s="1"/>
  <c r="L3634" i="1"/>
  <c r="O3634" i="1" s="1"/>
  <c r="P3634" i="1" s="1"/>
  <c r="X3634" i="1" s="1"/>
  <c r="B3634" i="1" s="1"/>
  <c r="Z3778" i="1" l="1"/>
  <c r="Y3777" i="1"/>
  <c r="C3778" i="1"/>
  <c r="AA3778" i="1"/>
  <c r="R3777" i="1"/>
  <c r="S3777" i="1" s="1"/>
  <c r="A3779" i="1"/>
  <c r="H3778" i="1"/>
  <c r="Q3778" i="1"/>
  <c r="M3637" i="1"/>
  <c r="J3637" i="1"/>
  <c r="K3637" i="1" s="1"/>
  <c r="I3638" i="1"/>
  <c r="N3637" i="1"/>
  <c r="U3636" i="1"/>
  <c r="W3636" i="1" s="1"/>
  <c r="E3636" i="1"/>
  <c r="G3634" i="1"/>
  <c r="D3635" i="1"/>
  <c r="F3635" i="1" s="1"/>
  <c r="C3779" i="1" l="1"/>
  <c r="AA3779" i="1"/>
  <c r="Z3779" i="1"/>
  <c r="R3778" i="1"/>
  <c r="S3778" i="1" s="1"/>
  <c r="Y3778" i="1"/>
  <c r="H3779" i="1"/>
  <c r="Q3779" i="1"/>
  <c r="A3780" i="1"/>
  <c r="D3636" i="1"/>
  <c r="F3636" i="1" s="1"/>
  <c r="L3636" i="1"/>
  <c r="O3636" i="1" s="1"/>
  <c r="P3636" i="1" s="1"/>
  <c r="G3636" i="1"/>
  <c r="J3638" i="1"/>
  <c r="K3638" i="1" s="1"/>
  <c r="M3638" i="1"/>
  <c r="N3638" i="1"/>
  <c r="I3639" i="1"/>
  <c r="E3637" i="1"/>
  <c r="U3637" i="1"/>
  <c r="W3637" i="1" s="1"/>
  <c r="L3635" i="1"/>
  <c r="O3635" i="1" s="1"/>
  <c r="P3635" i="1" s="1"/>
  <c r="G3635" i="1"/>
  <c r="A3781" i="1" l="1"/>
  <c r="H3780" i="1"/>
  <c r="Q3780" i="1"/>
  <c r="AA3780" i="1"/>
  <c r="Y3779" i="1"/>
  <c r="Z3780" i="1"/>
  <c r="R3779" i="1"/>
  <c r="S3779" i="1" s="1"/>
  <c r="C3780" i="1"/>
  <c r="E3638" i="1"/>
  <c r="U3638" i="1"/>
  <c r="W3638" i="1" s="1"/>
  <c r="D3637" i="1"/>
  <c r="F3637" i="1" s="1"/>
  <c r="G3637" i="1"/>
  <c r="L3637" i="1"/>
  <c r="O3637" i="1" s="1"/>
  <c r="P3637" i="1" s="1"/>
  <c r="X3637" i="1" s="1"/>
  <c r="B3637" i="1" s="1"/>
  <c r="I3640" i="1"/>
  <c r="M3639" i="1"/>
  <c r="J3639" i="1"/>
  <c r="K3639" i="1" s="1"/>
  <c r="N3639" i="1"/>
  <c r="X3635" i="1"/>
  <c r="B3635" i="1" s="1"/>
  <c r="X3636" i="1"/>
  <c r="B3636" i="1" s="1"/>
  <c r="C3781" i="1" l="1"/>
  <c r="R3780" i="1"/>
  <c r="S3780" i="1" s="1"/>
  <c r="Y3780" i="1"/>
  <c r="AA3781" i="1"/>
  <c r="Z3781" i="1"/>
  <c r="H3781" i="1"/>
  <c r="A3782" i="1"/>
  <c r="Q3781" i="1"/>
  <c r="U3639" i="1"/>
  <c r="W3639" i="1" s="1"/>
  <c r="E3639" i="1"/>
  <c r="I3641" i="1"/>
  <c r="N3640" i="1"/>
  <c r="M3640" i="1"/>
  <c r="J3640" i="1"/>
  <c r="K3640" i="1" s="1"/>
  <c r="D3638" i="1"/>
  <c r="F3638" i="1" s="1"/>
  <c r="Y3781" i="1" l="1"/>
  <c r="AA3782" i="1"/>
  <c r="R3781" i="1"/>
  <c r="S3781" i="1" s="1"/>
  <c r="C3782" i="1"/>
  <c r="Z3782" i="1"/>
  <c r="A3783" i="1"/>
  <c r="H3782" i="1"/>
  <c r="Q3782" i="1"/>
  <c r="L3638" i="1"/>
  <c r="O3638" i="1" s="1"/>
  <c r="P3638" i="1" s="1"/>
  <c r="X3638" i="1" s="1"/>
  <c r="B3638" i="1" s="1"/>
  <c r="D3639" i="1"/>
  <c r="F3639" i="1" s="1"/>
  <c r="E3640" i="1"/>
  <c r="U3640" i="1"/>
  <c r="W3640" i="1" s="1"/>
  <c r="J3641" i="1"/>
  <c r="K3641" i="1" s="1"/>
  <c r="I3642" i="1"/>
  <c r="G3638" i="1"/>
  <c r="C3783" i="1" l="1"/>
  <c r="R3782" i="1"/>
  <c r="S3782" i="1" s="1"/>
  <c r="Y3782" i="1"/>
  <c r="AA3783" i="1"/>
  <c r="Z3783" i="1"/>
  <c r="H3783" i="1"/>
  <c r="A3784" i="1"/>
  <c r="Q3783" i="1"/>
  <c r="J3642" i="1"/>
  <c r="K3642" i="1" s="1"/>
  <c r="I3643" i="1"/>
  <c r="U3641" i="1"/>
  <c r="W3641" i="1" s="1"/>
  <c r="E3641" i="1"/>
  <c r="D3640" i="1"/>
  <c r="F3640" i="1" s="1"/>
  <c r="L3639" i="1"/>
  <c r="O3639" i="1" s="1"/>
  <c r="P3639" i="1" s="1"/>
  <c r="G3639" i="1"/>
  <c r="AA3784" i="1" l="1"/>
  <c r="R3783" i="1"/>
  <c r="S3783" i="1" s="1"/>
  <c r="Y3783" i="1"/>
  <c r="Z3784" i="1"/>
  <c r="C3784" i="1"/>
  <c r="H3784" i="1"/>
  <c r="A3785" i="1"/>
  <c r="Q3784" i="1"/>
  <c r="L3640" i="1"/>
  <c r="G3640" i="1"/>
  <c r="D3641" i="1"/>
  <c r="F3641" i="1" s="1"/>
  <c r="L3641" i="1"/>
  <c r="X3639" i="1"/>
  <c r="B3639" i="1" s="1"/>
  <c r="J3643" i="1"/>
  <c r="K3643" i="1" s="1"/>
  <c r="I3644" i="1"/>
  <c r="U3642" i="1"/>
  <c r="W3642" i="1" s="1"/>
  <c r="E3642" i="1"/>
  <c r="H3785" i="1" l="1"/>
  <c r="Q3785" i="1"/>
  <c r="A3786" i="1"/>
  <c r="Z3785" i="1"/>
  <c r="AA3785" i="1"/>
  <c r="C3785" i="1"/>
  <c r="R3784" i="1"/>
  <c r="S3784" i="1" s="1"/>
  <c r="Y3784" i="1"/>
  <c r="G3641" i="1"/>
  <c r="D3642" i="1"/>
  <c r="F3642" i="1" s="1"/>
  <c r="G3642" i="1"/>
  <c r="L3642" i="1"/>
  <c r="I3645" i="1"/>
  <c r="J3644" i="1"/>
  <c r="K3644" i="1" s="1"/>
  <c r="E3643" i="1"/>
  <c r="U3643" i="1"/>
  <c r="W3643" i="1" s="1"/>
  <c r="O3640" i="1"/>
  <c r="P3640" i="1" s="1"/>
  <c r="M3641" i="1"/>
  <c r="H3786" i="1" l="1"/>
  <c r="A3787" i="1"/>
  <c r="Q3786" i="1"/>
  <c r="Z3786" i="1"/>
  <c r="C3786" i="1"/>
  <c r="AA3786" i="1"/>
  <c r="Y3785" i="1"/>
  <c r="R3785" i="1"/>
  <c r="S3785" i="1" s="1"/>
  <c r="E3644" i="1"/>
  <c r="U3644" i="1"/>
  <c r="W3644" i="1" s="1"/>
  <c r="J3645" i="1"/>
  <c r="K3645" i="1" s="1"/>
  <c r="I3646" i="1"/>
  <c r="D3643" i="1"/>
  <c r="F3643" i="1" s="1"/>
  <c r="N3641" i="1"/>
  <c r="M3642" i="1"/>
  <c r="M3643" i="1" s="1"/>
  <c r="M3644" i="1" s="1"/>
  <c r="M3645" i="1" s="1"/>
  <c r="X3640" i="1"/>
  <c r="B3640" i="1" s="1"/>
  <c r="Y3786" i="1" l="1"/>
  <c r="C3787" i="1"/>
  <c r="AA3787" i="1"/>
  <c r="Z3787" i="1"/>
  <c r="R3786" i="1"/>
  <c r="S3786" i="1" s="1"/>
  <c r="A3788" i="1"/>
  <c r="Q3787" i="1"/>
  <c r="H3787" i="1"/>
  <c r="L3643" i="1"/>
  <c r="J3646" i="1"/>
  <c r="K3646" i="1" s="1"/>
  <c r="M3646" i="1"/>
  <c r="I3647" i="1"/>
  <c r="N3642" i="1"/>
  <c r="O3641" i="1"/>
  <c r="P3641" i="1" s="1"/>
  <c r="E3645" i="1"/>
  <c r="U3645" i="1"/>
  <c r="W3645" i="1" s="1"/>
  <c r="G3643" i="1"/>
  <c r="D3644" i="1"/>
  <c r="F3644" i="1" s="1"/>
  <c r="L3644" i="1"/>
  <c r="G3644" i="1"/>
  <c r="AA3788" i="1" l="1"/>
  <c r="C3788" i="1"/>
  <c r="Z3788" i="1"/>
  <c r="R3787" i="1"/>
  <c r="S3787" i="1" s="1"/>
  <c r="Y3787" i="1"/>
  <c r="Q3788" i="1"/>
  <c r="A3789" i="1"/>
  <c r="H3788" i="1"/>
  <c r="X3641" i="1"/>
  <c r="B3641" i="1" s="1"/>
  <c r="N3643" i="1"/>
  <c r="O3642" i="1"/>
  <c r="P3642" i="1" s="1"/>
  <c r="X3642" i="1" s="1"/>
  <c r="B3642" i="1" s="1"/>
  <c r="E3646" i="1"/>
  <c r="U3646" i="1"/>
  <c r="W3646" i="1" s="1"/>
  <c r="D3645" i="1"/>
  <c r="F3645" i="1" s="1"/>
  <c r="I3648" i="1"/>
  <c r="M3647" i="1"/>
  <c r="J3647" i="1"/>
  <c r="K3647" i="1" s="1"/>
  <c r="H3789" i="1" l="1"/>
  <c r="A3790" i="1"/>
  <c r="Q3789" i="1"/>
  <c r="Y3788" i="1"/>
  <c r="AA3789" i="1"/>
  <c r="R3788" i="1"/>
  <c r="S3788" i="1" s="1"/>
  <c r="C3789" i="1"/>
  <c r="Z3789" i="1"/>
  <c r="D3646" i="1"/>
  <c r="F3646" i="1" s="1"/>
  <c r="L3646" i="1"/>
  <c r="N3644" i="1"/>
  <c r="O3643" i="1"/>
  <c r="P3643" i="1" s="1"/>
  <c r="E3647" i="1"/>
  <c r="U3647" i="1"/>
  <c r="W3647" i="1" s="1"/>
  <c r="M3648" i="1"/>
  <c r="J3648" i="1"/>
  <c r="K3648" i="1" s="1"/>
  <c r="I3649" i="1"/>
  <c r="L3645" i="1"/>
  <c r="G3645" i="1"/>
  <c r="Y3789" i="1" l="1"/>
  <c r="R3789" i="1"/>
  <c r="S3789" i="1" s="1"/>
  <c r="C3790" i="1"/>
  <c r="AA3790" i="1"/>
  <c r="Z3790" i="1"/>
  <c r="Q3790" i="1"/>
  <c r="A3791" i="1"/>
  <c r="H3790" i="1"/>
  <c r="X3643" i="1"/>
  <c r="B3643" i="1"/>
  <c r="N3645" i="1"/>
  <c r="N3646" i="1" s="1"/>
  <c r="N3647" i="1" s="1"/>
  <c r="N3648" i="1" s="1"/>
  <c r="O3644" i="1"/>
  <c r="P3644" i="1" s="1"/>
  <c r="D3647" i="1"/>
  <c r="F3647" i="1" s="1"/>
  <c r="I3650" i="1"/>
  <c r="J3649" i="1"/>
  <c r="K3649" i="1" s="1"/>
  <c r="N3649" i="1"/>
  <c r="M3649" i="1"/>
  <c r="E3648" i="1"/>
  <c r="U3648" i="1"/>
  <c r="W3648" i="1" s="1"/>
  <c r="G3646" i="1"/>
  <c r="Y3790" i="1" l="1"/>
  <c r="C3791" i="1"/>
  <c r="Z3791" i="1"/>
  <c r="AA3791" i="1"/>
  <c r="R3790" i="1"/>
  <c r="S3790" i="1" s="1"/>
  <c r="A3792" i="1"/>
  <c r="Q3791" i="1"/>
  <c r="H3791" i="1"/>
  <c r="O3646" i="1"/>
  <c r="P3646" i="1" s="1"/>
  <c r="X3646" i="1" s="1"/>
  <c r="B3646" i="1" s="1"/>
  <c r="G3647" i="1"/>
  <c r="O3645" i="1"/>
  <c r="P3645" i="1" s="1"/>
  <c r="X3645" i="1" s="1"/>
  <c r="B3645" i="1" s="1"/>
  <c r="L3647" i="1"/>
  <c r="O3647" i="1" s="1"/>
  <c r="P3647" i="1" s="1"/>
  <c r="X3647" i="1" s="1"/>
  <c r="B3647" i="1" s="1"/>
  <c r="U3649" i="1"/>
  <c r="W3649" i="1" s="1"/>
  <c r="E3649" i="1"/>
  <c r="D3648" i="1"/>
  <c r="F3648" i="1" s="1"/>
  <c r="X3644" i="1"/>
  <c r="B3644" i="1" s="1"/>
  <c r="J3650" i="1"/>
  <c r="K3650" i="1" s="1"/>
  <c r="M3650" i="1"/>
  <c r="I3651" i="1"/>
  <c r="N3650" i="1"/>
  <c r="AA3792" i="1" l="1"/>
  <c r="Z3792" i="1"/>
  <c r="Y3791" i="1"/>
  <c r="C3792" i="1"/>
  <c r="R3791" i="1"/>
  <c r="S3791" i="1" s="1"/>
  <c r="A3793" i="1"/>
  <c r="H3792" i="1"/>
  <c r="Q3792" i="1"/>
  <c r="G3648" i="1"/>
  <c r="L3648" i="1"/>
  <c r="O3648" i="1" s="1"/>
  <c r="P3648" i="1" s="1"/>
  <c r="X3648" i="1" s="1"/>
  <c r="J3651" i="1"/>
  <c r="K3651" i="1" s="1"/>
  <c r="M3651" i="1"/>
  <c r="I3652" i="1"/>
  <c r="N3651" i="1"/>
  <c r="D3649" i="1"/>
  <c r="F3649" i="1" s="1"/>
  <c r="E3650" i="1"/>
  <c r="U3650" i="1"/>
  <c r="W3650" i="1" s="1"/>
  <c r="R3792" i="1" l="1"/>
  <c r="S3792" i="1" s="1"/>
  <c r="C3793" i="1"/>
  <c r="AA3793" i="1"/>
  <c r="Z3793" i="1"/>
  <c r="Y3792" i="1"/>
  <c r="H3793" i="1"/>
  <c r="Q3793" i="1"/>
  <c r="A3794" i="1"/>
  <c r="G3649" i="1"/>
  <c r="B3648" i="1"/>
  <c r="J3652" i="1"/>
  <c r="K3652" i="1" s="1"/>
  <c r="I3653" i="1"/>
  <c r="N3652" i="1"/>
  <c r="M3652" i="1"/>
  <c r="D3650" i="1"/>
  <c r="F3650" i="1" s="1"/>
  <c r="E3651" i="1"/>
  <c r="U3651" i="1"/>
  <c r="W3651" i="1" s="1"/>
  <c r="L3649" i="1"/>
  <c r="O3649" i="1" s="1"/>
  <c r="P3649" i="1" s="1"/>
  <c r="X3649" i="1" s="1"/>
  <c r="B3649" i="1" s="1"/>
  <c r="C3794" i="1" l="1"/>
  <c r="Z3794" i="1"/>
  <c r="AA3794" i="1"/>
  <c r="Y3793" i="1"/>
  <c r="R3793" i="1"/>
  <c r="S3793" i="1" s="1"/>
  <c r="H3794" i="1"/>
  <c r="Q3794" i="1"/>
  <c r="A3795" i="1"/>
  <c r="G3650" i="1"/>
  <c r="L3650" i="1"/>
  <c r="O3650" i="1" s="1"/>
  <c r="P3650" i="1" s="1"/>
  <c r="D3651" i="1"/>
  <c r="F3651" i="1" s="1"/>
  <c r="G3651" i="1"/>
  <c r="X3650" i="1"/>
  <c r="B3650" i="1" s="1"/>
  <c r="M3653" i="1"/>
  <c r="J3653" i="1"/>
  <c r="K3653" i="1" s="1"/>
  <c r="N3653" i="1"/>
  <c r="I3654" i="1"/>
  <c r="E3652" i="1"/>
  <c r="U3652" i="1"/>
  <c r="W3652" i="1" s="1"/>
  <c r="Q3795" i="1" l="1"/>
  <c r="A3796" i="1"/>
  <c r="H3795" i="1"/>
  <c r="C3795" i="1"/>
  <c r="Y3794" i="1"/>
  <c r="Z3795" i="1"/>
  <c r="AA3795" i="1"/>
  <c r="R3794" i="1"/>
  <c r="S3794" i="1" s="1"/>
  <c r="L3651" i="1"/>
  <c r="O3651" i="1" s="1"/>
  <c r="P3651" i="1" s="1"/>
  <c r="E3653" i="1"/>
  <c r="U3653" i="1"/>
  <c r="W3653" i="1" s="1"/>
  <c r="D3652" i="1"/>
  <c r="F3652" i="1" s="1"/>
  <c r="L3652" i="1"/>
  <c r="O3652" i="1" s="1"/>
  <c r="P3652" i="1" s="1"/>
  <c r="G3652" i="1"/>
  <c r="X3651" i="1"/>
  <c r="B3651" i="1" s="1"/>
  <c r="M3654" i="1"/>
  <c r="N3654" i="1"/>
  <c r="I3655" i="1"/>
  <c r="J3654" i="1"/>
  <c r="K3654" i="1" s="1"/>
  <c r="Q3796" i="1" l="1"/>
  <c r="A3797" i="1"/>
  <c r="H3796" i="1"/>
  <c r="AA3796" i="1"/>
  <c r="Z3796" i="1"/>
  <c r="Y3795" i="1"/>
  <c r="R3795" i="1"/>
  <c r="S3795" i="1" s="1"/>
  <c r="C3796" i="1"/>
  <c r="X3652" i="1"/>
  <c r="B3652" i="1" s="1"/>
  <c r="E3654" i="1"/>
  <c r="U3654" i="1"/>
  <c r="W3654" i="1" s="1"/>
  <c r="M3655" i="1"/>
  <c r="J3655" i="1"/>
  <c r="K3655" i="1" s="1"/>
  <c r="I3656" i="1"/>
  <c r="N3655" i="1"/>
  <c r="D3653" i="1"/>
  <c r="F3653" i="1" s="1"/>
  <c r="A3798" i="1" l="1"/>
  <c r="H3797" i="1"/>
  <c r="Q3797" i="1"/>
  <c r="AA3797" i="1"/>
  <c r="C3797" i="1"/>
  <c r="Y3796" i="1"/>
  <c r="Z3797" i="1"/>
  <c r="R3796" i="1"/>
  <c r="S3796" i="1" s="1"/>
  <c r="L3653" i="1"/>
  <c r="O3653" i="1" s="1"/>
  <c r="P3653" i="1" s="1"/>
  <c r="I3657" i="1"/>
  <c r="J3656" i="1"/>
  <c r="K3656" i="1" s="1"/>
  <c r="N3656" i="1"/>
  <c r="M3656" i="1"/>
  <c r="E3655" i="1"/>
  <c r="U3655" i="1"/>
  <c r="W3655" i="1" s="1"/>
  <c r="X3653" i="1"/>
  <c r="B3653" i="1" s="1"/>
  <c r="D3654" i="1"/>
  <c r="F3654" i="1" s="1"/>
  <c r="G3653" i="1"/>
  <c r="C3798" i="1" l="1"/>
  <c r="Y3797" i="1"/>
  <c r="AA3798" i="1"/>
  <c r="Z3798" i="1"/>
  <c r="R3797" i="1"/>
  <c r="S3797" i="1" s="1"/>
  <c r="Q3798" i="1"/>
  <c r="H3798" i="1"/>
  <c r="A3799" i="1"/>
  <c r="D3655" i="1"/>
  <c r="F3655" i="1" s="1"/>
  <c r="G3655" i="1"/>
  <c r="L3655" i="1"/>
  <c r="O3655" i="1" s="1"/>
  <c r="P3655" i="1" s="1"/>
  <c r="E3656" i="1"/>
  <c r="U3656" i="1"/>
  <c r="W3656" i="1" s="1"/>
  <c r="L3654" i="1"/>
  <c r="O3654" i="1" s="1"/>
  <c r="P3654" i="1" s="1"/>
  <c r="X3654" i="1" s="1"/>
  <c r="B3654" i="1" s="1"/>
  <c r="G3654" i="1"/>
  <c r="I3658" i="1"/>
  <c r="M3657" i="1"/>
  <c r="J3657" i="1"/>
  <c r="K3657" i="1" s="1"/>
  <c r="N3657" i="1"/>
  <c r="H3799" i="1" l="1"/>
  <c r="A3800" i="1"/>
  <c r="Q3799" i="1"/>
  <c r="C3799" i="1"/>
  <c r="Z3799" i="1"/>
  <c r="Y3798" i="1"/>
  <c r="R3798" i="1"/>
  <c r="S3798" i="1" s="1"/>
  <c r="AA3799" i="1"/>
  <c r="M3658" i="1"/>
  <c r="I3659" i="1"/>
  <c r="J3658" i="1"/>
  <c r="K3658" i="1" s="1"/>
  <c r="N3658" i="1"/>
  <c r="D3656" i="1"/>
  <c r="F3656" i="1" s="1"/>
  <c r="X3655" i="1"/>
  <c r="B3655" i="1" s="1"/>
  <c r="E3657" i="1"/>
  <c r="U3657" i="1"/>
  <c r="W3657" i="1" s="1"/>
  <c r="Z3800" i="1" l="1"/>
  <c r="R3799" i="1"/>
  <c r="S3799" i="1" s="1"/>
  <c r="C3800" i="1"/>
  <c r="Y3799" i="1"/>
  <c r="AA3800" i="1"/>
  <c r="H3800" i="1"/>
  <c r="Q3800" i="1"/>
  <c r="A3801" i="1"/>
  <c r="L3656" i="1"/>
  <c r="O3656" i="1" s="1"/>
  <c r="P3656" i="1" s="1"/>
  <c r="G3656" i="1"/>
  <c r="M3659" i="1"/>
  <c r="I3660" i="1"/>
  <c r="J3659" i="1"/>
  <c r="K3659" i="1" s="1"/>
  <c r="N3659" i="1"/>
  <c r="E3658" i="1"/>
  <c r="U3658" i="1"/>
  <c r="W3658" i="1" s="1"/>
  <c r="D3657" i="1"/>
  <c r="F3657" i="1" s="1"/>
  <c r="Y3800" i="1" l="1"/>
  <c r="AA3801" i="1"/>
  <c r="Z3801" i="1"/>
  <c r="R3800" i="1"/>
  <c r="S3800" i="1" s="1"/>
  <c r="C3801" i="1"/>
  <c r="A3802" i="1"/>
  <c r="Q3801" i="1"/>
  <c r="H3801" i="1"/>
  <c r="L3657" i="1"/>
  <c r="O3657" i="1" s="1"/>
  <c r="P3657" i="1" s="1"/>
  <c r="D3658" i="1"/>
  <c r="F3658" i="1" s="1"/>
  <c r="G3658" i="1"/>
  <c r="L3658" i="1"/>
  <c r="O3658" i="1" s="1"/>
  <c r="P3658" i="1" s="1"/>
  <c r="X3657" i="1"/>
  <c r="B3657" i="1" s="1"/>
  <c r="E3659" i="1"/>
  <c r="U3659" i="1"/>
  <c r="W3659" i="1" s="1"/>
  <c r="N3660" i="1"/>
  <c r="M3660" i="1"/>
  <c r="J3660" i="1"/>
  <c r="K3660" i="1" s="1"/>
  <c r="I3661" i="1"/>
  <c r="G3657" i="1"/>
  <c r="X3656" i="1"/>
  <c r="B3656" i="1" s="1"/>
  <c r="C3802" i="1" l="1"/>
  <c r="AA3802" i="1"/>
  <c r="Z3802" i="1"/>
  <c r="R3801" i="1"/>
  <c r="S3801" i="1" s="1"/>
  <c r="Y3801" i="1"/>
  <c r="H3802" i="1"/>
  <c r="Q3802" i="1"/>
  <c r="A3803" i="1"/>
  <c r="D3659" i="1"/>
  <c r="F3659" i="1" s="1"/>
  <c r="L3659" i="1"/>
  <c r="O3659" i="1" s="1"/>
  <c r="P3659" i="1" s="1"/>
  <c r="G3659" i="1"/>
  <c r="X3658" i="1"/>
  <c r="B3658" i="1" s="1"/>
  <c r="N3661" i="1"/>
  <c r="I3662" i="1"/>
  <c r="M3661" i="1"/>
  <c r="J3661" i="1"/>
  <c r="K3661" i="1" s="1"/>
  <c r="U3660" i="1"/>
  <c r="W3660" i="1" s="1"/>
  <c r="E3660" i="1"/>
  <c r="Y3802" i="1" l="1"/>
  <c r="Z3803" i="1"/>
  <c r="R3802" i="1"/>
  <c r="S3802" i="1" s="1"/>
  <c r="C3803" i="1"/>
  <c r="AA3803" i="1"/>
  <c r="Q3803" i="1"/>
  <c r="H3803" i="1"/>
  <c r="A3804" i="1"/>
  <c r="J3662" i="1"/>
  <c r="K3662" i="1" s="1"/>
  <c r="M3662" i="1"/>
  <c r="N3662" i="1"/>
  <c r="I3663" i="1"/>
  <c r="D3660" i="1"/>
  <c r="F3660" i="1" s="1"/>
  <c r="X3659" i="1"/>
  <c r="B3659" i="1" s="1"/>
  <c r="E3661" i="1"/>
  <c r="U3661" i="1"/>
  <c r="W3661" i="1" s="1"/>
  <c r="H3804" i="1" l="1"/>
  <c r="Q3804" i="1"/>
  <c r="A3805" i="1"/>
  <c r="Z3804" i="1"/>
  <c r="Y3803" i="1"/>
  <c r="R3803" i="1"/>
  <c r="S3803" i="1" s="1"/>
  <c r="AA3804" i="1"/>
  <c r="C3804" i="1"/>
  <c r="G3660" i="1"/>
  <c r="L3660" i="1"/>
  <c r="O3660" i="1" s="1"/>
  <c r="P3660" i="1" s="1"/>
  <c r="X3660" i="1"/>
  <c r="B3660" i="1" s="1"/>
  <c r="N3663" i="1"/>
  <c r="M3663" i="1"/>
  <c r="J3663" i="1"/>
  <c r="K3663" i="1" s="1"/>
  <c r="I3664" i="1"/>
  <c r="D3661" i="1"/>
  <c r="F3661" i="1" s="1"/>
  <c r="E3662" i="1"/>
  <c r="U3662" i="1"/>
  <c r="W3662" i="1" s="1"/>
  <c r="A3806" i="1" l="1"/>
  <c r="H3805" i="1"/>
  <c r="Q3805" i="1"/>
  <c r="AA3805" i="1"/>
  <c r="Z3805" i="1"/>
  <c r="C3805" i="1"/>
  <c r="R3804" i="1"/>
  <c r="S3804" i="1" s="1"/>
  <c r="Y3804" i="1"/>
  <c r="G3661" i="1"/>
  <c r="N3664" i="1"/>
  <c r="M3664" i="1"/>
  <c r="J3664" i="1"/>
  <c r="K3664" i="1" s="1"/>
  <c r="I3665" i="1"/>
  <c r="D3662" i="1"/>
  <c r="F3662" i="1" s="1"/>
  <c r="E3663" i="1"/>
  <c r="U3663" i="1"/>
  <c r="W3663" i="1" s="1"/>
  <c r="L3661" i="1"/>
  <c r="O3661" i="1" s="1"/>
  <c r="P3661" i="1" s="1"/>
  <c r="X3661" i="1" s="1"/>
  <c r="B3661" i="1" s="1"/>
  <c r="C3806" i="1" l="1"/>
  <c r="AA3806" i="1"/>
  <c r="Z3806" i="1"/>
  <c r="Y3805" i="1"/>
  <c r="R3805" i="1"/>
  <c r="S3805" i="1" s="1"/>
  <c r="H3806" i="1"/>
  <c r="Q3806" i="1"/>
  <c r="A3807" i="1"/>
  <c r="G3662" i="1"/>
  <c r="L3662" i="1"/>
  <c r="O3662" i="1" s="1"/>
  <c r="P3662" i="1" s="1"/>
  <c r="X3662" i="1" s="1"/>
  <c r="B3662" i="1" s="1"/>
  <c r="E3664" i="1"/>
  <c r="U3664" i="1"/>
  <c r="W3664" i="1" s="1"/>
  <c r="D3663" i="1"/>
  <c r="F3663" i="1" s="1"/>
  <c r="M3665" i="1"/>
  <c r="J3665" i="1"/>
  <c r="K3665" i="1" s="1"/>
  <c r="I3666" i="1"/>
  <c r="N3665" i="1"/>
  <c r="A3808" i="1" l="1"/>
  <c r="Q3807" i="1"/>
  <c r="H3807" i="1"/>
  <c r="C3807" i="1"/>
  <c r="Z3807" i="1"/>
  <c r="R3806" i="1"/>
  <c r="S3806" i="1" s="1"/>
  <c r="Y3806" i="1"/>
  <c r="AA3807" i="1"/>
  <c r="G3663" i="1"/>
  <c r="L3663" i="1"/>
  <c r="O3663" i="1" s="1"/>
  <c r="P3663" i="1" s="1"/>
  <c r="X3663" i="1" s="1"/>
  <c r="B3663" i="1" s="1"/>
  <c r="I3667" i="1"/>
  <c r="J3666" i="1"/>
  <c r="K3666" i="1" s="1"/>
  <c r="M3666" i="1"/>
  <c r="N3666" i="1"/>
  <c r="E3665" i="1"/>
  <c r="U3665" i="1"/>
  <c r="W3665" i="1" s="1"/>
  <c r="D3664" i="1"/>
  <c r="F3664" i="1" s="1"/>
  <c r="Z3808" i="1" l="1"/>
  <c r="C3808" i="1"/>
  <c r="Y3807" i="1"/>
  <c r="AA3808" i="1"/>
  <c r="R3807" i="1"/>
  <c r="S3807" i="1" s="1"/>
  <c r="H3808" i="1"/>
  <c r="Q3808" i="1"/>
  <c r="A3809" i="1"/>
  <c r="L3664" i="1"/>
  <c r="O3664" i="1" s="1"/>
  <c r="P3664" i="1" s="1"/>
  <c r="X3664" i="1" s="1"/>
  <c r="B3664" i="1" s="1"/>
  <c r="E3666" i="1"/>
  <c r="U3666" i="1"/>
  <c r="W3666" i="1" s="1"/>
  <c r="D3665" i="1"/>
  <c r="F3665" i="1" s="1"/>
  <c r="G3664" i="1"/>
  <c r="I3668" i="1"/>
  <c r="M3667" i="1"/>
  <c r="N3667" i="1"/>
  <c r="J3667" i="1"/>
  <c r="K3667" i="1" s="1"/>
  <c r="A3810" i="1" l="1"/>
  <c r="Q3809" i="1"/>
  <c r="H3809" i="1"/>
  <c r="R3808" i="1"/>
  <c r="S3808" i="1" s="1"/>
  <c r="Y3808" i="1"/>
  <c r="AA3809" i="1"/>
  <c r="C3809" i="1"/>
  <c r="Z3809" i="1"/>
  <c r="G3665" i="1"/>
  <c r="L3665" i="1"/>
  <c r="O3665" i="1" s="1"/>
  <c r="P3665" i="1" s="1"/>
  <c r="X3665" i="1" s="1"/>
  <c r="B3665" i="1" s="1"/>
  <c r="D3666" i="1"/>
  <c r="F3666" i="1" s="1"/>
  <c r="L3666" i="1"/>
  <c r="O3666" i="1" s="1"/>
  <c r="P3666" i="1" s="1"/>
  <c r="X3666" i="1" s="1"/>
  <c r="B3666" i="1" s="1"/>
  <c r="G3666" i="1"/>
  <c r="E3667" i="1"/>
  <c r="U3667" i="1"/>
  <c r="W3667" i="1" s="1"/>
  <c r="I3669" i="1"/>
  <c r="N3668" i="1"/>
  <c r="M3668" i="1"/>
  <c r="J3668" i="1"/>
  <c r="K3668" i="1" s="1"/>
  <c r="Z3810" i="1" l="1"/>
  <c r="Y3809" i="1"/>
  <c r="C3810" i="1"/>
  <c r="AA3810" i="1"/>
  <c r="R3809" i="1"/>
  <c r="S3809" i="1" s="1"/>
  <c r="H3810" i="1"/>
  <c r="Q3810" i="1"/>
  <c r="A3811" i="1"/>
  <c r="M3669" i="1"/>
  <c r="N3669" i="1"/>
  <c r="J3669" i="1"/>
  <c r="K3669" i="1" s="1"/>
  <c r="I3670" i="1"/>
  <c r="D3667" i="1"/>
  <c r="F3667" i="1" s="1"/>
  <c r="L3667" i="1"/>
  <c r="O3667" i="1" s="1"/>
  <c r="P3667" i="1" s="1"/>
  <c r="G3667" i="1"/>
  <c r="U3668" i="1"/>
  <c r="W3668" i="1" s="1"/>
  <c r="E3668" i="1"/>
  <c r="H3811" i="1" l="1"/>
  <c r="A3812" i="1"/>
  <c r="Q3811" i="1"/>
  <c r="C3811" i="1"/>
  <c r="Z3811" i="1"/>
  <c r="AA3811" i="1"/>
  <c r="Y3810" i="1"/>
  <c r="R3810" i="1"/>
  <c r="S3810" i="1" s="1"/>
  <c r="X3667" i="1"/>
  <c r="B3667" i="1" s="1"/>
  <c r="J3670" i="1"/>
  <c r="K3670" i="1" s="1"/>
  <c r="I3671" i="1"/>
  <c r="U3669" i="1"/>
  <c r="W3669" i="1" s="1"/>
  <c r="E3669" i="1"/>
  <c r="D3668" i="1"/>
  <c r="F3668" i="1" s="1"/>
  <c r="Z3812" i="1" l="1"/>
  <c r="Y3811" i="1"/>
  <c r="C3812" i="1"/>
  <c r="R3811" i="1"/>
  <c r="S3811" i="1" s="1"/>
  <c r="AA3812" i="1"/>
  <c r="H3812" i="1"/>
  <c r="A3813" i="1"/>
  <c r="Q3812" i="1"/>
  <c r="G3668" i="1"/>
  <c r="L3668" i="1"/>
  <c r="O3668" i="1" s="1"/>
  <c r="P3668" i="1" s="1"/>
  <c r="X3668" i="1" s="1"/>
  <c r="B3668" i="1" s="1"/>
  <c r="D3669" i="1"/>
  <c r="F3669" i="1" s="1"/>
  <c r="I3672" i="1"/>
  <c r="J3671" i="1"/>
  <c r="K3671" i="1" s="1"/>
  <c r="U3670" i="1"/>
  <c r="W3670" i="1" s="1"/>
  <c r="E3670" i="1"/>
  <c r="A3814" i="1" l="1"/>
  <c r="H3813" i="1"/>
  <c r="Q3813" i="1"/>
  <c r="Z3813" i="1"/>
  <c r="C3813" i="1"/>
  <c r="R3812" i="1"/>
  <c r="S3812" i="1" s="1"/>
  <c r="AA3813" i="1"/>
  <c r="Y3812" i="1"/>
  <c r="L3669" i="1"/>
  <c r="G3669" i="1"/>
  <c r="D3670" i="1"/>
  <c r="F3670" i="1" s="1"/>
  <c r="L3670" i="1"/>
  <c r="G3670" i="1"/>
  <c r="E3671" i="1"/>
  <c r="U3671" i="1"/>
  <c r="W3671" i="1" s="1"/>
  <c r="J3672" i="1"/>
  <c r="K3672" i="1" s="1"/>
  <c r="I3673" i="1"/>
  <c r="O3669" i="1"/>
  <c r="P3669" i="1" s="1"/>
  <c r="X3669" i="1" s="1"/>
  <c r="B3669" i="1" s="1"/>
  <c r="M3670" i="1"/>
  <c r="C3814" i="1" l="1"/>
  <c r="AA3814" i="1"/>
  <c r="R3813" i="1"/>
  <c r="S3813" i="1" s="1"/>
  <c r="Z3814" i="1"/>
  <c r="Y3813" i="1"/>
  <c r="H3814" i="1"/>
  <c r="A3815" i="1"/>
  <c r="Q3814" i="1"/>
  <c r="U3672" i="1"/>
  <c r="W3672" i="1" s="1"/>
  <c r="E3672" i="1"/>
  <c r="D3671" i="1"/>
  <c r="F3671" i="1" s="1"/>
  <c r="G3671" i="1"/>
  <c r="I3674" i="1"/>
  <c r="J3673" i="1"/>
  <c r="K3673" i="1" s="1"/>
  <c r="N3670" i="1"/>
  <c r="N3671" i="1" s="1"/>
  <c r="N3672" i="1" s="1"/>
  <c r="N3673" i="1" s="1"/>
  <c r="M3671" i="1"/>
  <c r="M3672" i="1" s="1"/>
  <c r="M3673" i="1" s="1"/>
  <c r="C3815" i="1" l="1"/>
  <c r="Y3814" i="1"/>
  <c r="AA3815" i="1"/>
  <c r="Z3815" i="1"/>
  <c r="R3814" i="1"/>
  <c r="S3814" i="1" s="1"/>
  <c r="H3815" i="1"/>
  <c r="A3816" i="1"/>
  <c r="Q3815" i="1"/>
  <c r="O3670" i="1"/>
  <c r="P3670" i="1" s="1"/>
  <c r="X3670" i="1" s="1"/>
  <c r="B3670" i="1" s="1"/>
  <c r="L3671" i="1"/>
  <c r="O3671" i="1" s="1"/>
  <c r="P3671" i="1" s="1"/>
  <c r="X3671" i="1" s="1"/>
  <c r="B3671" i="1" s="1"/>
  <c r="E3673" i="1"/>
  <c r="U3673" i="1"/>
  <c r="W3673" i="1" s="1"/>
  <c r="J3674" i="1"/>
  <c r="K3674" i="1" s="1"/>
  <c r="I3675" i="1"/>
  <c r="M3674" i="1"/>
  <c r="D3672" i="1"/>
  <c r="F3672" i="1" s="1"/>
  <c r="N3674" i="1"/>
  <c r="R3815" i="1" l="1"/>
  <c r="S3815" i="1" s="1"/>
  <c r="Y3815" i="1"/>
  <c r="Z3816" i="1"/>
  <c r="AA3816" i="1"/>
  <c r="C3816" i="1"/>
  <c r="H3816" i="1"/>
  <c r="A3817" i="1"/>
  <c r="Q3816" i="1"/>
  <c r="I3676" i="1"/>
  <c r="N3675" i="1"/>
  <c r="M3675" i="1"/>
  <c r="J3675" i="1"/>
  <c r="K3675" i="1" s="1"/>
  <c r="E3674" i="1"/>
  <c r="U3674" i="1"/>
  <c r="W3674" i="1" s="1"/>
  <c r="G3672" i="1"/>
  <c r="L3672" i="1"/>
  <c r="O3672" i="1" s="1"/>
  <c r="P3672" i="1" s="1"/>
  <c r="X3672" i="1" s="1"/>
  <c r="B3672" i="1" s="1"/>
  <c r="D3673" i="1"/>
  <c r="F3673" i="1" s="1"/>
  <c r="G3673" i="1" l="1"/>
  <c r="L3673" i="1"/>
  <c r="O3673" i="1" s="1"/>
  <c r="P3673" i="1" s="1"/>
  <c r="C3817" i="1"/>
  <c r="AA3817" i="1"/>
  <c r="R3816" i="1"/>
  <c r="S3816" i="1" s="1"/>
  <c r="Y3816" i="1"/>
  <c r="Z3817" i="1"/>
  <c r="A3818" i="1"/>
  <c r="Q3817" i="1"/>
  <c r="H3817" i="1"/>
  <c r="E3675" i="1"/>
  <c r="U3675" i="1"/>
  <c r="W3675" i="1" s="1"/>
  <c r="D3674" i="1"/>
  <c r="F3674" i="1" s="1"/>
  <c r="X3673" i="1"/>
  <c r="B3673" i="1" s="1"/>
  <c r="N3676" i="1"/>
  <c r="M3676" i="1"/>
  <c r="J3676" i="1"/>
  <c r="K3676" i="1" s="1"/>
  <c r="I3677" i="1"/>
  <c r="H3818" i="1" l="1"/>
  <c r="Q3818" i="1"/>
  <c r="A3819" i="1"/>
  <c r="C3818" i="1"/>
  <c r="Z3818" i="1"/>
  <c r="Y3817" i="1"/>
  <c r="AA3818" i="1"/>
  <c r="R3817" i="1"/>
  <c r="S3817" i="1" s="1"/>
  <c r="L3674" i="1"/>
  <c r="O3674" i="1" s="1"/>
  <c r="P3674" i="1" s="1"/>
  <c r="X3674" i="1" s="1"/>
  <c r="B3674" i="1" s="1"/>
  <c r="G3674" i="1"/>
  <c r="E3676" i="1"/>
  <c r="U3676" i="1"/>
  <c r="W3676" i="1" s="1"/>
  <c r="N3677" i="1"/>
  <c r="I3678" i="1"/>
  <c r="J3677" i="1"/>
  <c r="K3677" i="1" s="1"/>
  <c r="M3677" i="1"/>
  <c r="D3675" i="1"/>
  <c r="F3675" i="1" s="1"/>
  <c r="A3820" i="1" l="1"/>
  <c r="Q3819" i="1"/>
  <c r="H3819" i="1"/>
  <c r="C3819" i="1"/>
  <c r="Z3819" i="1"/>
  <c r="R3818" i="1"/>
  <c r="S3818" i="1" s="1"/>
  <c r="Y3818" i="1"/>
  <c r="AA3819" i="1"/>
  <c r="L3675" i="1"/>
  <c r="O3675" i="1" s="1"/>
  <c r="P3675" i="1" s="1"/>
  <c r="X3675" i="1" s="1"/>
  <c r="B3675" i="1" s="1"/>
  <c r="U3677" i="1"/>
  <c r="W3677" i="1" s="1"/>
  <c r="E3677" i="1"/>
  <c r="M3678" i="1"/>
  <c r="N3678" i="1"/>
  <c r="I3679" i="1"/>
  <c r="J3678" i="1"/>
  <c r="K3678" i="1" s="1"/>
  <c r="G3675" i="1"/>
  <c r="D3676" i="1"/>
  <c r="F3676" i="1" s="1"/>
  <c r="Z3820" i="1" l="1"/>
  <c r="R3819" i="1"/>
  <c r="S3819" i="1" s="1"/>
  <c r="Y3819" i="1"/>
  <c r="AA3820" i="1"/>
  <c r="C3820" i="1"/>
  <c r="A3821" i="1"/>
  <c r="Q3820" i="1"/>
  <c r="H3820" i="1"/>
  <c r="L3676" i="1"/>
  <c r="O3676" i="1" s="1"/>
  <c r="P3676" i="1" s="1"/>
  <c r="X3676" i="1" s="1"/>
  <c r="B3676" i="1" s="1"/>
  <c r="J3679" i="1"/>
  <c r="K3679" i="1" s="1"/>
  <c r="N3679" i="1"/>
  <c r="I3680" i="1"/>
  <c r="M3679" i="1"/>
  <c r="E3678" i="1"/>
  <c r="U3678" i="1"/>
  <c r="W3678" i="1" s="1"/>
  <c r="D3677" i="1"/>
  <c r="F3677" i="1" s="1"/>
  <c r="G3676" i="1"/>
  <c r="R3820" i="1" l="1"/>
  <c r="S3820" i="1" s="1"/>
  <c r="Y3820" i="1"/>
  <c r="C3821" i="1"/>
  <c r="AA3821" i="1"/>
  <c r="Z3821" i="1"/>
  <c r="A3822" i="1"/>
  <c r="H3821" i="1"/>
  <c r="Q3821" i="1"/>
  <c r="L3677" i="1"/>
  <c r="O3677" i="1" s="1"/>
  <c r="P3677" i="1" s="1"/>
  <c r="X3677" i="1" s="1"/>
  <c r="B3677" i="1" s="1"/>
  <c r="G3677" i="1"/>
  <c r="D3678" i="1"/>
  <c r="F3678" i="1" s="1"/>
  <c r="I3681" i="1"/>
  <c r="N3680" i="1"/>
  <c r="M3680" i="1"/>
  <c r="J3680" i="1"/>
  <c r="K3680" i="1" s="1"/>
  <c r="E3679" i="1"/>
  <c r="U3679" i="1"/>
  <c r="W3679" i="1" s="1"/>
  <c r="H3822" i="1" l="1"/>
  <c r="A3823" i="1"/>
  <c r="Q3822" i="1"/>
  <c r="Y3821" i="1"/>
  <c r="C3822" i="1"/>
  <c r="AA3822" i="1"/>
  <c r="Z3822" i="1"/>
  <c r="R3821" i="1"/>
  <c r="S3821" i="1" s="1"/>
  <c r="G3678" i="1"/>
  <c r="L3678" i="1"/>
  <c r="O3678" i="1" s="1"/>
  <c r="P3678" i="1" s="1"/>
  <c r="X3678" i="1" s="1"/>
  <c r="B3678" i="1" s="1"/>
  <c r="E3680" i="1"/>
  <c r="U3680" i="1"/>
  <c r="W3680" i="1" s="1"/>
  <c r="D3679" i="1"/>
  <c r="F3679" i="1" s="1"/>
  <c r="G3679" i="1"/>
  <c r="M3681" i="1"/>
  <c r="J3681" i="1"/>
  <c r="K3681" i="1" s="1"/>
  <c r="I3682" i="1"/>
  <c r="N3681" i="1"/>
  <c r="Y3822" i="1" l="1"/>
  <c r="C3823" i="1"/>
  <c r="AA3823" i="1"/>
  <c r="Z3823" i="1"/>
  <c r="R3822" i="1"/>
  <c r="S3822" i="1" s="1"/>
  <c r="A3824" i="1"/>
  <c r="H3823" i="1"/>
  <c r="Q3823" i="1"/>
  <c r="L3679" i="1"/>
  <c r="O3679" i="1" s="1"/>
  <c r="P3679" i="1" s="1"/>
  <c r="J3682" i="1"/>
  <c r="K3682" i="1" s="1"/>
  <c r="I3683" i="1"/>
  <c r="M3682" i="1"/>
  <c r="N3682" i="1"/>
  <c r="E3681" i="1"/>
  <c r="U3681" i="1"/>
  <c r="W3681" i="1" s="1"/>
  <c r="X3679" i="1"/>
  <c r="B3679" i="1" s="1"/>
  <c r="D3680" i="1"/>
  <c r="F3680" i="1" s="1"/>
  <c r="Z3824" i="1" l="1"/>
  <c r="R3823" i="1"/>
  <c r="S3823" i="1" s="1"/>
  <c r="AA3824" i="1"/>
  <c r="Y3823" i="1"/>
  <c r="C3824" i="1"/>
  <c r="A3825" i="1"/>
  <c r="Q3824" i="1"/>
  <c r="H3824" i="1"/>
  <c r="D3681" i="1"/>
  <c r="F3681" i="1" s="1"/>
  <c r="G3681" i="1"/>
  <c r="L3681" i="1"/>
  <c r="O3681" i="1" s="1"/>
  <c r="P3681" i="1" s="1"/>
  <c r="X3681" i="1" s="1"/>
  <c r="B3681" i="1" s="1"/>
  <c r="L3680" i="1"/>
  <c r="O3680" i="1" s="1"/>
  <c r="P3680" i="1" s="1"/>
  <c r="G3680" i="1"/>
  <c r="I3684" i="1"/>
  <c r="M3683" i="1"/>
  <c r="N3683" i="1"/>
  <c r="J3683" i="1"/>
  <c r="K3683" i="1" s="1"/>
  <c r="E3682" i="1"/>
  <c r="U3682" i="1"/>
  <c r="W3682" i="1" s="1"/>
  <c r="A3826" i="1" l="1"/>
  <c r="H3825" i="1"/>
  <c r="Q3825" i="1"/>
  <c r="Y3824" i="1"/>
  <c r="C3825" i="1"/>
  <c r="AA3825" i="1"/>
  <c r="Z3825" i="1"/>
  <c r="R3824" i="1"/>
  <c r="S3824" i="1" s="1"/>
  <c r="X3680" i="1"/>
  <c r="B3680" i="1" s="1"/>
  <c r="J3684" i="1"/>
  <c r="K3684" i="1" s="1"/>
  <c r="I3685" i="1"/>
  <c r="N3684" i="1"/>
  <c r="M3684" i="1"/>
  <c r="D3682" i="1"/>
  <c r="F3682" i="1" s="1"/>
  <c r="G3682" i="1"/>
  <c r="E3683" i="1"/>
  <c r="U3683" i="1"/>
  <c r="W3683" i="1" s="1"/>
  <c r="C3826" i="1" l="1"/>
  <c r="AA3826" i="1"/>
  <c r="Z3826" i="1"/>
  <c r="Y3825" i="1"/>
  <c r="R3825" i="1"/>
  <c r="S3825" i="1" s="1"/>
  <c r="A3827" i="1"/>
  <c r="Q3826" i="1"/>
  <c r="H3826" i="1"/>
  <c r="M3685" i="1"/>
  <c r="J3685" i="1"/>
  <c r="K3685" i="1" s="1"/>
  <c r="I3686" i="1"/>
  <c r="N3685" i="1"/>
  <c r="E3684" i="1"/>
  <c r="U3684" i="1"/>
  <c r="W3684" i="1" s="1"/>
  <c r="D3683" i="1"/>
  <c r="F3683" i="1" s="1"/>
  <c r="L3682" i="1"/>
  <c r="O3682" i="1" s="1"/>
  <c r="P3682" i="1" s="1"/>
  <c r="C3827" i="1" l="1"/>
  <c r="AA3827" i="1"/>
  <c r="Y3826" i="1"/>
  <c r="Z3827" i="1"/>
  <c r="R3826" i="1"/>
  <c r="S3826" i="1" s="1"/>
  <c r="H3827" i="1"/>
  <c r="Q3827" i="1"/>
  <c r="A3828" i="1"/>
  <c r="L3683" i="1"/>
  <c r="O3683" i="1" s="1"/>
  <c r="P3683" i="1" s="1"/>
  <c r="X3683" i="1" s="1"/>
  <c r="B3683" i="1" s="1"/>
  <c r="X3682" i="1"/>
  <c r="B3682" i="1" s="1"/>
  <c r="D3684" i="1"/>
  <c r="F3684" i="1" s="1"/>
  <c r="L3684" i="1"/>
  <c r="O3684" i="1" s="1"/>
  <c r="P3684" i="1" s="1"/>
  <c r="G3684" i="1"/>
  <c r="J3686" i="1"/>
  <c r="K3686" i="1" s="1"/>
  <c r="M3686" i="1"/>
  <c r="N3686" i="1"/>
  <c r="I3687" i="1"/>
  <c r="E3685" i="1"/>
  <c r="U3685" i="1"/>
  <c r="W3685" i="1" s="1"/>
  <c r="G3683" i="1"/>
  <c r="A3829" i="1" l="1"/>
  <c r="H3828" i="1"/>
  <c r="Q3828" i="1"/>
  <c r="AA3828" i="1"/>
  <c r="C3828" i="1"/>
  <c r="Z3828" i="1"/>
  <c r="R3827" i="1"/>
  <c r="S3827" i="1" s="1"/>
  <c r="Y3827" i="1"/>
  <c r="E3686" i="1"/>
  <c r="U3686" i="1"/>
  <c r="W3686" i="1" s="1"/>
  <c r="X3684" i="1"/>
  <c r="B3684" i="1"/>
  <c r="I3688" i="1"/>
  <c r="N3687" i="1"/>
  <c r="J3687" i="1"/>
  <c r="K3687" i="1" s="1"/>
  <c r="M3687" i="1"/>
  <c r="D3685" i="1"/>
  <c r="F3685" i="1" s="1"/>
  <c r="G3685" i="1"/>
  <c r="Y3828" i="1" l="1"/>
  <c r="AA3829" i="1"/>
  <c r="Z3829" i="1"/>
  <c r="C3829" i="1"/>
  <c r="R3828" i="1"/>
  <c r="S3828" i="1" s="1"/>
  <c r="A3830" i="1"/>
  <c r="Q3829" i="1"/>
  <c r="H3829" i="1"/>
  <c r="L3685" i="1"/>
  <c r="O3685" i="1" s="1"/>
  <c r="P3685" i="1" s="1"/>
  <c r="X3685" i="1" s="1"/>
  <c r="B3685" i="1" s="1"/>
  <c r="N3688" i="1"/>
  <c r="M3688" i="1"/>
  <c r="J3688" i="1"/>
  <c r="K3688" i="1" s="1"/>
  <c r="I3689" i="1"/>
  <c r="E3687" i="1"/>
  <c r="U3687" i="1"/>
  <c r="W3687" i="1" s="1"/>
  <c r="D3686" i="1"/>
  <c r="F3686" i="1" s="1"/>
  <c r="A3831" i="1" l="1"/>
  <c r="Q3830" i="1"/>
  <c r="H3830" i="1"/>
  <c r="R3829" i="1"/>
  <c r="S3829" i="1" s="1"/>
  <c r="C3830" i="1"/>
  <c r="AA3830" i="1"/>
  <c r="Z3830" i="1"/>
  <c r="Y3829" i="1"/>
  <c r="G3686" i="1"/>
  <c r="E3688" i="1"/>
  <c r="U3688" i="1"/>
  <c r="W3688" i="1" s="1"/>
  <c r="D3687" i="1"/>
  <c r="F3687" i="1" s="1"/>
  <c r="L3687" i="1"/>
  <c r="O3687" i="1" s="1"/>
  <c r="P3687" i="1" s="1"/>
  <c r="G3687" i="1"/>
  <c r="N3689" i="1"/>
  <c r="I3690" i="1"/>
  <c r="J3689" i="1"/>
  <c r="K3689" i="1" s="1"/>
  <c r="M3689" i="1"/>
  <c r="L3686" i="1"/>
  <c r="O3686" i="1" s="1"/>
  <c r="P3686" i="1" s="1"/>
  <c r="X3686" i="1" s="1"/>
  <c r="B3686" i="1" s="1"/>
  <c r="C3831" i="1" l="1"/>
  <c r="AA3831" i="1"/>
  <c r="Z3831" i="1"/>
  <c r="R3830" i="1"/>
  <c r="S3830" i="1" s="1"/>
  <c r="Y3830" i="1"/>
  <c r="H3831" i="1"/>
  <c r="A3832" i="1"/>
  <c r="Q3831" i="1"/>
  <c r="J3690" i="1"/>
  <c r="K3690" i="1" s="1"/>
  <c r="N3690" i="1"/>
  <c r="I3691" i="1"/>
  <c r="M3690" i="1"/>
  <c r="X3687" i="1"/>
  <c r="B3687" i="1" s="1"/>
  <c r="D3688" i="1"/>
  <c r="F3688" i="1" s="1"/>
  <c r="E3689" i="1"/>
  <c r="U3689" i="1"/>
  <c r="W3689" i="1" s="1"/>
  <c r="Z3832" i="1" l="1"/>
  <c r="Y3831" i="1"/>
  <c r="R3831" i="1"/>
  <c r="S3831" i="1" s="1"/>
  <c r="AA3832" i="1"/>
  <c r="C3832" i="1"/>
  <c r="A3833" i="1"/>
  <c r="Q3832" i="1"/>
  <c r="H3832" i="1"/>
  <c r="G3688" i="1"/>
  <c r="L3688" i="1"/>
  <c r="O3688" i="1" s="1"/>
  <c r="P3688" i="1" s="1"/>
  <c r="X3688" i="1" s="1"/>
  <c r="B3688" i="1" s="1"/>
  <c r="I3692" i="1"/>
  <c r="J3691" i="1"/>
  <c r="K3691" i="1" s="1"/>
  <c r="N3691" i="1"/>
  <c r="M3691" i="1"/>
  <c r="D3689" i="1"/>
  <c r="F3689" i="1" s="1"/>
  <c r="E3690" i="1"/>
  <c r="U3690" i="1"/>
  <c r="W3690" i="1" s="1"/>
  <c r="Y3832" i="1" l="1"/>
  <c r="R3832" i="1"/>
  <c r="S3832" i="1" s="1"/>
  <c r="C3833" i="1"/>
  <c r="AA3833" i="1"/>
  <c r="Z3833" i="1"/>
  <c r="Q3833" i="1"/>
  <c r="A3834" i="1"/>
  <c r="H3833" i="1"/>
  <c r="G3689" i="1"/>
  <c r="E3691" i="1"/>
  <c r="U3691" i="1"/>
  <c r="W3691" i="1" s="1"/>
  <c r="N3692" i="1"/>
  <c r="M3692" i="1"/>
  <c r="J3692" i="1"/>
  <c r="K3692" i="1" s="1"/>
  <c r="I3693" i="1"/>
  <c r="D3690" i="1"/>
  <c r="F3690" i="1" s="1"/>
  <c r="L3689" i="1"/>
  <c r="O3689" i="1" s="1"/>
  <c r="P3689" i="1" s="1"/>
  <c r="X3689" i="1" s="1"/>
  <c r="B3689" i="1" s="1"/>
  <c r="Q3834" i="1" l="1"/>
  <c r="A3835" i="1"/>
  <c r="H3834" i="1"/>
  <c r="C3834" i="1"/>
  <c r="AA3834" i="1"/>
  <c r="Z3834" i="1"/>
  <c r="R3833" i="1"/>
  <c r="S3833" i="1" s="1"/>
  <c r="Y3833" i="1"/>
  <c r="L3690" i="1"/>
  <c r="O3690" i="1" s="1"/>
  <c r="P3690" i="1" s="1"/>
  <c r="X3690" i="1" s="1"/>
  <c r="B3690" i="1" s="1"/>
  <c r="E3692" i="1"/>
  <c r="U3692" i="1"/>
  <c r="W3692" i="1" s="1"/>
  <c r="M3693" i="1"/>
  <c r="N3693" i="1"/>
  <c r="I3694" i="1"/>
  <c r="J3693" i="1"/>
  <c r="K3693" i="1" s="1"/>
  <c r="G3690" i="1"/>
  <c r="D3691" i="1"/>
  <c r="F3691" i="1" s="1"/>
  <c r="A3836" i="1" l="1"/>
  <c r="Q3835" i="1"/>
  <c r="H3835" i="1"/>
  <c r="Y3834" i="1"/>
  <c r="AA3835" i="1"/>
  <c r="R3834" i="1"/>
  <c r="S3834" i="1" s="1"/>
  <c r="C3835" i="1"/>
  <c r="Z3835" i="1"/>
  <c r="J3694" i="1"/>
  <c r="K3694" i="1" s="1"/>
  <c r="I3695" i="1"/>
  <c r="M3694" i="1"/>
  <c r="N3694" i="1"/>
  <c r="E3693" i="1"/>
  <c r="U3693" i="1"/>
  <c r="W3693" i="1" s="1"/>
  <c r="G3691" i="1"/>
  <c r="L3691" i="1"/>
  <c r="O3691" i="1" s="1"/>
  <c r="P3691" i="1" s="1"/>
  <c r="D3692" i="1"/>
  <c r="F3692" i="1" s="1"/>
  <c r="Z3836" i="1" l="1"/>
  <c r="R3835" i="1"/>
  <c r="S3835" i="1" s="1"/>
  <c r="Y3835" i="1"/>
  <c r="C3836" i="1"/>
  <c r="AA3836" i="1"/>
  <c r="A3837" i="1"/>
  <c r="Q3836" i="1"/>
  <c r="H3836" i="1"/>
  <c r="G3692" i="1"/>
  <c r="X3691" i="1"/>
  <c r="B3691" i="1" s="1"/>
  <c r="D3693" i="1"/>
  <c r="F3693" i="1" s="1"/>
  <c r="L3693" i="1"/>
  <c r="O3693" i="1" s="1"/>
  <c r="P3693" i="1" s="1"/>
  <c r="X3693" i="1" s="1"/>
  <c r="B3693" i="1" s="1"/>
  <c r="G3693" i="1"/>
  <c r="L3692" i="1"/>
  <c r="O3692" i="1" s="1"/>
  <c r="P3692" i="1" s="1"/>
  <c r="N3695" i="1"/>
  <c r="M3695" i="1"/>
  <c r="J3695" i="1"/>
  <c r="K3695" i="1" s="1"/>
  <c r="I3696" i="1"/>
  <c r="E3694" i="1"/>
  <c r="U3694" i="1"/>
  <c r="W3694" i="1" s="1"/>
  <c r="Y3836" i="1" l="1"/>
  <c r="C3837" i="1"/>
  <c r="R3836" i="1"/>
  <c r="S3836" i="1" s="1"/>
  <c r="AA3837" i="1"/>
  <c r="Z3837" i="1"/>
  <c r="H3837" i="1"/>
  <c r="A3838" i="1"/>
  <c r="Q3837" i="1"/>
  <c r="X3692" i="1"/>
  <c r="B3692" i="1" s="1"/>
  <c r="D3694" i="1"/>
  <c r="F3694" i="1" s="1"/>
  <c r="L3694" i="1"/>
  <c r="O3694" i="1" s="1"/>
  <c r="P3694" i="1" s="1"/>
  <c r="X3694" i="1" s="1"/>
  <c r="B3694" i="1" s="1"/>
  <c r="G3694" i="1"/>
  <c r="I3697" i="1"/>
  <c r="M3696" i="1"/>
  <c r="N3696" i="1"/>
  <c r="J3696" i="1"/>
  <c r="K3696" i="1" s="1"/>
  <c r="E3695" i="1"/>
  <c r="U3695" i="1"/>
  <c r="W3695" i="1" s="1"/>
  <c r="A3839" i="1" l="1"/>
  <c r="Q3838" i="1"/>
  <c r="H3838" i="1"/>
  <c r="C3838" i="1"/>
  <c r="AA3838" i="1"/>
  <c r="Z3838" i="1"/>
  <c r="R3837" i="1"/>
  <c r="S3837" i="1" s="1"/>
  <c r="Y3837" i="1"/>
  <c r="M3697" i="1"/>
  <c r="J3697" i="1"/>
  <c r="K3697" i="1" s="1"/>
  <c r="I3698" i="1"/>
  <c r="N3697" i="1"/>
  <c r="D3695" i="1"/>
  <c r="F3695" i="1" s="1"/>
  <c r="E3696" i="1"/>
  <c r="U3696" i="1"/>
  <c r="W3696" i="1" s="1"/>
  <c r="C3839" i="1" l="1"/>
  <c r="Y3838" i="1"/>
  <c r="AA3839" i="1"/>
  <c r="Z3839" i="1"/>
  <c r="R3838" i="1"/>
  <c r="S3838" i="1" s="1"/>
  <c r="H3839" i="1"/>
  <c r="A3840" i="1"/>
  <c r="Q3839" i="1"/>
  <c r="L3695" i="1"/>
  <c r="O3695" i="1" s="1"/>
  <c r="P3695" i="1" s="1"/>
  <c r="X3695" i="1" s="1"/>
  <c r="B3695" i="1" s="1"/>
  <c r="D3696" i="1"/>
  <c r="F3696" i="1" s="1"/>
  <c r="J3698" i="1"/>
  <c r="K3698" i="1" s="1"/>
  <c r="M3698" i="1"/>
  <c r="I3699" i="1"/>
  <c r="N3698" i="1"/>
  <c r="E3697" i="1"/>
  <c r="U3697" i="1"/>
  <c r="W3697" i="1" s="1"/>
  <c r="G3695" i="1"/>
  <c r="Z3840" i="1" l="1"/>
  <c r="R3839" i="1"/>
  <c r="S3839" i="1" s="1"/>
  <c r="C3840" i="1"/>
  <c r="Y3839" i="1"/>
  <c r="AA3840" i="1"/>
  <c r="H3840" i="1"/>
  <c r="A3841" i="1"/>
  <c r="Q3840" i="1"/>
  <c r="G3696" i="1"/>
  <c r="L3696" i="1"/>
  <c r="O3696" i="1" s="1"/>
  <c r="P3696" i="1" s="1"/>
  <c r="X3696" i="1" s="1"/>
  <c r="B3696" i="1" s="1"/>
  <c r="E3698" i="1"/>
  <c r="U3698" i="1"/>
  <c r="W3698" i="1" s="1"/>
  <c r="D3697" i="1"/>
  <c r="F3697" i="1" s="1"/>
  <c r="M3699" i="1"/>
  <c r="J3699" i="1"/>
  <c r="K3699" i="1" s="1"/>
  <c r="I3700" i="1"/>
  <c r="N3699" i="1"/>
  <c r="H3841" i="1" l="1"/>
  <c r="Q3841" i="1"/>
  <c r="A3842" i="1"/>
  <c r="Y3840" i="1"/>
  <c r="C3841" i="1"/>
  <c r="R3840" i="1"/>
  <c r="S3840" i="1" s="1"/>
  <c r="Z3841" i="1"/>
  <c r="AA3841" i="1"/>
  <c r="L3697" i="1"/>
  <c r="O3697" i="1" s="1"/>
  <c r="P3697" i="1" s="1"/>
  <c r="X3697" i="1" s="1"/>
  <c r="B3697" i="1" s="1"/>
  <c r="G3697" i="1"/>
  <c r="J3700" i="1"/>
  <c r="K3700" i="1" s="1"/>
  <c r="I3701" i="1"/>
  <c r="N3700" i="1"/>
  <c r="M3700" i="1"/>
  <c r="E3699" i="1"/>
  <c r="U3699" i="1"/>
  <c r="W3699" i="1" s="1"/>
  <c r="D3698" i="1"/>
  <c r="F3698" i="1" s="1"/>
  <c r="C3842" i="1" l="1"/>
  <c r="AA3842" i="1"/>
  <c r="Y3841" i="1"/>
  <c r="Z3842" i="1"/>
  <c r="R3841" i="1"/>
  <c r="S3841" i="1" s="1"/>
  <c r="H3842" i="1"/>
  <c r="A3843" i="1"/>
  <c r="Q3842" i="1"/>
  <c r="D3699" i="1"/>
  <c r="F3699" i="1" s="1"/>
  <c r="M3701" i="1"/>
  <c r="J3701" i="1"/>
  <c r="K3701" i="1" s="1"/>
  <c r="N3701" i="1"/>
  <c r="I3702" i="1"/>
  <c r="E3700" i="1"/>
  <c r="U3700" i="1"/>
  <c r="W3700" i="1" s="1"/>
  <c r="L3698" i="1"/>
  <c r="O3698" i="1" s="1"/>
  <c r="P3698" i="1" s="1"/>
  <c r="X3698" i="1" s="1"/>
  <c r="B3698" i="1" s="1"/>
  <c r="G3698" i="1"/>
  <c r="AA3843" i="1" l="1"/>
  <c r="C3843" i="1"/>
  <c r="Z3843" i="1"/>
  <c r="R3842" i="1"/>
  <c r="S3842" i="1" s="1"/>
  <c r="Y3842" i="1"/>
  <c r="H3843" i="1"/>
  <c r="A3844" i="1"/>
  <c r="Q3843" i="1"/>
  <c r="M3702" i="1"/>
  <c r="N3702" i="1"/>
  <c r="J3702" i="1"/>
  <c r="K3702" i="1" s="1"/>
  <c r="I3703" i="1"/>
  <c r="U3701" i="1"/>
  <c r="W3701" i="1" s="1"/>
  <c r="E3701" i="1"/>
  <c r="D3700" i="1"/>
  <c r="F3700" i="1" s="1"/>
  <c r="L3699" i="1"/>
  <c r="O3699" i="1" s="1"/>
  <c r="P3699" i="1" s="1"/>
  <c r="G3699" i="1"/>
  <c r="Z3844" i="1" l="1"/>
  <c r="R3843" i="1"/>
  <c r="S3843" i="1" s="1"/>
  <c r="C3844" i="1"/>
  <c r="Y3843" i="1"/>
  <c r="AA3844" i="1"/>
  <c r="Q3844" i="1"/>
  <c r="A3845" i="1"/>
  <c r="H3844" i="1"/>
  <c r="G3700" i="1"/>
  <c r="J3703" i="1"/>
  <c r="K3703" i="1" s="1"/>
  <c r="I3704" i="1"/>
  <c r="U3702" i="1"/>
  <c r="W3702" i="1" s="1"/>
  <c r="E3702" i="1"/>
  <c r="D3701" i="1"/>
  <c r="F3701" i="1" s="1"/>
  <c r="X3699" i="1"/>
  <c r="B3699" i="1" s="1"/>
  <c r="L3700" i="1"/>
  <c r="O3700" i="1" s="1"/>
  <c r="P3700" i="1" s="1"/>
  <c r="Z3845" i="1" l="1"/>
  <c r="R3844" i="1"/>
  <c r="S3844" i="1" s="1"/>
  <c r="AA3845" i="1"/>
  <c r="Y3844" i="1"/>
  <c r="C3845" i="1"/>
  <c r="A3846" i="1"/>
  <c r="Q3845" i="1"/>
  <c r="H3845" i="1"/>
  <c r="L3701" i="1"/>
  <c r="O3701" i="1" s="1"/>
  <c r="P3701" i="1" s="1"/>
  <c r="X3701" i="1" s="1"/>
  <c r="B3701" i="1" s="1"/>
  <c r="D3702" i="1"/>
  <c r="F3702" i="1" s="1"/>
  <c r="G3702" i="1"/>
  <c r="L3702" i="1"/>
  <c r="G3701" i="1"/>
  <c r="X3700" i="1"/>
  <c r="B3700" i="1" s="1"/>
  <c r="I3705" i="1"/>
  <c r="J3704" i="1"/>
  <c r="K3704" i="1" s="1"/>
  <c r="U3703" i="1"/>
  <c r="W3703" i="1" s="1"/>
  <c r="E3703" i="1"/>
  <c r="Q3846" i="1" l="1"/>
  <c r="H3846" i="1"/>
  <c r="A3847" i="1"/>
  <c r="C3846" i="1"/>
  <c r="AA3846" i="1"/>
  <c r="Z3846" i="1"/>
  <c r="R3845" i="1"/>
  <c r="S3845" i="1" s="1"/>
  <c r="Y3845" i="1"/>
  <c r="U3704" i="1"/>
  <c r="W3704" i="1" s="1"/>
  <c r="E3704" i="1"/>
  <c r="J3705" i="1"/>
  <c r="K3705" i="1" s="1"/>
  <c r="I3706" i="1"/>
  <c r="D3703" i="1"/>
  <c r="F3703" i="1" s="1"/>
  <c r="O3702" i="1"/>
  <c r="P3702" i="1" s="1"/>
  <c r="M3703" i="1"/>
  <c r="A3848" i="1" l="1"/>
  <c r="H3847" i="1"/>
  <c r="Q3847" i="1"/>
  <c r="C3847" i="1"/>
  <c r="AA3847" i="1"/>
  <c r="Z3847" i="1"/>
  <c r="R3846" i="1"/>
  <c r="S3846" i="1" s="1"/>
  <c r="Y3846" i="1"/>
  <c r="G3703" i="1"/>
  <c r="L3703" i="1"/>
  <c r="U3705" i="1"/>
  <c r="W3705" i="1" s="1"/>
  <c r="E3705" i="1"/>
  <c r="N3703" i="1"/>
  <c r="N3704" i="1" s="1"/>
  <c r="N3705" i="1" s="1"/>
  <c r="N3706" i="1" s="1"/>
  <c r="M3704" i="1"/>
  <c r="M3705" i="1" s="1"/>
  <c r="M3706" i="1" s="1"/>
  <c r="M3707" i="1" s="1"/>
  <c r="D3704" i="1"/>
  <c r="F3704" i="1" s="1"/>
  <c r="J3706" i="1"/>
  <c r="K3706" i="1" s="1"/>
  <c r="I3707" i="1"/>
  <c r="X3702" i="1"/>
  <c r="B3702" i="1" s="1"/>
  <c r="Z3848" i="1" l="1"/>
  <c r="AA3848" i="1"/>
  <c r="R3847" i="1"/>
  <c r="S3847" i="1" s="1"/>
  <c r="Y3847" i="1"/>
  <c r="C3848" i="1"/>
  <c r="A3849" i="1"/>
  <c r="H3848" i="1"/>
  <c r="Q3848" i="1"/>
  <c r="L3704" i="1"/>
  <c r="O3704" i="1" s="1"/>
  <c r="P3704" i="1" s="1"/>
  <c r="G3704" i="1"/>
  <c r="D3705" i="1"/>
  <c r="F3705" i="1" s="1"/>
  <c r="X3704" i="1"/>
  <c r="B3704" i="1" s="1"/>
  <c r="J3707" i="1"/>
  <c r="K3707" i="1" s="1"/>
  <c r="I3708" i="1"/>
  <c r="N3707" i="1"/>
  <c r="E3706" i="1"/>
  <c r="U3706" i="1"/>
  <c r="W3706" i="1" s="1"/>
  <c r="O3703" i="1"/>
  <c r="P3703" i="1" s="1"/>
  <c r="X3703" i="1" s="1"/>
  <c r="B3703" i="1" s="1"/>
  <c r="R3848" i="1" l="1"/>
  <c r="S3848" i="1" s="1"/>
  <c r="Y3848" i="1"/>
  <c r="C3849" i="1"/>
  <c r="Z3849" i="1"/>
  <c r="AA3849" i="1"/>
  <c r="A3850" i="1"/>
  <c r="Q3849" i="1"/>
  <c r="H3849" i="1"/>
  <c r="E3707" i="1"/>
  <c r="U3707" i="1"/>
  <c r="W3707" i="1" s="1"/>
  <c r="J3708" i="1"/>
  <c r="K3708" i="1" s="1"/>
  <c r="M3708" i="1"/>
  <c r="I3709" i="1"/>
  <c r="N3708" i="1"/>
  <c r="G3705" i="1"/>
  <c r="G3706" i="1"/>
  <c r="D3706" i="1"/>
  <c r="F3706" i="1" s="1"/>
  <c r="L3705" i="1"/>
  <c r="O3705" i="1" s="1"/>
  <c r="P3705" i="1" s="1"/>
  <c r="X3705" i="1" s="1"/>
  <c r="B3705" i="1" s="1"/>
  <c r="L3706" i="1" l="1"/>
  <c r="O3706" i="1" s="1"/>
  <c r="P3706" i="1" s="1"/>
  <c r="C3850" i="1"/>
  <c r="Y3849" i="1"/>
  <c r="Z3850" i="1"/>
  <c r="R3849" i="1"/>
  <c r="S3849" i="1" s="1"/>
  <c r="AA3850" i="1"/>
  <c r="A3851" i="1"/>
  <c r="Q3850" i="1"/>
  <c r="H3850" i="1"/>
  <c r="U3708" i="1"/>
  <c r="W3708" i="1" s="1"/>
  <c r="E3708" i="1"/>
  <c r="I3710" i="1"/>
  <c r="J3709" i="1"/>
  <c r="K3709" i="1" s="1"/>
  <c r="M3709" i="1"/>
  <c r="N3709" i="1"/>
  <c r="N3710" i="1" s="1"/>
  <c r="X3706" i="1"/>
  <c r="B3706" i="1" s="1"/>
  <c r="D3707" i="1"/>
  <c r="F3707" i="1" s="1"/>
  <c r="C3851" i="1" l="1"/>
  <c r="R3850" i="1"/>
  <c r="S3850" i="1" s="1"/>
  <c r="AA3851" i="1"/>
  <c r="Z3851" i="1"/>
  <c r="Y3850" i="1"/>
  <c r="H3851" i="1"/>
  <c r="Q3851" i="1"/>
  <c r="A3852" i="1"/>
  <c r="G3707" i="1"/>
  <c r="L3707" i="1"/>
  <c r="O3707" i="1" s="1"/>
  <c r="P3707" i="1" s="1"/>
  <c r="X3707" i="1" s="1"/>
  <c r="B3707" i="1" s="1"/>
  <c r="E3709" i="1"/>
  <c r="U3709" i="1"/>
  <c r="W3709" i="1" s="1"/>
  <c r="J3710" i="1"/>
  <c r="K3710" i="1" s="1"/>
  <c r="M3710" i="1"/>
  <c r="I3711" i="1"/>
  <c r="D3708" i="1"/>
  <c r="F3708" i="1" s="1"/>
  <c r="Q3852" i="1" l="1"/>
  <c r="H3852" i="1"/>
  <c r="A3853" i="1"/>
  <c r="C3852" i="1"/>
  <c r="R3851" i="1"/>
  <c r="S3851" i="1" s="1"/>
  <c r="Z3852" i="1"/>
  <c r="AA3852" i="1"/>
  <c r="Y3851" i="1"/>
  <c r="G3708" i="1"/>
  <c r="E3710" i="1"/>
  <c r="U3710" i="1"/>
  <c r="W3710" i="1" s="1"/>
  <c r="I3712" i="1"/>
  <c r="J3711" i="1"/>
  <c r="K3711" i="1" s="1"/>
  <c r="M3711" i="1"/>
  <c r="D3709" i="1"/>
  <c r="F3709" i="1" s="1"/>
  <c r="L3708" i="1"/>
  <c r="O3708" i="1" s="1"/>
  <c r="P3708" i="1" s="1"/>
  <c r="N3711" i="1"/>
  <c r="Q3853" i="1" l="1"/>
  <c r="H3853" i="1"/>
  <c r="A3854" i="1"/>
  <c r="Y3852" i="1"/>
  <c r="C3853" i="1"/>
  <c r="Z3853" i="1"/>
  <c r="AA3853" i="1"/>
  <c r="R3852" i="1"/>
  <c r="S3852" i="1" s="1"/>
  <c r="G3709" i="1"/>
  <c r="L3709" i="1"/>
  <c r="O3709" i="1" s="1"/>
  <c r="P3709" i="1" s="1"/>
  <c r="X3709" i="1" s="1"/>
  <c r="B3709" i="1" s="1"/>
  <c r="J3712" i="1"/>
  <c r="K3712" i="1" s="1"/>
  <c r="M3712" i="1"/>
  <c r="I3713" i="1"/>
  <c r="E3711" i="1"/>
  <c r="U3711" i="1"/>
  <c r="W3711" i="1" s="1"/>
  <c r="N3712" i="1"/>
  <c r="X3708" i="1"/>
  <c r="B3708" i="1" s="1"/>
  <c r="D3710" i="1"/>
  <c r="F3710" i="1" s="1"/>
  <c r="L3710" i="1"/>
  <c r="O3710" i="1" s="1"/>
  <c r="P3710" i="1" s="1"/>
  <c r="G3710" i="1"/>
  <c r="H3854" i="1" l="1"/>
  <c r="A3855" i="1"/>
  <c r="Q3854" i="1"/>
  <c r="C3854" i="1"/>
  <c r="Y3853" i="1"/>
  <c r="AA3854" i="1"/>
  <c r="Z3854" i="1"/>
  <c r="R3853" i="1"/>
  <c r="S3853" i="1" s="1"/>
  <c r="N3713" i="1"/>
  <c r="D3711" i="1"/>
  <c r="F3711" i="1" s="1"/>
  <c r="G3711" i="1"/>
  <c r="L3711" i="1"/>
  <c r="O3711" i="1" s="1"/>
  <c r="P3711" i="1" s="1"/>
  <c r="X3711" i="1" s="1"/>
  <c r="B3711" i="1" s="1"/>
  <c r="M3713" i="1"/>
  <c r="J3713" i="1"/>
  <c r="K3713" i="1" s="1"/>
  <c r="I3714" i="1"/>
  <c r="X3710" i="1"/>
  <c r="B3710" i="1" s="1"/>
  <c r="E3712" i="1"/>
  <c r="U3712" i="1"/>
  <c r="W3712" i="1" s="1"/>
  <c r="C3855" i="1" l="1"/>
  <c r="AA3855" i="1"/>
  <c r="Z3855" i="1"/>
  <c r="R3854" i="1"/>
  <c r="S3854" i="1" s="1"/>
  <c r="Y3854" i="1"/>
  <c r="A3856" i="1"/>
  <c r="H3855" i="1"/>
  <c r="Q3855" i="1"/>
  <c r="N3714" i="1"/>
  <c r="M3714" i="1"/>
  <c r="I3715" i="1"/>
  <c r="J3714" i="1"/>
  <c r="K3714" i="1" s="1"/>
  <c r="E3713" i="1"/>
  <c r="U3713" i="1"/>
  <c r="W3713" i="1" s="1"/>
  <c r="D3712" i="1"/>
  <c r="F3712" i="1" s="1"/>
  <c r="C3856" i="1" l="1"/>
  <c r="R3855" i="1"/>
  <c r="S3855" i="1" s="1"/>
  <c r="Y3855" i="1"/>
  <c r="Z3856" i="1"/>
  <c r="AA3856" i="1"/>
  <c r="Q3856" i="1"/>
  <c r="H3856" i="1"/>
  <c r="A3857" i="1"/>
  <c r="L3712" i="1"/>
  <c r="O3712" i="1" s="1"/>
  <c r="P3712" i="1" s="1"/>
  <c r="X3712" i="1" s="1"/>
  <c r="B3712" i="1" s="1"/>
  <c r="D3713" i="1"/>
  <c r="F3713" i="1" s="1"/>
  <c r="G3713" i="1"/>
  <c r="L3713" i="1"/>
  <c r="O3713" i="1" s="1"/>
  <c r="P3713" i="1" s="1"/>
  <c r="X3713" i="1" s="1"/>
  <c r="B3713" i="1" s="1"/>
  <c r="J3715" i="1"/>
  <c r="K3715" i="1" s="1"/>
  <c r="I3716" i="1"/>
  <c r="M3715" i="1"/>
  <c r="N3715" i="1"/>
  <c r="E3714" i="1"/>
  <c r="U3714" i="1"/>
  <c r="W3714" i="1" s="1"/>
  <c r="G3712" i="1"/>
  <c r="Y3856" i="1" l="1"/>
  <c r="AA3857" i="1"/>
  <c r="Z3857" i="1"/>
  <c r="R3856" i="1"/>
  <c r="S3856" i="1" s="1"/>
  <c r="C3857" i="1"/>
  <c r="A3858" i="1"/>
  <c r="H3857" i="1"/>
  <c r="Q3857" i="1"/>
  <c r="D3714" i="1"/>
  <c r="F3714" i="1" s="1"/>
  <c r="G3714" i="1"/>
  <c r="L3714" i="1"/>
  <c r="O3714" i="1" s="1"/>
  <c r="P3714" i="1" s="1"/>
  <c r="I3717" i="1"/>
  <c r="J3716" i="1"/>
  <c r="K3716" i="1" s="1"/>
  <c r="N3716" i="1"/>
  <c r="M3716" i="1"/>
  <c r="E3715" i="1"/>
  <c r="U3715" i="1"/>
  <c r="W3715" i="1" s="1"/>
  <c r="AA3858" i="1" l="1"/>
  <c r="Z3858" i="1"/>
  <c r="C3858" i="1"/>
  <c r="R3857" i="1"/>
  <c r="S3857" i="1" s="1"/>
  <c r="Y3857" i="1"/>
  <c r="A3859" i="1"/>
  <c r="Q3858" i="1"/>
  <c r="H3858" i="1"/>
  <c r="D3715" i="1"/>
  <c r="F3715" i="1" s="1"/>
  <c r="G3715" i="1"/>
  <c r="E3716" i="1"/>
  <c r="U3716" i="1"/>
  <c r="W3716" i="1" s="1"/>
  <c r="N3717" i="1"/>
  <c r="I3718" i="1"/>
  <c r="M3717" i="1"/>
  <c r="J3717" i="1"/>
  <c r="K3717" i="1" s="1"/>
  <c r="X3714" i="1"/>
  <c r="B3714" i="1" s="1"/>
  <c r="C3859" i="1" l="1"/>
  <c r="AA3859" i="1"/>
  <c r="Z3859" i="1"/>
  <c r="R3858" i="1"/>
  <c r="S3858" i="1" s="1"/>
  <c r="Y3858" i="1"/>
  <c r="H3859" i="1"/>
  <c r="Q3859" i="1"/>
  <c r="A3860" i="1"/>
  <c r="N3718" i="1"/>
  <c r="J3718" i="1"/>
  <c r="K3718" i="1" s="1"/>
  <c r="M3718" i="1"/>
  <c r="I3719" i="1"/>
  <c r="D3716" i="1"/>
  <c r="F3716" i="1" s="1"/>
  <c r="E3717" i="1"/>
  <c r="U3717" i="1"/>
  <c r="W3717" i="1" s="1"/>
  <c r="L3715" i="1"/>
  <c r="O3715" i="1" s="1"/>
  <c r="P3715" i="1" s="1"/>
  <c r="X3715" i="1" s="1"/>
  <c r="B3715" i="1" s="1"/>
  <c r="A3861" i="1" l="1"/>
  <c r="Q3860" i="1"/>
  <c r="H3860" i="1"/>
  <c r="Z3860" i="1"/>
  <c r="R3859" i="1"/>
  <c r="S3859" i="1" s="1"/>
  <c r="C3860" i="1"/>
  <c r="AA3860" i="1"/>
  <c r="Y3859" i="1"/>
  <c r="G3716" i="1"/>
  <c r="L3716" i="1"/>
  <c r="O3716" i="1" s="1"/>
  <c r="P3716" i="1" s="1"/>
  <c r="X3716" i="1" s="1"/>
  <c r="B3716" i="1" s="1"/>
  <c r="N3719" i="1"/>
  <c r="J3719" i="1"/>
  <c r="K3719" i="1" s="1"/>
  <c r="M3719" i="1"/>
  <c r="I3720" i="1"/>
  <c r="E3718" i="1"/>
  <c r="U3718" i="1"/>
  <c r="W3718" i="1" s="1"/>
  <c r="D3717" i="1"/>
  <c r="F3717" i="1" s="1"/>
  <c r="Y3860" i="1" l="1"/>
  <c r="R3860" i="1"/>
  <c r="S3860" i="1" s="1"/>
  <c r="AA3861" i="1"/>
  <c r="C3861" i="1"/>
  <c r="Z3861" i="1"/>
  <c r="Q3861" i="1"/>
  <c r="H3861" i="1"/>
  <c r="A3862" i="1"/>
  <c r="G3717" i="1"/>
  <c r="L3717" i="1"/>
  <c r="O3717" i="1" s="1"/>
  <c r="P3717" i="1" s="1"/>
  <c r="D3718" i="1"/>
  <c r="F3718" i="1" s="1"/>
  <c r="L3718" i="1"/>
  <c r="O3718" i="1" s="1"/>
  <c r="P3718" i="1" s="1"/>
  <c r="X3718" i="1" s="1"/>
  <c r="B3718" i="1" s="1"/>
  <c r="J3720" i="1"/>
  <c r="K3720" i="1" s="1"/>
  <c r="I3721" i="1"/>
  <c r="M3720" i="1"/>
  <c r="N3720" i="1"/>
  <c r="E3719" i="1"/>
  <c r="U3719" i="1"/>
  <c r="W3719" i="1" s="1"/>
  <c r="X3717" i="1"/>
  <c r="B3717" i="1"/>
  <c r="C3862" i="1" l="1"/>
  <c r="AA3862" i="1"/>
  <c r="Y3861" i="1"/>
  <c r="R3861" i="1"/>
  <c r="S3861" i="1" s="1"/>
  <c r="Z3862" i="1"/>
  <c r="H3862" i="1"/>
  <c r="A3863" i="1"/>
  <c r="Q3862" i="1"/>
  <c r="D3719" i="1"/>
  <c r="F3719" i="1" s="1"/>
  <c r="L3719" i="1"/>
  <c r="O3719" i="1" s="1"/>
  <c r="P3719" i="1" s="1"/>
  <c r="X3719" i="1" s="1"/>
  <c r="B3719" i="1" s="1"/>
  <c r="M3721" i="1"/>
  <c r="J3721" i="1"/>
  <c r="K3721" i="1" s="1"/>
  <c r="I3722" i="1"/>
  <c r="N3721" i="1"/>
  <c r="U3720" i="1"/>
  <c r="W3720" i="1" s="1"/>
  <c r="E3720" i="1"/>
  <c r="G3718" i="1"/>
  <c r="A3864" i="1" l="1"/>
  <c r="Q3863" i="1"/>
  <c r="H3863" i="1"/>
  <c r="Y3862" i="1"/>
  <c r="AA3863" i="1"/>
  <c r="C3863" i="1"/>
  <c r="Z3863" i="1"/>
  <c r="R3862" i="1"/>
  <c r="S3862" i="1" s="1"/>
  <c r="N3722" i="1"/>
  <c r="M3722" i="1"/>
  <c r="J3722" i="1"/>
  <c r="K3722" i="1" s="1"/>
  <c r="I3723" i="1"/>
  <c r="E3721" i="1"/>
  <c r="U3721" i="1"/>
  <c r="W3721" i="1" s="1"/>
  <c r="D3720" i="1"/>
  <c r="F3720" i="1" s="1"/>
  <c r="G3719" i="1"/>
  <c r="Z3864" i="1" l="1"/>
  <c r="Y3863" i="1"/>
  <c r="R3863" i="1"/>
  <c r="S3863" i="1" s="1"/>
  <c r="AA3864" i="1"/>
  <c r="C3864" i="1"/>
  <c r="Q3864" i="1"/>
  <c r="H3864" i="1"/>
  <c r="A3865" i="1"/>
  <c r="L3720" i="1"/>
  <c r="O3720" i="1" s="1"/>
  <c r="P3720" i="1" s="1"/>
  <c r="X3720" i="1" s="1"/>
  <c r="B3720" i="1" s="1"/>
  <c r="D3721" i="1"/>
  <c r="F3721" i="1" s="1"/>
  <c r="J3723" i="1"/>
  <c r="K3723" i="1" s="1"/>
  <c r="N3723" i="1"/>
  <c r="M3723" i="1"/>
  <c r="I3724" i="1"/>
  <c r="E3722" i="1"/>
  <c r="U3722" i="1"/>
  <c r="W3722" i="1" s="1"/>
  <c r="G3720" i="1"/>
  <c r="Z3865" i="1" l="1"/>
  <c r="Y3864" i="1"/>
  <c r="C3865" i="1"/>
  <c r="R3864" i="1"/>
  <c r="S3864" i="1" s="1"/>
  <c r="AA3865" i="1"/>
  <c r="A3866" i="1"/>
  <c r="H3865" i="1"/>
  <c r="Q3865" i="1"/>
  <c r="L3721" i="1"/>
  <c r="O3721" i="1" s="1"/>
  <c r="P3721" i="1" s="1"/>
  <c r="X3721" i="1" s="1"/>
  <c r="B3721" i="1" s="1"/>
  <c r="U3723" i="1"/>
  <c r="W3723" i="1" s="1"/>
  <c r="E3723" i="1"/>
  <c r="D3722" i="1"/>
  <c r="F3722" i="1" s="1"/>
  <c r="J3724" i="1"/>
  <c r="K3724" i="1" s="1"/>
  <c r="N3724" i="1"/>
  <c r="M3724" i="1"/>
  <c r="I3725" i="1"/>
  <c r="G3721" i="1"/>
  <c r="C3866" i="1" l="1"/>
  <c r="AA3866" i="1"/>
  <c r="Z3866" i="1"/>
  <c r="R3865" i="1"/>
  <c r="S3865" i="1" s="1"/>
  <c r="Y3865" i="1"/>
  <c r="H3866" i="1"/>
  <c r="Q3866" i="1"/>
  <c r="A3867" i="1"/>
  <c r="L3722" i="1"/>
  <c r="O3722" i="1" s="1"/>
  <c r="P3722" i="1" s="1"/>
  <c r="X3722" i="1" s="1"/>
  <c r="B3722" i="1" s="1"/>
  <c r="G3722" i="1"/>
  <c r="E3724" i="1"/>
  <c r="U3724" i="1"/>
  <c r="W3724" i="1" s="1"/>
  <c r="D3723" i="1"/>
  <c r="F3723" i="1" s="1"/>
  <c r="I3726" i="1"/>
  <c r="M3725" i="1"/>
  <c r="J3725" i="1"/>
  <c r="K3725" i="1" s="1"/>
  <c r="N3725" i="1"/>
  <c r="H3867" i="1" l="1"/>
  <c r="A3868" i="1"/>
  <c r="Q3867" i="1"/>
  <c r="AA3867" i="1"/>
  <c r="Z3867" i="1"/>
  <c r="C3867" i="1"/>
  <c r="R3866" i="1"/>
  <c r="S3866" i="1" s="1"/>
  <c r="Y3866" i="1"/>
  <c r="L3723" i="1"/>
  <c r="O3723" i="1" s="1"/>
  <c r="P3723" i="1" s="1"/>
  <c r="X3723" i="1" s="1"/>
  <c r="B3723" i="1" s="1"/>
  <c r="G3723" i="1"/>
  <c r="M3726" i="1"/>
  <c r="J3726" i="1"/>
  <c r="K3726" i="1" s="1"/>
  <c r="N3726" i="1"/>
  <c r="I3727" i="1"/>
  <c r="U3725" i="1"/>
  <c r="W3725" i="1" s="1"/>
  <c r="E3725" i="1"/>
  <c r="D3724" i="1"/>
  <c r="F3724" i="1" s="1"/>
  <c r="C3868" i="1" l="1"/>
  <c r="Z3868" i="1"/>
  <c r="R3867" i="1"/>
  <c r="S3867" i="1" s="1"/>
  <c r="Y3867" i="1"/>
  <c r="AA3868" i="1"/>
  <c r="Q3868" i="1"/>
  <c r="A3869" i="1"/>
  <c r="H3868" i="1"/>
  <c r="L3724" i="1"/>
  <c r="O3724" i="1" s="1"/>
  <c r="P3724" i="1" s="1"/>
  <c r="X3724" i="1" s="1"/>
  <c r="B3724" i="1" s="1"/>
  <c r="U3726" i="1"/>
  <c r="W3726" i="1" s="1"/>
  <c r="E3726" i="1"/>
  <c r="D3725" i="1"/>
  <c r="F3725" i="1" s="1"/>
  <c r="N3727" i="1"/>
  <c r="I3728" i="1"/>
  <c r="J3727" i="1"/>
  <c r="K3727" i="1" s="1"/>
  <c r="M3727" i="1"/>
  <c r="G3724" i="1"/>
  <c r="Z3869" i="1" l="1"/>
  <c r="Y3868" i="1"/>
  <c r="C3869" i="1"/>
  <c r="AA3869" i="1"/>
  <c r="R3868" i="1"/>
  <c r="S3868" i="1" s="1"/>
  <c r="A3870" i="1"/>
  <c r="Q3869" i="1"/>
  <c r="H3869" i="1"/>
  <c r="G3725" i="1"/>
  <c r="L3725" i="1"/>
  <c r="O3725" i="1" s="1"/>
  <c r="P3725" i="1" s="1"/>
  <c r="X3725" i="1" s="1"/>
  <c r="B3725" i="1" s="1"/>
  <c r="D3726" i="1"/>
  <c r="F3726" i="1" s="1"/>
  <c r="E3727" i="1"/>
  <c r="U3727" i="1"/>
  <c r="W3727" i="1" s="1"/>
  <c r="J3728" i="1"/>
  <c r="K3728" i="1" s="1"/>
  <c r="I3729" i="1"/>
  <c r="M3728" i="1"/>
  <c r="N3728" i="1"/>
  <c r="C3870" i="1" l="1"/>
  <c r="Z3870" i="1"/>
  <c r="AA3870" i="1"/>
  <c r="R3869" i="1"/>
  <c r="S3869" i="1" s="1"/>
  <c r="Y3869" i="1"/>
  <c r="Q3870" i="1"/>
  <c r="H3870" i="1"/>
  <c r="A3871" i="1"/>
  <c r="L3726" i="1"/>
  <c r="O3726" i="1" s="1"/>
  <c r="P3726" i="1" s="1"/>
  <c r="X3726" i="1" s="1"/>
  <c r="B3726" i="1" s="1"/>
  <c r="G3726" i="1"/>
  <c r="E3728" i="1"/>
  <c r="U3728" i="1"/>
  <c r="W3728" i="1" s="1"/>
  <c r="D3727" i="1"/>
  <c r="F3727" i="1" s="1"/>
  <c r="I3730" i="1"/>
  <c r="N3729" i="1"/>
  <c r="M3729" i="1"/>
  <c r="J3729" i="1"/>
  <c r="K3729" i="1" s="1"/>
  <c r="C3871" i="1" l="1"/>
  <c r="Y3870" i="1"/>
  <c r="AA3871" i="1"/>
  <c r="Z3871" i="1"/>
  <c r="R3870" i="1"/>
  <c r="S3870" i="1" s="1"/>
  <c r="H3871" i="1"/>
  <c r="Q3871" i="1"/>
  <c r="A3872" i="1"/>
  <c r="L3727" i="1"/>
  <c r="O3727" i="1" s="1"/>
  <c r="P3727" i="1" s="1"/>
  <c r="X3727" i="1" s="1"/>
  <c r="B3727" i="1" s="1"/>
  <c r="G3727" i="1"/>
  <c r="I3731" i="1"/>
  <c r="N3730" i="1"/>
  <c r="J3730" i="1"/>
  <c r="K3730" i="1" s="1"/>
  <c r="M3730" i="1"/>
  <c r="E3729" i="1"/>
  <c r="U3729" i="1"/>
  <c r="W3729" i="1" s="1"/>
  <c r="D3728" i="1"/>
  <c r="F3728" i="1" s="1"/>
  <c r="A3873" i="1" l="1"/>
  <c r="H3872" i="1"/>
  <c r="Q3872" i="1"/>
  <c r="Z3872" i="1"/>
  <c r="R3871" i="1"/>
  <c r="S3871" i="1" s="1"/>
  <c r="Y3871" i="1"/>
  <c r="AA3872" i="1"/>
  <c r="C3872" i="1"/>
  <c r="L3728" i="1"/>
  <c r="O3728" i="1" s="1"/>
  <c r="P3728" i="1" s="1"/>
  <c r="X3728" i="1" s="1"/>
  <c r="B3728" i="1" s="1"/>
  <c r="E3730" i="1"/>
  <c r="U3730" i="1"/>
  <c r="W3730" i="1" s="1"/>
  <c r="D3729" i="1"/>
  <c r="F3729" i="1" s="1"/>
  <c r="G3728" i="1"/>
  <c r="M3731" i="1"/>
  <c r="J3731" i="1"/>
  <c r="K3731" i="1" s="1"/>
  <c r="N3731" i="1"/>
  <c r="I3732" i="1"/>
  <c r="AA3873" i="1" l="1"/>
  <c r="C3873" i="1"/>
  <c r="Y3872" i="1"/>
  <c r="R3872" i="1"/>
  <c r="S3872" i="1" s="1"/>
  <c r="Z3873" i="1"/>
  <c r="A3874" i="1"/>
  <c r="Q3873" i="1"/>
  <c r="H3873" i="1"/>
  <c r="L3729" i="1"/>
  <c r="O3729" i="1" s="1"/>
  <c r="P3729" i="1" s="1"/>
  <c r="E3731" i="1"/>
  <c r="U3731" i="1"/>
  <c r="W3731" i="1" s="1"/>
  <c r="X3729" i="1"/>
  <c r="B3729" i="1" s="1"/>
  <c r="G3729" i="1"/>
  <c r="J3732" i="1"/>
  <c r="K3732" i="1" s="1"/>
  <c r="I3733" i="1"/>
  <c r="D3730" i="1"/>
  <c r="F3730" i="1" s="1"/>
  <c r="H3874" i="1" l="1"/>
  <c r="A3875" i="1"/>
  <c r="Q3874" i="1"/>
  <c r="C3874" i="1"/>
  <c r="R3873" i="1"/>
  <c r="S3873" i="1" s="1"/>
  <c r="Y3873" i="1"/>
  <c r="AA3874" i="1"/>
  <c r="Z3874" i="1"/>
  <c r="L3730" i="1"/>
  <c r="O3730" i="1" s="1"/>
  <c r="P3730" i="1" s="1"/>
  <c r="X3730" i="1" s="1"/>
  <c r="B3730" i="1" s="1"/>
  <c r="G3730" i="1"/>
  <c r="J3733" i="1"/>
  <c r="K3733" i="1" s="1"/>
  <c r="I3734" i="1"/>
  <c r="E3732" i="1"/>
  <c r="U3732" i="1"/>
  <c r="W3732" i="1" s="1"/>
  <c r="D3731" i="1"/>
  <c r="F3731" i="1" s="1"/>
  <c r="H3875" i="1" l="1"/>
  <c r="A3876" i="1"/>
  <c r="Q3875" i="1"/>
  <c r="R3874" i="1"/>
  <c r="S3874" i="1" s="1"/>
  <c r="C3875" i="1"/>
  <c r="AA3875" i="1"/>
  <c r="Z3875" i="1"/>
  <c r="Y3874" i="1"/>
  <c r="G3731" i="1"/>
  <c r="L3731" i="1"/>
  <c r="O3731" i="1" s="1"/>
  <c r="P3731" i="1" s="1"/>
  <c r="X3731" i="1" s="1"/>
  <c r="B3731" i="1" s="1"/>
  <c r="M3732" i="1"/>
  <c r="D3732" i="1"/>
  <c r="F3732" i="1" s="1"/>
  <c r="I3735" i="1"/>
  <c r="J3734" i="1"/>
  <c r="K3734" i="1" s="1"/>
  <c r="E3733" i="1"/>
  <c r="U3733" i="1"/>
  <c r="W3733" i="1" s="1"/>
  <c r="Z3876" i="1" l="1"/>
  <c r="R3875" i="1"/>
  <c r="S3875" i="1" s="1"/>
  <c r="AA3876" i="1"/>
  <c r="C3876" i="1"/>
  <c r="Y3875" i="1"/>
  <c r="A3877" i="1"/>
  <c r="Q3876" i="1"/>
  <c r="H3876" i="1"/>
  <c r="E3734" i="1"/>
  <c r="U3734" i="1"/>
  <c r="W3734" i="1" s="1"/>
  <c r="J3735" i="1"/>
  <c r="K3735" i="1" s="1"/>
  <c r="I3736" i="1"/>
  <c r="G3732" i="1"/>
  <c r="N3732" i="1"/>
  <c r="N3733" i="1" s="1"/>
  <c r="N3734" i="1" s="1"/>
  <c r="N3735" i="1" s="1"/>
  <c r="M3733" i="1"/>
  <c r="M3734" i="1" s="1"/>
  <c r="M3735" i="1" s="1"/>
  <c r="D3733" i="1"/>
  <c r="F3733" i="1" s="1"/>
  <c r="L3732" i="1"/>
  <c r="Y3876" i="1" l="1"/>
  <c r="C3877" i="1"/>
  <c r="R3876" i="1"/>
  <c r="S3876" i="1" s="1"/>
  <c r="AA3877" i="1"/>
  <c r="Z3877" i="1"/>
  <c r="H3877" i="1"/>
  <c r="A3878" i="1"/>
  <c r="Q3877" i="1"/>
  <c r="M3736" i="1"/>
  <c r="N3736" i="1"/>
  <c r="J3736" i="1"/>
  <c r="K3736" i="1" s="1"/>
  <c r="I3737" i="1"/>
  <c r="O3732" i="1"/>
  <c r="P3732" i="1" s="1"/>
  <c r="X3732" i="1" s="1"/>
  <c r="B3732" i="1" s="1"/>
  <c r="U3735" i="1"/>
  <c r="W3735" i="1" s="1"/>
  <c r="E3735" i="1"/>
  <c r="L3733" i="1"/>
  <c r="O3733" i="1" s="1"/>
  <c r="P3733" i="1" s="1"/>
  <c r="G3733" i="1"/>
  <c r="D3734" i="1"/>
  <c r="F3734" i="1" s="1"/>
  <c r="G3734" i="1"/>
  <c r="R3877" i="1" l="1"/>
  <c r="S3877" i="1" s="1"/>
  <c r="C3878" i="1"/>
  <c r="AA3878" i="1"/>
  <c r="Y3877" i="1"/>
  <c r="Z3878" i="1"/>
  <c r="H3878" i="1"/>
  <c r="A3879" i="1"/>
  <c r="Q3878" i="1"/>
  <c r="X3733" i="1"/>
  <c r="B3733" i="1" s="1"/>
  <c r="D3735" i="1"/>
  <c r="F3735" i="1" s="1"/>
  <c r="G3735" i="1"/>
  <c r="L3735" i="1"/>
  <c r="O3735" i="1" s="1"/>
  <c r="P3735" i="1" s="1"/>
  <c r="X3735" i="1" s="1"/>
  <c r="B3735" i="1" s="1"/>
  <c r="L3734" i="1"/>
  <c r="O3734" i="1" s="1"/>
  <c r="P3734" i="1" s="1"/>
  <c r="X3734" i="1" s="1"/>
  <c r="B3734" i="1" s="1"/>
  <c r="N3737" i="1"/>
  <c r="M3737" i="1"/>
  <c r="J3737" i="1"/>
  <c r="K3737" i="1" s="1"/>
  <c r="I3738" i="1"/>
  <c r="E3736" i="1"/>
  <c r="U3736" i="1"/>
  <c r="W3736" i="1" s="1"/>
  <c r="C3879" i="1" l="1"/>
  <c r="AA3879" i="1"/>
  <c r="R3878" i="1"/>
  <c r="S3878" i="1" s="1"/>
  <c r="Z3879" i="1"/>
  <c r="Y3878" i="1"/>
  <c r="A3880" i="1"/>
  <c r="Q3879" i="1"/>
  <c r="H3879" i="1"/>
  <c r="D3736" i="1"/>
  <c r="F3736" i="1" s="1"/>
  <c r="G3736" i="1"/>
  <c r="L3736" i="1"/>
  <c r="O3736" i="1" s="1"/>
  <c r="P3736" i="1" s="1"/>
  <c r="X3736" i="1" s="1"/>
  <c r="B3736" i="1" s="1"/>
  <c r="M3738" i="1"/>
  <c r="I3739" i="1"/>
  <c r="N3738" i="1"/>
  <c r="J3738" i="1"/>
  <c r="K3738" i="1" s="1"/>
  <c r="E3737" i="1"/>
  <c r="U3737" i="1"/>
  <c r="W3737" i="1" s="1"/>
  <c r="Y3879" i="1" l="1"/>
  <c r="AA3880" i="1"/>
  <c r="Z3880" i="1"/>
  <c r="R3879" i="1"/>
  <c r="S3879" i="1" s="1"/>
  <c r="C3880" i="1"/>
  <c r="A3881" i="1"/>
  <c r="Q3880" i="1"/>
  <c r="H3880" i="1"/>
  <c r="U3738" i="1"/>
  <c r="W3738" i="1" s="1"/>
  <c r="E3738" i="1"/>
  <c r="J3739" i="1"/>
  <c r="K3739" i="1" s="1"/>
  <c r="N3739" i="1"/>
  <c r="M3739" i="1"/>
  <c r="I3740" i="1"/>
  <c r="D3737" i="1"/>
  <c r="F3737" i="1" s="1"/>
  <c r="L3737" i="1"/>
  <c r="O3737" i="1" s="1"/>
  <c r="P3737" i="1" s="1"/>
  <c r="H3881" i="1" l="1"/>
  <c r="A3882" i="1"/>
  <c r="Q3881" i="1"/>
  <c r="Y3880" i="1"/>
  <c r="C3881" i="1"/>
  <c r="Z3881" i="1"/>
  <c r="R3880" i="1"/>
  <c r="S3880" i="1" s="1"/>
  <c r="AA3881" i="1"/>
  <c r="X3737" i="1"/>
  <c r="B3737" i="1" s="1"/>
  <c r="N3740" i="1"/>
  <c r="I3741" i="1"/>
  <c r="M3740" i="1"/>
  <c r="J3740" i="1"/>
  <c r="K3740" i="1" s="1"/>
  <c r="E3739" i="1"/>
  <c r="U3739" i="1"/>
  <c r="W3739" i="1" s="1"/>
  <c r="D3738" i="1"/>
  <c r="F3738" i="1" s="1"/>
  <c r="G3737" i="1"/>
  <c r="L3738" i="1" l="1"/>
  <c r="O3738" i="1" s="1"/>
  <c r="P3738" i="1" s="1"/>
  <c r="X3738" i="1" s="1"/>
  <c r="B3738" i="1" s="1"/>
  <c r="Y3881" i="1"/>
  <c r="C3882" i="1"/>
  <c r="AA3882" i="1"/>
  <c r="Z3882" i="1"/>
  <c r="R3881" i="1"/>
  <c r="S3881" i="1" s="1"/>
  <c r="G3738" i="1"/>
  <c r="H3882" i="1"/>
  <c r="A3883" i="1"/>
  <c r="Q3882" i="1"/>
  <c r="D3739" i="1"/>
  <c r="F3739" i="1" s="1"/>
  <c r="U3740" i="1"/>
  <c r="W3740" i="1" s="1"/>
  <c r="E3740" i="1"/>
  <c r="M3741" i="1"/>
  <c r="J3741" i="1"/>
  <c r="K3741" i="1" s="1"/>
  <c r="I3742" i="1"/>
  <c r="N3741" i="1"/>
  <c r="A3884" i="1" l="1"/>
  <c r="Q3883" i="1"/>
  <c r="H3883" i="1"/>
  <c r="C3883" i="1"/>
  <c r="R3882" i="1"/>
  <c r="S3882" i="1" s="1"/>
  <c r="AA3883" i="1"/>
  <c r="Z3883" i="1"/>
  <c r="Y3882" i="1"/>
  <c r="L3739" i="1"/>
  <c r="O3739" i="1" s="1"/>
  <c r="P3739" i="1" s="1"/>
  <c r="X3739" i="1" s="1"/>
  <c r="B3739" i="1" s="1"/>
  <c r="G3739" i="1"/>
  <c r="U3741" i="1"/>
  <c r="W3741" i="1" s="1"/>
  <c r="E3741" i="1"/>
  <c r="D3740" i="1"/>
  <c r="F3740" i="1" s="1"/>
  <c r="I3743" i="1"/>
  <c r="N3742" i="1"/>
  <c r="M3742" i="1"/>
  <c r="J3742" i="1"/>
  <c r="K3742" i="1" s="1"/>
  <c r="AA3884" i="1" l="1"/>
  <c r="R3883" i="1"/>
  <c r="S3883" i="1" s="1"/>
  <c r="C3884" i="1"/>
  <c r="Z3884" i="1"/>
  <c r="Y3883" i="1"/>
  <c r="A3885" i="1"/>
  <c r="Q3884" i="1"/>
  <c r="H3884" i="1"/>
  <c r="L3740" i="1"/>
  <c r="O3740" i="1" s="1"/>
  <c r="P3740" i="1" s="1"/>
  <c r="I3744" i="1"/>
  <c r="J3743" i="1"/>
  <c r="K3743" i="1" s="1"/>
  <c r="N3743" i="1"/>
  <c r="M3743" i="1"/>
  <c r="G3740" i="1"/>
  <c r="D3741" i="1"/>
  <c r="F3741" i="1" s="1"/>
  <c r="E3742" i="1"/>
  <c r="U3742" i="1"/>
  <c r="W3742" i="1" s="1"/>
  <c r="Z3885" i="1" l="1"/>
  <c r="R3884" i="1"/>
  <c r="S3884" i="1" s="1"/>
  <c r="C3885" i="1"/>
  <c r="Y3884" i="1"/>
  <c r="AA3885" i="1"/>
  <c r="H3885" i="1"/>
  <c r="A3886" i="1"/>
  <c r="Q3885" i="1"/>
  <c r="L3741" i="1"/>
  <c r="O3741" i="1" s="1"/>
  <c r="P3741" i="1" s="1"/>
  <c r="X3741" i="1" s="1"/>
  <c r="B3741" i="1" s="1"/>
  <c r="E3743" i="1"/>
  <c r="U3743" i="1"/>
  <c r="W3743" i="1" s="1"/>
  <c r="D3742" i="1"/>
  <c r="F3742" i="1" s="1"/>
  <c r="G3742" i="1"/>
  <c r="L3742" i="1"/>
  <c r="O3742" i="1" s="1"/>
  <c r="P3742" i="1" s="1"/>
  <c r="X3742" i="1" s="1"/>
  <c r="B3742" i="1" s="1"/>
  <c r="J3744" i="1"/>
  <c r="K3744" i="1" s="1"/>
  <c r="N3744" i="1"/>
  <c r="I3745" i="1"/>
  <c r="M3744" i="1"/>
  <c r="G3741" i="1"/>
  <c r="X3740" i="1"/>
  <c r="B3740" i="1" s="1"/>
  <c r="H3886" i="1" l="1"/>
  <c r="A3887" i="1"/>
  <c r="Q3886" i="1"/>
  <c r="Y3885" i="1"/>
  <c r="C3886" i="1"/>
  <c r="AA3886" i="1"/>
  <c r="Z3886" i="1"/>
  <c r="R3885" i="1"/>
  <c r="S3885" i="1" s="1"/>
  <c r="U3744" i="1"/>
  <c r="W3744" i="1" s="1"/>
  <c r="E3744" i="1"/>
  <c r="N3745" i="1"/>
  <c r="M3745" i="1"/>
  <c r="I3746" i="1"/>
  <c r="J3745" i="1"/>
  <c r="K3745" i="1" s="1"/>
  <c r="D3743" i="1"/>
  <c r="F3743" i="1" s="1"/>
  <c r="A3888" i="1" l="1"/>
  <c r="Q3887" i="1"/>
  <c r="H3887" i="1"/>
  <c r="C3887" i="1"/>
  <c r="AA3887" i="1"/>
  <c r="Z3887" i="1"/>
  <c r="R3886" i="1"/>
  <c r="S3886" i="1" s="1"/>
  <c r="Y3886" i="1"/>
  <c r="E3745" i="1"/>
  <c r="U3745" i="1"/>
  <c r="W3745" i="1" s="1"/>
  <c r="J3746" i="1"/>
  <c r="K3746" i="1" s="1"/>
  <c r="N3746" i="1"/>
  <c r="M3746" i="1"/>
  <c r="I3747" i="1"/>
  <c r="D3744" i="1"/>
  <c r="F3744" i="1" s="1"/>
  <c r="G3743" i="1"/>
  <c r="L3743" i="1"/>
  <c r="O3743" i="1" s="1"/>
  <c r="P3743" i="1" s="1"/>
  <c r="X3743" i="1" s="1"/>
  <c r="B3743" i="1" s="1"/>
  <c r="R3887" i="1" l="1"/>
  <c r="S3887" i="1" s="1"/>
  <c r="C3888" i="1"/>
  <c r="AA3888" i="1"/>
  <c r="Y3887" i="1"/>
  <c r="Z3888" i="1"/>
  <c r="A3889" i="1"/>
  <c r="Q3888" i="1"/>
  <c r="H3888" i="1"/>
  <c r="G3744" i="1"/>
  <c r="N3747" i="1"/>
  <c r="J3747" i="1"/>
  <c r="K3747" i="1" s="1"/>
  <c r="I3748" i="1"/>
  <c r="M3747" i="1"/>
  <c r="U3746" i="1"/>
  <c r="W3746" i="1" s="1"/>
  <c r="E3746" i="1"/>
  <c r="L3744" i="1"/>
  <c r="O3744" i="1" s="1"/>
  <c r="P3744" i="1" s="1"/>
  <c r="X3744" i="1" s="1"/>
  <c r="B3744" i="1" s="1"/>
  <c r="D3745" i="1"/>
  <c r="F3745" i="1" s="1"/>
  <c r="R3888" i="1" l="1"/>
  <c r="S3888" i="1" s="1"/>
  <c r="C3889" i="1"/>
  <c r="Y3888" i="1"/>
  <c r="AA3889" i="1"/>
  <c r="Z3889" i="1"/>
  <c r="Q3889" i="1"/>
  <c r="H3889" i="1"/>
  <c r="A3890" i="1"/>
  <c r="J3748" i="1"/>
  <c r="K3748" i="1" s="1"/>
  <c r="N3748" i="1"/>
  <c r="M3748" i="1"/>
  <c r="I3749" i="1"/>
  <c r="D3746" i="1"/>
  <c r="F3746" i="1" s="1"/>
  <c r="L3745" i="1"/>
  <c r="O3745" i="1" s="1"/>
  <c r="P3745" i="1" s="1"/>
  <c r="E3747" i="1"/>
  <c r="U3747" i="1"/>
  <c r="W3747" i="1" s="1"/>
  <c r="G3745" i="1"/>
  <c r="H3890" i="1" l="1"/>
  <c r="A3891" i="1"/>
  <c r="Q3890" i="1"/>
  <c r="C3890" i="1"/>
  <c r="Y3889" i="1"/>
  <c r="AA3890" i="1"/>
  <c r="R3889" i="1"/>
  <c r="S3889" i="1" s="1"/>
  <c r="Z3890" i="1"/>
  <c r="L3746" i="1"/>
  <c r="O3746" i="1" s="1"/>
  <c r="P3746" i="1" s="1"/>
  <c r="X3746" i="1" s="1"/>
  <c r="B3746" i="1" s="1"/>
  <c r="D3747" i="1"/>
  <c r="F3747" i="1" s="1"/>
  <c r="G3747" i="1"/>
  <c r="X3745" i="1"/>
  <c r="B3745" i="1"/>
  <c r="G3746" i="1"/>
  <c r="N3749" i="1"/>
  <c r="M3749" i="1"/>
  <c r="I3750" i="1"/>
  <c r="J3749" i="1"/>
  <c r="K3749" i="1" s="1"/>
  <c r="E3748" i="1"/>
  <c r="U3748" i="1"/>
  <c r="W3748" i="1" s="1"/>
  <c r="C3891" i="1" l="1"/>
  <c r="Z3891" i="1"/>
  <c r="AA3891" i="1"/>
  <c r="R3890" i="1"/>
  <c r="S3890" i="1" s="1"/>
  <c r="Y3890" i="1"/>
  <c r="H3891" i="1"/>
  <c r="A3892" i="1"/>
  <c r="Q3891" i="1"/>
  <c r="D3748" i="1"/>
  <c r="F3748" i="1" s="1"/>
  <c r="L3748" i="1"/>
  <c r="O3748" i="1" s="1"/>
  <c r="P3748" i="1" s="1"/>
  <c r="X3748" i="1" s="1"/>
  <c r="B3748" i="1" s="1"/>
  <c r="G3748" i="1"/>
  <c r="E3749" i="1"/>
  <c r="U3749" i="1"/>
  <c r="W3749" i="1" s="1"/>
  <c r="I3751" i="1"/>
  <c r="N3750" i="1"/>
  <c r="J3750" i="1"/>
  <c r="K3750" i="1" s="1"/>
  <c r="M3750" i="1"/>
  <c r="L3747" i="1"/>
  <c r="O3747" i="1" s="1"/>
  <c r="P3747" i="1" s="1"/>
  <c r="AA3892" i="1" l="1"/>
  <c r="C3892" i="1"/>
  <c r="Z3892" i="1"/>
  <c r="R3891" i="1"/>
  <c r="S3891" i="1" s="1"/>
  <c r="Y3891" i="1"/>
  <c r="A3893" i="1"/>
  <c r="H3892" i="1"/>
  <c r="Q3892" i="1"/>
  <c r="U3750" i="1"/>
  <c r="W3750" i="1" s="1"/>
  <c r="E3750" i="1"/>
  <c r="J3751" i="1"/>
  <c r="K3751" i="1" s="1"/>
  <c r="N3751" i="1"/>
  <c r="I3752" i="1"/>
  <c r="M3751" i="1"/>
  <c r="D3749" i="1"/>
  <c r="F3749" i="1" s="1"/>
  <c r="L3749" i="1"/>
  <c r="O3749" i="1" s="1"/>
  <c r="P3749" i="1" s="1"/>
  <c r="X3749" i="1" s="1"/>
  <c r="B3749" i="1" s="1"/>
  <c r="X3747" i="1"/>
  <c r="B3747" i="1" s="1"/>
  <c r="R3892" i="1" l="1"/>
  <c r="S3892" i="1" s="1"/>
  <c r="Y3892" i="1"/>
  <c r="C3893" i="1"/>
  <c r="AA3893" i="1"/>
  <c r="Z3893" i="1"/>
  <c r="Q3893" i="1"/>
  <c r="A3894" i="1"/>
  <c r="H3893" i="1"/>
  <c r="E3751" i="1"/>
  <c r="U3751" i="1"/>
  <c r="W3751" i="1" s="1"/>
  <c r="M3752" i="1"/>
  <c r="I3753" i="1"/>
  <c r="J3752" i="1"/>
  <c r="K3752" i="1" s="1"/>
  <c r="N3752" i="1"/>
  <c r="D3750" i="1"/>
  <c r="F3750" i="1" s="1"/>
  <c r="G3750" i="1"/>
  <c r="G3749" i="1"/>
  <c r="R3893" i="1" l="1"/>
  <c r="S3893" i="1" s="1"/>
  <c r="Y3893" i="1"/>
  <c r="C3894" i="1"/>
  <c r="AA3894" i="1"/>
  <c r="Z3894" i="1"/>
  <c r="A3895" i="1"/>
  <c r="Q3894" i="1"/>
  <c r="H3894" i="1"/>
  <c r="E3752" i="1"/>
  <c r="U3752" i="1"/>
  <c r="W3752" i="1" s="1"/>
  <c r="M3753" i="1"/>
  <c r="J3753" i="1"/>
  <c r="K3753" i="1" s="1"/>
  <c r="I3754" i="1"/>
  <c r="N3753" i="1"/>
  <c r="L3750" i="1"/>
  <c r="O3750" i="1" s="1"/>
  <c r="P3750" i="1" s="1"/>
  <c r="X3750" i="1" s="1"/>
  <c r="B3750" i="1" s="1"/>
  <c r="D3751" i="1"/>
  <c r="F3751" i="1" s="1"/>
  <c r="C3895" i="1" l="1"/>
  <c r="AA3895" i="1"/>
  <c r="Z3895" i="1"/>
  <c r="Y3894" i="1"/>
  <c r="R3894" i="1"/>
  <c r="S3894" i="1" s="1"/>
  <c r="H3895" i="1"/>
  <c r="Q3895" i="1"/>
  <c r="A3896" i="1"/>
  <c r="E3753" i="1"/>
  <c r="U3753" i="1"/>
  <c r="W3753" i="1" s="1"/>
  <c r="L3751" i="1"/>
  <c r="O3751" i="1" s="1"/>
  <c r="P3751" i="1" s="1"/>
  <c r="X3751" i="1" s="1"/>
  <c r="B3751" i="1" s="1"/>
  <c r="I3755" i="1"/>
  <c r="N3754" i="1"/>
  <c r="M3754" i="1"/>
  <c r="J3754" i="1"/>
  <c r="K3754" i="1" s="1"/>
  <c r="G3751" i="1"/>
  <c r="D3752" i="1"/>
  <c r="F3752" i="1" s="1"/>
  <c r="L3752" i="1"/>
  <c r="O3752" i="1" s="1"/>
  <c r="P3752" i="1" s="1"/>
  <c r="X3752" i="1" s="1"/>
  <c r="B3752" i="1" s="1"/>
  <c r="Q3896" i="1" l="1"/>
  <c r="A3897" i="1"/>
  <c r="H3896" i="1"/>
  <c r="AA3896" i="1"/>
  <c r="Z3896" i="1"/>
  <c r="R3895" i="1"/>
  <c r="S3895" i="1" s="1"/>
  <c r="Y3895" i="1"/>
  <c r="C3896" i="1"/>
  <c r="G3752" i="1"/>
  <c r="J3755" i="1"/>
  <c r="K3755" i="1" s="1"/>
  <c r="N3755" i="1"/>
  <c r="M3755" i="1"/>
  <c r="I3756" i="1"/>
  <c r="E3754" i="1"/>
  <c r="U3754" i="1"/>
  <c r="W3754" i="1" s="1"/>
  <c r="D3753" i="1"/>
  <c r="F3753" i="1" s="1"/>
  <c r="H3897" i="1" l="1"/>
  <c r="Q3897" i="1"/>
  <c r="A3898" i="1"/>
  <c r="Z3897" i="1"/>
  <c r="R3896" i="1"/>
  <c r="S3896" i="1" s="1"/>
  <c r="Y3896" i="1"/>
  <c r="AA3897" i="1"/>
  <c r="C3897" i="1"/>
  <c r="L3753" i="1"/>
  <c r="O3753" i="1" s="1"/>
  <c r="P3753" i="1" s="1"/>
  <c r="G3753" i="1"/>
  <c r="D3754" i="1"/>
  <c r="F3754" i="1" s="1"/>
  <c r="L3754" i="1"/>
  <c r="O3754" i="1" s="1"/>
  <c r="P3754" i="1" s="1"/>
  <c r="X3754" i="1" s="1"/>
  <c r="B3754" i="1" s="1"/>
  <c r="N3756" i="1"/>
  <c r="M3756" i="1"/>
  <c r="I3757" i="1"/>
  <c r="J3756" i="1"/>
  <c r="K3756" i="1" s="1"/>
  <c r="E3755" i="1"/>
  <c r="U3755" i="1"/>
  <c r="W3755" i="1" s="1"/>
  <c r="H3898" i="1" l="1"/>
  <c r="A3899" i="1"/>
  <c r="Q3898" i="1"/>
  <c r="Y3897" i="1"/>
  <c r="AA3898" i="1"/>
  <c r="C3898" i="1"/>
  <c r="R3897" i="1"/>
  <c r="S3897" i="1" s="1"/>
  <c r="Z3898" i="1"/>
  <c r="G3754" i="1"/>
  <c r="I3758" i="1"/>
  <c r="N3757" i="1"/>
  <c r="M3757" i="1"/>
  <c r="J3757" i="1"/>
  <c r="K3757" i="1" s="1"/>
  <c r="D3755" i="1"/>
  <c r="F3755" i="1" s="1"/>
  <c r="G3755" i="1"/>
  <c r="E3756" i="1"/>
  <c r="U3756" i="1"/>
  <c r="W3756" i="1" s="1"/>
  <c r="X3753" i="1"/>
  <c r="B3753" i="1" s="1"/>
  <c r="A3900" i="1" l="1"/>
  <c r="H3899" i="1"/>
  <c r="Q3899" i="1"/>
  <c r="Y3898" i="1"/>
  <c r="R3898" i="1"/>
  <c r="S3898" i="1" s="1"/>
  <c r="AA3899" i="1"/>
  <c r="Z3899" i="1"/>
  <c r="C3899" i="1"/>
  <c r="L3755" i="1"/>
  <c r="O3755" i="1" s="1"/>
  <c r="P3755" i="1" s="1"/>
  <c r="X3755" i="1" s="1"/>
  <c r="B3755" i="1" s="1"/>
  <c r="D3756" i="1"/>
  <c r="F3756" i="1" s="1"/>
  <c r="L3756" i="1"/>
  <c r="O3756" i="1" s="1"/>
  <c r="P3756" i="1" s="1"/>
  <c r="X3756" i="1" s="1"/>
  <c r="B3756" i="1" s="1"/>
  <c r="U3757" i="1"/>
  <c r="W3757" i="1" s="1"/>
  <c r="E3757" i="1"/>
  <c r="I3759" i="1"/>
  <c r="J3758" i="1"/>
  <c r="K3758" i="1" s="1"/>
  <c r="N3758" i="1"/>
  <c r="M3758" i="1"/>
  <c r="Y3899" i="1" l="1"/>
  <c r="Z3900" i="1"/>
  <c r="R3899" i="1"/>
  <c r="S3899" i="1" s="1"/>
  <c r="AA3900" i="1"/>
  <c r="C3900" i="1"/>
  <c r="A3901" i="1"/>
  <c r="Q3900" i="1"/>
  <c r="H3900" i="1"/>
  <c r="G3756" i="1"/>
  <c r="D3757" i="1"/>
  <c r="F3757" i="1" s="1"/>
  <c r="G3757" i="1"/>
  <c r="L3757" i="1"/>
  <c r="O3757" i="1" s="1"/>
  <c r="P3757" i="1" s="1"/>
  <c r="J3759" i="1"/>
  <c r="K3759" i="1" s="1"/>
  <c r="N3759" i="1"/>
  <c r="I3760" i="1"/>
  <c r="M3759" i="1"/>
  <c r="U3758" i="1"/>
  <c r="W3758" i="1" s="1"/>
  <c r="E3758" i="1"/>
  <c r="H3901" i="1" l="1"/>
  <c r="Q3901" i="1"/>
  <c r="A3902" i="1"/>
  <c r="Y3900" i="1"/>
  <c r="AA3901" i="1"/>
  <c r="Z3901" i="1"/>
  <c r="C3901" i="1"/>
  <c r="R3900" i="1"/>
  <c r="S3900" i="1" s="1"/>
  <c r="I3761" i="1"/>
  <c r="J3760" i="1"/>
  <c r="K3760" i="1" s="1"/>
  <c r="E3760" i="1" s="1"/>
  <c r="E3759" i="1"/>
  <c r="U3759" i="1"/>
  <c r="W3759" i="1" s="1"/>
  <c r="X3757" i="1"/>
  <c r="B3757" i="1" s="1"/>
  <c r="D3758" i="1"/>
  <c r="F3758" i="1" s="1"/>
  <c r="H3902" i="1" l="1"/>
  <c r="A3903" i="1"/>
  <c r="Q3902" i="1"/>
  <c r="Z3902" i="1"/>
  <c r="AA3902" i="1"/>
  <c r="Y3901" i="1"/>
  <c r="C3902" i="1"/>
  <c r="R3901" i="1"/>
  <c r="S3901" i="1" s="1"/>
  <c r="G3758" i="1"/>
  <c r="L3758" i="1"/>
  <c r="O3758" i="1" s="1"/>
  <c r="P3758" i="1" s="1"/>
  <c r="X3758" i="1" s="1"/>
  <c r="B3758" i="1" s="1"/>
  <c r="D3759" i="1"/>
  <c r="F3759" i="1" s="1"/>
  <c r="L3759" i="1"/>
  <c r="G3759" i="1"/>
  <c r="D3760" i="1"/>
  <c r="F3760" i="1" s="1"/>
  <c r="G3760" i="1"/>
  <c r="L3760" i="1"/>
  <c r="I3762" i="1"/>
  <c r="J3761" i="1"/>
  <c r="K3761" i="1" s="1"/>
  <c r="C3903" i="1" l="1"/>
  <c r="AA3903" i="1"/>
  <c r="Y3902" i="1"/>
  <c r="R3902" i="1"/>
  <c r="S3902" i="1" s="1"/>
  <c r="Z3903" i="1"/>
  <c r="H3903" i="1"/>
  <c r="A3904" i="1"/>
  <c r="Q3903" i="1"/>
  <c r="J3762" i="1"/>
  <c r="K3762" i="1" s="1"/>
  <c r="I3763" i="1"/>
  <c r="E3761" i="1"/>
  <c r="U3761" i="1"/>
  <c r="W3761" i="1" s="1"/>
  <c r="O3759" i="1"/>
  <c r="P3759" i="1" s="1"/>
  <c r="M3760" i="1"/>
  <c r="Z3904" i="1" l="1"/>
  <c r="Y3903" i="1"/>
  <c r="R3903" i="1"/>
  <c r="S3903" i="1" s="1"/>
  <c r="C3904" i="1"/>
  <c r="AA3904" i="1"/>
  <c r="Q3904" i="1"/>
  <c r="H3904" i="1"/>
  <c r="A3905" i="1"/>
  <c r="N3760" i="1"/>
  <c r="M3761" i="1"/>
  <c r="M3762" i="1" s="1"/>
  <c r="M3763" i="1" s="1"/>
  <c r="X3759" i="1"/>
  <c r="Y3759" i="1" s="1"/>
  <c r="D3761" i="1"/>
  <c r="F3761" i="1" s="1"/>
  <c r="I3764" i="1"/>
  <c r="J3763" i="1"/>
  <c r="K3763" i="1" s="1"/>
  <c r="E3762" i="1"/>
  <c r="U3762" i="1"/>
  <c r="W3762" i="1" s="1"/>
  <c r="A3906" i="1" l="1"/>
  <c r="Q3905" i="1"/>
  <c r="H3905" i="1"/>
  <c r="C3905" i="1"/>
  <c r="Z3905" i="1"/>
  <c r="Y3904" i="1"/>
  <c r="R3904" i="1"/>
  <c r="S3904" i="1" s="1"/>
  <c r="AA3905" i="1"/>
  <c r="L3761" i="1"/>
  <c r="G3761" i="1"/>
  <c r="B3759" i="1"/>
  <c r="J3764" i="1"/>
  <c r="K3764" i="1" s="1"/>
  <c r="I3765" i="1"/>
  <c r="M3764" i="1"/>
  <c r="D3762" i="1"/>
  <c r="F3762" i="1" s="1"/>
  <c r="E3763" i="1"/>
  <c r="U3763" i="1"/>
  <c r="W3763" i="1" s="1"/>
  <c r="N3761" i="1"/>
  <c r="N3762" i="1" s="1"/>
  <c r="N3763" i="1" s="1"/>
  <c r="N3764" i="1" s="1"/>
  <c r="O3760" i="1"/>
  <c r="P3760" i="1" s="1"/>
  <c r="C3906" i="1" l="1"/>
  <c r="Z3906" i="1"/>
  <c r="R3905" i="1"/>
  <c r="S3905" i="1" s="1"/>
  <c r="AA3906" i="1"/>
  <c r="Y3905" i="1"/>
  <c r="H3906" i="1"/>
  <c r="A3907" i="1"/>
  <c r="Q3906" i="1"/>
  <c r="O3761" i="1"/>
  <c r="P3761" i="1" s="1"/>
  <c r="X3761" i="1" s="1"/>
  <c r="B3761" i="1" s="1"/>
  <c r="D3763" i="1"/>
  <c r="F3763" i="1" s="1"/>
  <c r="L3762" i="1"/>
  <c r="O3762" i="1" s="1"/>
  <c r="P3762" i="1" s="1"/>
  <c r="X3762" i="1" s="1"/>
  <c r="B3762" i="1" s="1"/>
  <c r="G3762" i="1"/>
  <c r="X3760" i="1"/>
  <c r="B3760" i="1" s="1"/>
  <c r="N3765" i="1"/>
  <c r="M3765" i="1"/>
  <c r="J3765" i="1"/>
  <c r="K3765" i="1" s="1"/>
  <c r="I3766" i="1"/>
  <c r="E3764" i="1"/>
  <c r="U3764" i="1"/>
  <c r="W3764" i="1" s="1"/>
  <c r="A3908" i="1" l="1"/>
  <c r="Q3907" i="1"/>
  <c r="H3907" i="1"/>
  <c r="C3907" i="1"/>
  <c r="Z3907" i="1"/>
  <c r="Y3906" i="1"/>
  <c r="R3906" i="1"/>
  <c r="S3906" i="1" s="1"/>
  <c r="AA3907" i="1"/>
  <c r="L3763" i="1"/>
  <c r="O3763" i="1" s="1"/>
  <c r="P3763" i="1" s="1"/>
  <c r="X3763" i="1" s="1"/>
  <c r="B3763" i="1" s="1"/>
  <c r="G3763" i="1"/>
  <c r="D3764" i="1"/>
  <c r="F3764" i="1" s="1"/>
  <c r="L3764" i="1"/>
  <c r="O3764" i="1" s="1"/>
  <c r="P3764" i="1" s="1"/>
  <c r="X3764" i="1" s="1"/>
  <c r="B3764" i="1" s="1"/>
  <c r="G3764" i="1"/>
  <c r="M3766" i="1"/>
  <c r="J3766" i="1"/>
  <c r="K3766" i="1" s="1"/>
  <c r="N3766" i="1"/>
  <c r="I3767" i="1"/>
  <c r="E3765" i="1"/>
  <c r="U3765" i="1"/>
  <c r="W3765" i="1" s="1"/>
  <c r="Z3908" i="1" l="1"/>
  <c r="Y3907" i="1"/>
  <c r="R3907" i="1"/>
  <c r="S3907" i="1" s="1"/>
  <c r="C3908" i="1"/>
  <c r="AA3908" i="1"/>
  <c r="Q3908" i="1"/>
  <c r="H3908" i="1"/>
  <c r="A3909" i="1"/>
  <c r="D3765" i="1"/>
  <c r="F3765" i="1" s="1"/>
  <c r="L3765" i="1"/>
  <c r="O3765" i="1" s="1"/>
  <c r="P3765" i="1" s="1"/>
  <c r="G3765" i="1"/>
  <c r="I3768" i="1"/>
  <c r="N3767" i="1"/>
  <c r="J3767" i="1"/>
  <c r="K3767" i="1" s="1"/>
  <c r="M3767" i="1"/>
  <c r="E3766" i="1"/>
  <c r="U3766" i="1"/>
  <c r="W3766" i="1" s="1"/>
  <c r="A3910" i="1" l="1"/>
  <c r="Q3909" i="1"/>
  <c r="H3909" i="1"/>
  <c r="AA3909" i="1"/>
  <c r="Y3908" i="1"/>
  <c r="Z3909" i="1"/>
  <c r="C3909" i="1"/>
  <c r="R3908" i="1"/>
  <c r="S3908" i="1" s="1"/>
  <c r="D3766" i="1"/>
  <c r="F3766" i="1" s="1"/>
  <c r="E3767" i="1"/>
  <c r="U3767" i="1"/>
  <c r="W3767" i="1" s="1"/>
  <c r="N3768" i="1"/>
  <c r="J3768" i="1"/>
  <c r="K3768" i="1" s="1"/>
  <c r="M3768" i="1"/>
  <c r="I3769" i="1"/>
  <c r="X3765" i="1"/>
  <c r="B3765" i="1" s="1"/>
  <c r="C3910" i="1" l="1"/>
  <c r="AA3910" i="1"/>
  <c r="Z3910" i="1"/>
  <c r="Y3909" i="1"/>
  <c r="R3909" i="1"/>
  <c r="S3909" i="1" s="1"/>
  <c r="A3911" i="1"/>
  <c r="Q3910" i="1"/>
  <c r="H3910" i="1"/>
  <c r="G3766" i="1"/>
  <c r="L3766" i="1"/>
  <c r="O3766" i="1" s="1"/>
  <c r="P3766" i="1" s="1"/>
  <c r="X3766" i="1" s="1"/>
  <c r="B3766" i="1" s="1"/>
  <c r="E3768" i="1"/>
  <c r="U3768" i="1"/>
  <c r="W3768" i="1" s="1"/>
  <c r="D3767" i="1"/>
  <c r="F3767" i="1" s="1"/>
  <c r="N3769" i="1"/>
  <c r="J3769" i="1"/>
  <c r="K3769" i="1" s="1"/>
  <c r="M3769" i="1"/>
  <c r="I3770" i="1"/>
  <c r="C3911" i="1" l="1"/>
  <c r="AA3911" i="1"/>
  <c r="Y3910" i="1"/>
  <c r="Z3911" i="1"/>
  <c r="R3910" i="1"/>
  <c r="S3910" i="1" s="1"/>
  <c r="H3911" i="1"/>
  <c r="A3912" i="1"/>
  <c r="Q3911" i="1"/>
  <c r="L3767" i="1"/>
  <c r="O3767" i="1" s="1"/>
  <c r="P3767" i="1" s="1"/>
  <c r="X3767" i="1" s="1"/>
  <c r="B3767" i="1" s="1"/>
  <c r="U3769" i="1"/>
  <c r="W3769" i="1" s="1"/>
  <c r="E3769" i="1"/>
  <c r="G3767" i="1"/>
  <c r="I3771" i="1"/>
  <c r="N3770" i="1"/>
  <c r="J3770" i="1"/>
  <c r="K3770" i="1" s="1"/>
  <c r="M3770" i="1"/>
  <c r="D3768" i="1"/>
  <c r="F3768" i="1" s="1"/>
  <c r="Z3912" i="1" l="1"/>
  <c r="Y3911" i="1"/>
  <c r="R3911" i="1"/>
  <c r="S3911" i="1" s="1"/>
  <c r="C3912" i="1"/>
  <c r="AA3912" i="1"/>
  <c r="Q3912" i="1"/>
  <c r="H3912" i="1"/>
  <c r="A3913" i="1"/>
  <c r="E3770" i="1"/>
  <c r="U3770" i="1"/>
  <c r="W3770" i="1" s="1"/>
  <c r="J3771" i="1"/>
  <c r="K3771" i="1" s="1"/>
  <c r="I3772" i="1"/>
  <c r="N3771" i="1"/>
  <c r="M3771" i="1"/>
  <c r="L3768" i="1"/>
  <c r="O3768" i="1" s="1"/>
  <c r="P3768" i="1" s="1"/>
  <c r="X3768" i="1" s="1"/>
  <c r="B3768" i="1" s="1"/>
  <c r="D3769" i="1"/>
  <c r="F3769" i="1" s="1"/>
  <c r="G3768" i="1"/>
  <c r="H3913" i="1" l="1"/>
  <c r="A3914" i="1"/>
  <c r="Q3913" i="1"/>
  <c r="AA3913" i="1"/>
  <c r="Y3912" i="1"/>
  <c r="Z3913" i="1"/>
  <c r="R3912" i="1"/>
  <c r="S3912" i="1" s="1"/>
  <c r="C3913" i="1"/>
  <c r="I3773" i="1"/>
  <c r="J3772" i="1"/>
  <c r="K3772" i="1" s="1"/>
  <c r="N3772" i="1"/>
  <c r="M3772" i="1"/>
  <c r="U3771" i="1"/>
  <c r="W3771" i="1" s="1"/>
  <c r="E3771" i="1"/>
  <c r="G3769" i="1"/>
  <c r="L3769" i="1"/>
  <c r="O3769" i="1" s="1"/>
  <c r="P3769" i="1" s="1"/>
  <c r="D3770" i="1"/>
  <c r="F3770" i="1" s="1"/>
  <c r="G3770" i="1"/>
  <c r="C3914" i="1" l="1"/>
  <c r="Y3913" i="1"/>
  <c r="AA3914" i="1"/>
  <c r="Z3914" i="1"/>
  <c r="R3913" i="1"/>
  <c r="S3913" i="1" s="1"/>
  <c r="A3915" i="1"/>
  <c r="Q3914" i="1"/>
  <c r="H3914" i="1"/>
  <c r="L3770" i="1"/>
  <c r="O3770" i="1" s="1"/>
  <c r="P3770" i="1" s="1"/>
  <c r="X3770" i="1" s="1"/>
  <c r="B3770" i="1" s="1"/>
  <c r="D3771" i="1"/>
  <c r="F3771" i="1" s="1"/>
  <c r="E3772" i="1"/>
  <c r="U3772" i="1"/>
  <c r="W3772" i="1" s="1"/>
  <c r="X3769" i="1"/>
  <c r="B3769" i="1" s="1"/>
  <c r="N3773" i="1"/>
  <c r="M3773" i="1"/>
  <c r="J3773" i="1"/>
  <c r="K3773" i="1" s="1"/>
  <c r="I3774" i="1"/>
  <c r="Y3914" i="1" l="1"/>
  <c r="C3915" i="1"/>
  <c r="AA3915" i="1"/>
  <c r="Z3915" i="1"/>
  <c r="R3914" i="1"/>
  <c r="S3914" i="1" s="1"/>
  <c r="A3916" i="1"/>
  <c r="Q3915" i="1"/>
  <c r="H3915" i="1"/>
  <c r="L3771" i="1"/>
  <c r="O3771" i="1" s="1"/>
  <c r="P3771" i="1" s="1"/>
  <c r="X3771" i="1" s="1"/>
  <c r="B3771" i="1" s="1"/>
  <c r="G3771" i="1"/>
  <c r="D3772" i="1"/>
  <c r="F3772" i="1" s="1"/>
  <c r="G3772" i="1"/>
  <c r="L3772" i="1"/>
  <c r="O3772" i="1" s="1"/>
  <c r="P3772" i="1" s="1"/>
  <c r="X3772" i="1" s="1"/>
  <c r="B3772" i="1" s="1"/>
  <c r="M3774" i="1"/>
  <c r="N3774" i="1"/>
  <c r="J3774" i="1"/>
  <c r="K3774" i="1" s="1"/>
  <c r="I3775" i="1"/>
  <c r="E3773" i="1"/>
  <c r="U3773" i="1"/>
  <c r="W3773" i="1" s="1"/>
  <c r="Q3916" i="1" l="1"/>
  <c r="H3916" i="1"/>
  <c r="A3917" i="1"/>
  <c r="Z3916" i="1"/>
  <c r="Y3915" i="1"/>
  <c r="C3916" i="1"/>
  <c r="R3915" i="1"/>
  <c r="S3915" i="1" s="1"/>
  <c r="AA3916" i="1"/>
  <c r="D3773" i="1"/>
  <c r="F3773" i="1" s="1"/>
  <c r="U3774" i="1"/>
  <c r="W3774" i="1" s="1"/>
  <c r="E3774" i="1"/>
  <c r="I3776" i="1"/>
  <c r="J3775" i="1"/>
  <c r="K3775" i="1" s="1"/>
  <c r="N3775" i="1"/>
  <c r="M3775" i="1"/>
  <c r="H3917" i="1" l="1"/>
  <c r="A3918" i="1"/>
  <c r="Q3917" i="1"/>
  <c r="AA3917" i="1"/>
  <c r="Y3916" i="1"/>
  <c r="C3917" i="1"/>
  <c r="R3916" i="1"/>
  <c r="S3916" i="1" s="1"/>
  <c r="Z3917" i="1"/>
  <c r="G3773" i="1"/>
  <c r="L3773" i="1"/>
  <c r="O3773" i="1" s="1"/>
  <c r="P3773" i="1" s="1"/>
  <c r="X3773" i="1" s="1"/>
  <c r="B3773" i="1" s="1"/>
  <c r="E3775" i="1"/>
  <c r="U3775" i="1"/>
  <c r="W3775" i="1" s="1"/>
  <c r="J3776" i="1"/>
  <c r="K3776" i="1" s="1"/>
  <c r="M3776" i="1"/>
  <c r="N3776" i="1"/>
  <c r="I3777" i="1"/>
  <c r="D3774" i="1"/>
  <c r="F3774" i="1" s="1"/>
  <c r="C3918" i="1" l="1"/>
  <c r="Z3918" i="1"/>
  <c r="R3917" i="1"/>
  <c r="S3917" i="1" s="1"/>
  <c r="AA3918" i="1"/>
  <c r="Y3917" i="1"/>
  <c r="H3918" i="1"/>
  <c r="A3919" i="1"/>
  <c r="Q3918" i="1"/>
  <c r="G3774" i="1"/>
  <c r="N3777" i="1"/>
  <c r="M3777" i="1"/>
  <c r="I3778" i="1"/>
  <c r="J3777" i="1"/>
  <c r="K3777" i="1" s="1"/>
  <c r="E3776" i="1"/>
  <c r="U3776" i="1"/>
  <c r="W3776" i="1" s="1"/>
  <c r="L3774" i="1"/>
  <c r="O3774" i="1" s="1"/>
  <c r="P3774" i="1" s="1"/>
  <c r="X3774" i="1" s="1"/>
  <c r="B3774" i="1" s="1"/>
  <c r="D3775" i="1"/>
  <c r="F3775" i="1" s="1"/>
  <c r="G3775" i="1"/>
  <c r="L3775" i="1"/>
  <c r="O3775" i="1" s="1"/>
  <c r="P3775" i="1" s="1"/>
  <c r="X3775" i="1" s="1"/>
  <c r="B3775" i="1" s="1"/>
  <c r="C3919" i="1" l="1"/>
  <c r="Y3918" i="1"/>
  <c r="AA3919" i="1"/>
  <c r="R3918" i="1"/>
  <c r="S3918" i="1" s="1"/>
  <c r="Z3919" i="1"/>
  <c r="H3919" i="1"/>
  <c r="Q3919" i="1"/>
  <c r="A3920" i="1"/>
  <c r="D3776" i="1"/>
  <c r="F3776" i="1" s="1"/>
  <c r="U3777" i="1"/>
  <c r="W3777" i="1" s="1"/>
  <c r="E3777" i="1"/>
  <c r="M3778" i="1"/>
  <c r="N3778" i="1"/>
  <c r="I3779" i="1"/>
  <c r="J3778" i="1"/>
  <c r="K3778" i="1" s="1"/>
  <c r="AA3920" i="1" l="1"/>
  <c r="R3919" i="1"/>
  <c r="S3919" i="1" s="1"/>
  <c r="Z3920" i="1"/>
  <c r="Y3919" i="1"/>
  <c r="C3920" i="1"/>
  <c r="Q3920" i="1"/>
  <c r="H3920" i="1"/>
  <c r="A3921" i="1"/>
  <c r="L3776" i="1"/>
  <c r="O3776" i="1" s="1"/>
  <c r="P3776" i="1" s="1"/>
  <c r="X3776" i="1" s="1"/>
  <c r="B3776" i="1" s="1"/>
  <c r="I3780" i="1"/>
  <c r="J3779" i="1"/>
  <c r="K3779" i="1" s="1"/>
  <c r="N3779" i="1"/>
  <c r="M3779" i="1"/>
  <c r="D3777" i="1"/>
  <c r="F3777" i="1" s="1"/>
  <c r="E3778" i="1"/>
  <c r="U3778" i="1"/>
  <c r="W3778" i="1" s="1"/>
  <c r="G3776" i="1"/>
  <c r="A3922" i="1" l="1"/>
  <c r="Q3921" i="1"/>
  <c r="H3921" i="1"/>
  <c r="Y3920" i="1"/>
  <c r="AA3921" i="1"/>
  <c r="C3921" i="1"/>
  <c r="Z3921" i="1"/>
  <c r="R3920" i="1"/>
  <c r="S3920" i="1" s="1"/>
  <c r="G3777" i="1"/>
  <c r="L3777" i="1"/>
  <c r="O3777" i="1" s="1"/>
  <c r="P3777" i="1" s="1"/>
  <c r="X3777" i="1" s="1"/>
  <c r="B3777" i="1" s="1"/>
  <c r="E3779" i="1"/>
  <c r="U3779" i="1"/>
  <c r="W3779" i="1" s="1"/>
  <c r="D3778" i="1"/>
  <c r="F3778" i="1" s="1"/>
  <c r="I3781" i="1"/>
  <c r="J3780" i="1"/>
  <c r="K3780" i="1" s="1"/>
  <c r="N3780" i="1"/>
  <c r="M3780" i="1"/>
  <c r="AA3922" i="1" l="1"/>
  <c r="R3921" i="1"/>
  <c r="S3921" i="1" s="1"/>
  <c r="C3922" i="1"/>
  <c r="Z3922" i="1"/>
  <c r="Y3921" i="1"/>
  <c r="H3922" i="1"/>
  <c r="A3923" i="1"/>
  <c r="Q3922" i="1"/>
  <c r="G3778" i="1"/>
  <c r="L3778" i="1"/>
  <c r="O3778" i="1" s="1"/>
  <c r="P3778" i="1" s="1"/>
  <c r="J3781" i="1"/>
  <c r="K3781" i="1" s="1"/>
  <c r="N3781" i="1"/>
  <c r="M3781" i="1"/>
  <c r="I3782" i="1"/>
  <c r="X3778" i="1"/>
  <c r="B3778" i="1" s="1"/>
  <c r="D3779" i="1"/>
  <c r="F3779" i="1" s="1"/>
  <c r="U3780" i="1"/>
  <c r="W3780" i="1" s="1"/>
  <c r="E3780" i="1"/>
  <c r="C3923" i="1" l="1"/>
  <c r="AA3923" i="1"/>
  <c r="Z3923" i="1"/>
  <c r="R3922" i="1"/>
  <c r="S3922" i="1" s="1"/>
  <c r="Y3922" i="1"/>
  <c r="H3923" i="1"/>
  <c r="A3924" i="1"/>
  <c r="Q3923" i="1"/>
  <c r="L3779" i="1"/>
  <c r="O3779" i="1" s="1"/>
  <c r="P3779" i="1" s="1"/>
  <c r="X3779" i="1" s="1"/>
  <c r="B3779" i="1" s="1"/>
  <c r="G3779" i="1"/>
  <c r="I3783" i="1"/>
  <c r="N3782" i="1"/>
  <c r="M3782" i="1"/>
  <c r="J3782" i="1"/>
  <c r="K3782" i="1" s="1"/>
  <c r="D3780" i="1"/>
  <c r="F3780" i="1" s="1"/>
  <c r="G3780" i="1"/>
  <c r="E3781" i="1"/>
  <c r="U3781" i="1"/>
  <c r="W3781" i="1" s="1"/>
  <c r="AA3924" i="1" l="1"/>
  <c r="R3923" i="1"/>
  <c r="S3923" i="1" s="1"/>
  <c r="Z3924" i="1"/>
  <c r="C3924" i="1"/>
  <c r="Y3923" i="1"/>
  <c r="Q3924" i="1"/>
  <c r="H3924" i="1"/>
  <c r="A3925" i="1"/>
  <c r="L3780" i="1"/>
  <c r="O3780" i="1" s="1"/>
  <c r="P3780" i="1" s="1"/>
  <c r="X3780" i="1" s="1"/>
  <c r="B3780" i="1" s="1"/>
  <c r="D3781" i="1"/>
  <c r="F3781" i="1" s="1"/>
  <c r="G3781" i="1"/>
  <c r="L3781" i="1"/>
  <c r="O3781" i="1" s="1"/>
  <c r="P3781" i="1" s="1"/>
  <c r="E3782" i="1"/>
  <c r="U3782" i="1"/>
  <c r="W3782" i="1" s="1"/>
  <c r="J3783" i="1"/>
  <c r="K3783" i="1" s="1"/>
  <c r="M3783" i="1"/>
  <c r="I3784" i="1"/>
  <c r="N3783" i="1"/>
  <c r="H3925" i="1" l="1"/>
  <c r="Q3925" i="1"/>
  <c r="A3926" i="1"/>
  <c r="Y3924" i="1"/>
  <c r="C3925" i="1"/>
  <c r="R3924" i="1"/>
  <c r="S3924" i="1" s="1"/>
  <c r="Z3925" i="1"/>
  <c r="AA3925" i="1"/>
  <c r="M3784" i="1"/>
  <c r="J3784" i="1"/>
  <c r="K3784" i="1" s="1"/>
  <c r="I3785" i="1"/>
  <c r="N3784" i="1"/>
  <c r="X3781" i="1"/>
  <c r="B3781" i="1" s="1"/>
  <c r="U3783" i="1"/>
  <c r="W3783" i="1" s="1"/>
  <c r="E3783" i="1"/>
  <c r="D3782" i="1"/>
  <c r="F3782" i="1" s="1"/>
  <c r="H3926" i="1" l="1"/>
  <c r="A3927" i="1"/>
  <c r="Q3926" i="1"/>
  <c r="C3926" i="1"/>
  <c r="AA3926" i="1"/>
  <c r="R3925" i="1"/>
  <c r="S3925" i="1" s="1"/>
  <c r="Z3926" i="1"/>
  <c r="Y3925" i="1"/>
  <c r="G3782" i="1"/>
  <c r="L3782" i="1"/>
  <c r="O3782" i="1" s="1"/>
  <c r="P3782" i="1" s="1"/>
  <c r="X3782" i="1" s="1"/>
  <c r="B3782" i="1" s="1"/>
  <c r="D3783" i="1"/>
  <c r="F3783" i="1" s="1"/>
  <c r="N3785" i="1"/>
  <c r="M3785" i="1"/>
  <c r="J3785" i="1"/>
  <c r="K3785" i="1" s="1"/>
  <c r="I3786" i="1"/>
  <c r="E3784" i="1"/>
  <c r="U3784" i="1"/>
  <c r="W3784" i="1" s="1"/>
  <c r="A3928" i="1" l="1"/>
  <c r="Q3927" i="1"/>
  <c r="H3927" i="1"/>
  <c r="C3927" i="1"/>
  <c r="Z3927" i="1"/>
  <c r="AA3927" i="1"/>
  <c r="R3926" i="1"/>
  <c r="S3926" i="1" s="1"/>
  <c r="Y3926" i="1"/>
  <c r="G3783" i="1"/>
  <c r="L3783" i="1"/>
  <c r="O3783" i="1" s="1"/>
  <c r="P3783" i="1" s="1"/>
  <c r="X3783" i="1" s="1"/>
  <c r="B3783" i="1" s="1"/>
  <c r="I3787" i="1"/>
  <c r="N3786" i="1"/>
  <c r="M3786" i="1"/>
  <c r="J3786" i="1"/>
  <c r="K3786" i="1" s="1"/>
  <c r="D3784" i="1"/>
  <c r="F3784" i="1" s="1"/>
  <c r="G3784" i="1"/>
  <c r="U3785" i="1"/>
  <c r="W3785" i="1" s="1"/>
  <c r="E3785" i="1"/>
  <c r="Z3928" i="1" l="1"/>
  <c r="R3927" i="1"/>
  <c r="S3927" i="1" s="1"/>
  <c r="Y3927" i="1"/>
  <c r="C3928" i="1"/>
  <c r="AA3928" i="1"/>
  <c r="A3929" i="1"/>
  <c r="Q3928" i="1"/>
  <c r="H3928" i="1"/>
  <c r="L3784" i="1"/>
  <c r="O3784" i="1" s="1"/>
  <c r="P3784" i="1" s="1"/>
  <c r="X3784" i="1" s="1"/>
  <c r="B3784" i="1" s="1"/>
  <c r="E3786" i="1"/>
  <c r="U3786" i="1"/>
  <c r="W3786" i="1" s="1"/>
  <c r="D3785" i="1"/>
  <c r="F3785" i="1" s="1"/>
  <c r="M3787" i="1"/>
  <c r="I3788" i="1"/>
  <c r="N3787" i="1"/>
  <c r="J3787" i="1"/>
  <c r="K3787" i="1" s="1"/>
  <c r="AA3929" i="1" l="1"/>
  <c r="Y3928" i="1"/>
  <c r="C3929" i="1"/>
  <c r="R3928" i="1"/>
  <c r="S3928" i="1" s="1"/>
  <c r="Z3929" i="1"/>
  <c r="Q3929" i="1"/>
  <c r="H3929" i="1"/>
  <c r="A3930" i="1"/>
  <c r="L3785" i="1"/>
  <c r="O3785" i="1" s="1"/>
  <c r="P3785" i="1" s="1"/>
  <c r="G3785" i="1"/>
  <c r="I3789" i="1"/>
  <c r="J3788" i="1"/>
  <c r="K3788" i="1" s="1"/>
  <c r="N3788" i="1"/>
  <c r="M3788" i="1"/>
  <c r="X3785" i="1"/>
  <c r="B3785" i="1" s="1"/>
  <c r="E3787" i="1"/>
  <c r="U3787" i="1"/>
  <c r="W3787" i="1" s="1"/>
  <c r="D3786" i="1"/>
  <c r="F3786" i="1" s="1"/>
  <c r="A3931" i="1" l="1"/>
  <c r="Q3930" i="1"/>
  <c r="H3930" i="1"/>
  <c r="C3930" i="1"/>
  <c r="Y3929" i="1"/>
  <c r="AA3930" i="1"/>
  <c r="Z3930" i="1"/>
  <c r="R3929" i="1"/>
  <c r="S3929" i="1" s="1"/>
  <c r="G3786" i="1"/>
  <c r="L3786" i="1"/>
  <c r="O3786" i="1" s="1"/>
  <c r="P3786" i="1" s="1"/>
  <c r="X3786" i="1" s="1"/>
  <c r="B3786" i="1" s="1"/>
  <c r="D3787" i="1"/>
  <c r="F3787" i="1" s="1"/>
  <c r="E3788" i="1"/>
  <c r="U3788" i="1"/>
  <c r="W3788" i="1" s="1"/>
  <c r="M3789" i="1"/>
  <c r="J3789" i="1"/>
  <c r="K3789" i="1" s="1"/>
  <c r="I3790" i="1"/>
  <c r="N3789" i="1"/>
  <c r="C3931" i="1" l="1"/>
  <c r="AA3931" i="1"/>
  <c r="Z3931" i="1"/>
  <c r="R3930" i="1"/>
  <c r="S3930" i="1" s="1"/>
  <c r="Y3930" i="1"/>
  <c r="H3931" i="1"/>
  <c r="Q3931" i="1"/>
  <c r="A3932" i="1"/>
  <c r="L3787" i="1"/>
  <c r="O3787" i="1" s="1"/>
  <c r="P3787" i="1" s="1"/>
  <c r="X3787" i="1" s="1"/>
  <c r="B3787" i="1" s="1"/>
  <c r="G3787" i="1"/>
  <c r="M3790" i="1"/>
  <c r="J3790" i="1"/>
  <c r="K3790" i="1" s="1"/>
  <c r="I3791" i="1"/>
  <c r="N3790" i="1"/>
  <c r="E3789" i="1"/>
  <c r="U3789" i="1"/>
  <c r="W3789" i="1" s="1"/>
  <c r="D3788" i="1"/>
  <c r="F3788" i="1" s="1"/>
  <c r="A3933" i="1" l="1"/>
  <c r="Q3932" i="1"/>
  <c r="H3932" i="1"/>
  <c r="Z3932" i="1"/>
  <c r="R3931" i="1"/>
  <c r="S3931" i="1" s="1"/>
  <c r="Y3931" i="1"/>
  <c r="C3932" i="1"/>
  <c r="AA3932" i="1"/>
  <c r="L3788" i="1"/>
  <c r="O3788" i="1" s="1"/>
  <c r="P3788" i="1" s="1"/>
  <c r="X3788" i="1" s="1"/>
  <c r="B3788" i="1" s="1"/>
  <c r="D3789" i="1"/>
  <c r="F3789" i="1" s="1"/>
  <c r="M3791" i="1"/>
  <c r="I3792" i="1"/>
  <c r="J3791" i="1"/>
  <c r="K3791" i="1" s="1"/>
  <c r="N3791" i="1"/>
  <c r="E3790" i="1"/>
  <c r="U3790" i="1"/>
  <c r="W3790" i="1" s="1"/>
  <c r="G3788" i="1"/>
  <c r="R3932" i="1" l="1"/>
  <c r="S3932" i="1" s="1"/>
  <c r="AA3933" i="1"/>
  <c r="Z3933" i="1"/>
  <c r="C3933" i="1"/>
  <c r="Y3932" i="1"/>
  <c r="H3933" i="1"/>
  <c r="A3934" i="1"/>
  <c r="Q3933" i="1"/>
  <c r="G3789" i="1"/>
  <c r="L3789" i="1"/>
  <c r="O3789" i="1" s="1"/>
  <c r="P3789" i="1" s="1"/>
  <c r="X3789" i="1" s="1"/>
  <c r="D3790" i="1"/>
  <c r="F3790" i="1" s="1"/>
  <c r="G3790" i="1"/>
  <c r="L3790" i="1"/>
  <c r="O3790" i="1" s="1"/>
  <c r="P3790" i="1" s="1"/>
  <c r="X3790" i="1" s="1"/>
  <c r="B3790" i="1" s="1"/>
  <c r="N3792" i="1"/>
  <c r="M3792" i="1"/>
  <c r="I3793" i="1"/>
  <c r="J3792" i="1"/>
  <c r="K3792" i="1" s="1"/>
  <c r="E3791" i="1"/>
  <c r="U3791" i="1"/>
  <c r="W3791" i="1" s="1"/>
  <c r="C3934" i="1" l="1"/>
  <c r="AA3934" i="1"/>
  <c r="R3933" i="1"/>
  <c r="S3933" i="1" s="1"/>
  <c r="Y3933" i="1"/>
  <c r="Z3934" i="1"/>
  <c r="A3935" i="1"/>
  <c r="H3934" i="1"/>
  <c r="Q3934" i="1"/>
  <c r="B3789" i="1"/>
  <c r="D3791" i="1"/>
  <c r="F3791" i="1" s="1"/>
  <c r="G3791" i="1"/>
  <c r="L3791" i="1"/>
  <c r="O3791" i="1" s="1"/>
  <c r="P3791" i="1" s="1"/>
  <c r="X3791" i="1" s="1"/>
  <c r="B3791" i="1" s="1"/>
  <c r="E3792" i="1"/>
  <c r="U3792" i="1"/>
  <c r="W3792" i="1" s="1"/>
  <c r="M3793" i="1"/>
  <c r="J3793" i="1"/>
  <c r="K3793" i="1" s="1"/>
  <c r="N3793" i="1"/>
  <c r="I3794" i="1"/>
  <c r="A3936" i="1" l="1"/>
  <c r="Q3935" i="1"/>
  <c r="H3935" i="1"/>
  <c r="Y3934" i="1"/>
  <c r="C3935" i="1"/>
  <c r="AA3935" i="1"/>
  <c r="R3934" i="1"/>
  <c r="S3934" i="1" s="1"/>
  <c r="Z3935" i="1"/>
  <c r="E3793" i="1"/>
  <c r="U3793" i="1"/>
  <c r="W3793" i="1" s="1"/>
  <c r="D3792" i="1"/>
  <c r="F3792" i="1" s="1"/>
  <c r="L3792" i="1"/>
  <c r="O3792" i="1" s="1"/>
  <c r="P3792" i="1" s="1"/>
  <c r="X3792" i="1" s="1"/>
  <c r="B3792" i="1" s="1"/>
  <c r="J3794" i="1"/>
  <c r="K3794" i="1" s="1"/>
  <c r="I3795" i="1"/>
  <c r="Z3936" i="1" l="1"/>
  <c r="R3935" i="1"/>
  <c r="S3935" i="1" s="1"/>
  <c r="Y3935" i="1"/>
  <c r="C3936" i="1"/>
  <c r="AA3936" i="1"/>
  <c r="Q3936" i="1"/>
  <c r="H3936" i="1"/>
  <c r="A3937" i="1"/>
  <c r="E3794" i="1"/>
  <c r="U3794" i="1"/>
  <c r="W3794" i="1" s="1"/>
  <c r="I3796" i="1"/>
  <c r="J3795" i="1"/>
  <c r="K3795" i="1" s="1"/>
  <c r="G3792" i="1"/>
  <c r="D3793" i="1"/>
  <c r="F3793" i="1" s="1"/>
  <c r="A3938" i="1" l="1"/>
  <c r="H3937" i="1"/>
  <c r="Q3937" i="1"/>
  <c r="R3936" i="1"/>
  <c r="S3936" i="1" s="1"/>
  <c r="Y3936" i="1"/>
  <c r="AA3937" i="1"/>
  <c r="Z3937" i="1"/>
  <c r="C3937" i="1"/>
  <c r="E3795" i="1"/>
  <c r="U3795" i="1"/>
  <c r="W3795" i="1" s="1"/>
  <c r="G3793" i="1"/>
  <c r="J3796" i="1"/>
  <c r="K3796" i="1" s="1"/>
  <c r="I3797" i="1"/>
  <c r="L3793" i="1"/>
  <c r="D3794" i="1"/>
  <c r="F3794" i="1" s="1"/>
  <c r="C3938" i="1" l="1"/>
  <c r="AA3938" i="1"/>
  <c r="Z3938" i="1"/>
  <c r="R3937" i="1"/>
  <c r="S3937" i="1" s="1"/>
  <c r="Y3937" i="1"/>
  <c r="A3939" i="1"/>
  <c r="Q3938" i="1"/>
  <c r="H3938" i="1"/>
  <c r="G3794" i="1"/>
  <c r="O3793" i="1"/>
  <c r="P3793" i="1" s="1"/>
  <c r="X3793" i="1" s="1"/>
  <c r="B3793" i="1" s="1"/>
  <c r="M3794" i="1"/>
  <c r="J3797" i="1"/>
  <c r="K3797" i="1" s="1"/>
  <c r="I3798" i="1"/>
  <c r="E3796" i="1"/>
  <c r="U3796" i="1"/>
  <c r="W3796" i="1" s="1"/>
  <c r="L3794" i="1"/>
  <c r="D3795" i="1"/>
  <c r="F3795" i="1" s="1"/>
  <c r="H3939" i="1" l="1"/>
  <c r="A3940" i="1"/>
  <c r="Q3939" i="1"/>
  <c r="C3939" i="1"/>
  <c r="R3938" i="1"/>
  <c r="S3938" i="1" s="1"/>
  <c r="AA3939" i="1"/>
  <c r="Y3938" i="1"/>
  <c r="Z3939" i="1"/>
  <c r="D3796" i="1"/>
  <c r="F3796" i="1" s="1"/>
  <c r="L3796" i="1"/>
  <c r="J3798" i="1"/>
  <c r="K3798" i="1" s="1"/>
  <c r="I3799" i="1"/>
  <c r="G3795" i="1"/>
  <c r="N3794" i="1"/>
  <c r="N3795" i="1" s="1"/>
  <c r="N3796" i="1" s="1"/>
  <c r="N3797" i="1" s="1"/>
  <c r="N3798" i="1" s="1"/>
  <c r="M3795" i="1"/>
  <c r="M3796" i="1" s="1"/>
  <c r="M3797" i="1" s="1"/>
  <c r="M3798" i="1" s="1"/>
  <c r="E3797" i="1"/>
  <c r="U3797" i="1"/>
  <c r="W3797" i="1" s="1"/>
  <c r="L3795" i="1"/>
  <c r="Q3940" i="1" l="1"/>
  <c r="A3941" i="1"/>
  <c r="H3940" i="1"/>
  <c r="Z3940" i="1"/>
  <c r="Y3939" i="1"/>
  <c r="R3939" i="1"/>
  <c r="S3939" i="1" s="1"/>
  <c r="AA3940" i="1"/>
  <c r="C3940" i="1"/>
  <c r="G3796" i="1"/>
  <c r="J3799" i="1"/>
  <c r="K3799" i="1" s="1"/>
  <c r="I3800" i="1"/>
  <c r="N3799" i="1"/>
  <c r="M3799" i="1"/>
  <c r="U3798" i="1"/>
  <c r="W3798" i="1" s="1"/>
  <c r="E3798" i="1"/>
  <c r="O3796" i="1"/>
  <c r="P3796" i="1" s="1"/>
  <c r="D3797" i="1"/>
  <c r="F3797" i="1" s="1"/>
  <c r="G3797" i="1"/>
  <c r="O3795" i="1"/>
  <c r="P3795" i="1" s="1"/>
  <c r="O3794" i="1"/>
  <c r="P3794" i="1" s="1"/>
  <c r="X3794" i="1" s="1"/>
  <c r="B3794" i="1" s="1"/>
  <c r="H3941" i="1" l="1"/>
  <c r="Q3941" i="1"/>
  <c r="A3942" i="1"/>
  <c r="Y3940" i="1"/>
  <c r="AA3941" i="1"/>
  <c r="R3940" i="1"/>
  <c r="S3940" i="1" s="1"/>
  <c r="C3941" i="1"/>
  <c r="Z3941" i="1"/>
  <c r="X3796" i="1"/>
  <c r="B3796" i="1"/>
  <c r="D3798" i="1"/>
  <c r="F3798" i="1" s="1"/>
  <c r="G3798" i="1"/>
  <c r="L3798" i="1"/>
  <c r="O3798" i="1" s="1"/>
  <c r="P3798" i="1" s="1"/>
  <c r="X3798" i="1" s="1"/>
  <c r="B3798" i="1" s="1"/>
  <c r="X3795" i="1"/>
  <c r="B3795" i="1" s="1"/>
  <c r="L3797" i="1"/>
  <c r="O3797" i="1" s="1"/>
  <c r="P3797" i="1" s="1"/>
  <c r="M3800" i="1"/>
  <c r="J3800" i="1"/>
  <c r="K3800" i="1" s="1"/>
  <c r="N3800" i="1"/>
  <c r="I3801" i="1"/>
  <c r="E3799" i="1"/>
  <c r="U3799" i="1"/>
  <c r="W3799" i="1" s="1"/>
  <c r="A3943" i="1" l="1"/>
  <c r="Q3942" i="1"/>
  <c r="H3942" i="1"/>
  <c r="C3942" i="1"/>
  <c r="AA3942" i="1"/>
  <c r="Z3942" i="1"/>
  <c r="R3941" i="1"/>
  <c r="S3941" i="1" s="1"/>
  <c r="Y3941" i="1"/>
  <c r="E3800" i="1"/>
  <c r="U3800" i="1"/>
  <c r="W3800" i="1" s="1"/>
  <c r="D3799" i="1"/>
  <c r="F3799" i="1" s="1"/>
  <c r="N3801" i="1"/>
  <c r="J3801" i="1"/>
  <c r="K3801" i="1" s="1"/>
  <c r="I3802" i="1"/>
  <c r="M3801" i="1"/>
  <c r="X3797" i="1"/>
  <c r="B3797" i="1" s="1"/>
  <c r="AA3943" i="1" l="1"/>
  <c r="C3943" i="1"/>
  <c r="Z3943" i="1"/>
  <c r="R3942" i="1"/>
  <c r="S3942" i="1" s="1"/>
  <c r="Y3942" i="1"/>
  <c r="H3943" i="1"/>
  <c r="Q3943" i="1"/>
  <c r="A3944" i="1"/>
  <c r="G3799" i="1"/>
  <c r="L3799" i="1"/>
  <c r="O3799" i="1" s="1"/>
  <c r="P3799" i="1" s="1"/>
  <c r="X3799" i="1" s="1"/>
  <c r="B3799" i="1" s="1"/>
  <c r="I3803" i="1"/>
  <c r="M3802" i="1"/>
  <c r="N3802" i="1"/>
  <c r="J3802" i="1"/>
  <c r="K3802" i="1" s="1"/>
  <c r="E3801" i="1"/>
  <c r="U3801" i="1"/>
  <c r="W3801" i="1" s="1"/>
  <c r="D3800" i="1"/>
  <c r="F3800" i="1" s="1"/>
  <c r="G3800" i="1"/>
  <c r="U3944" i="1" l="1"/>
  <c r="W3944" i="1" s="1"/>
  <c r="C3944" i="1"/>
  <c r="Z3944" i="1"/>
  <c r="R3943" i="1"/>
  <c r="S3943" i="1" s="1"/>
  <c r="AA3944" i="1"/>
  <c r="Q3944" i="1"/>
  <c r="H3944" i="1"/>
  <c r="A3945" i="1"/>
  <c r="L3800" i="1"/>
  <c r="O3800" i="1" s="1"/>
  <c r="P3800" i="1" s="1"/>
  <c r="X3800" i="1" s="1"/>
  <c r="B3800" i="1" s="1"/>
  <c r="D3801" i="1"/>
  <c r="F3801" i="1" s="1"/>
  <c r="E3802" i="1"/>
  <c r="U3802" i="1"/>
  <c r="W3802" i="1" s="1"/>
  <c r="M3803" i="1"/>
  <c r="J3803" i="1"/>
  <c r="K3803" i="1" s="1"/>
  <c r="N3803" i="1"/>
  <c r="I3804" i="1"/>
  <c r="H3945" i="1" l="1"/>
  <c r="A3946" i="1"/>
  <c r="Q3945" i="1"/>
  <c r="Y3944" i="1"/>
  <c r="AA3945" i="1"/>
  <c r="C3945" i="1"/>
  <c r="Z3945" i="1"/>
  <c r="R3944" i="1"/>
  <c r="S3944" i="1" s="1"/>
  <c r="L3801" i="1"/>
  <c r="O3801" i="1" s="1"/>
  <c r="P3801" i="1" s="1"/>
  <c r="X3801" i="1" s="1"/>
  <c r="B3801" i="1" s="1"/>
  <c r="G3801" i="1"/>
  <c r="E3803" i="1"/>
  <c r="U3803" i="1"/>
  <c r="W3803" i="1" s="1"/>
  <c r="D3802" i="1"/>
  <c r="F3802" i="1" s="1"/>
  <c r="M3804" i="1"/>
  <c r="I3805" i="1"/>
  <c r="J3804" i="1"/>
  <c r="K3804" i="1" s="1"/>
  <c r="N3804" i="1"/>
  <c r="Y3945" i="1" l="1"/>
  <c r="C3946" i="1"/>
  <c r="AA3946" i="1"/>
  <c r="R3945" i="1"/>
  <c r="S3945" i="1" s="1"/>
  <c r="Z3946" i="1"/>
  <c r="A3947" i="1"/>
  <c r="Q3946" i="1"/>
  <c r="H3946" i="1"/>
  <c r="G3802" i="1"/>
  <c r="L3802" i="1"/>
  <c r="O3802" i="1" s="1"/>
  <c r="P3802" i="1" s="1"/>
  <c r="X3802" i="1" s="1"/>
  <c r="B3802" i="1" s="1"/>
  <c r="U3804" i="1"/>
  <c r="W3804" i="1" s="1"/>
  <c r="E3804" i="1"/>
  <c r="I3806" i="1"/>
  <c r="M3805" i="1"/>
  <c r="N3805" i="1"/>
  <c r="J3805" i="1"/>
  <c r="K3805" i="1" s="1"/>
  <c r="D3803" i="1"/>
  <c r="F3803" i="1" s="1"/>
  <c r="G3803" i="1"/>
  <c r="C3947" i="1" l="1"/>
  <c r="AA3947" i="1"/>
  <c r="R3946" i="1"/>
  <c r="S3946" i="1" s="1"/>
  <c r="Y3946" i="1"/>
  <c r="Z3947" i="1"/>
  <c r="H3947" i="1"/>
  <c r="A3948" i="1"/>
  <c r="Q3947" i="1"/>
  <c r="E3805" i="1"/>
  <c r="U3805" i="1"/>
  <c r="W3805" i="1" s="1"/>
  <c r="J3806" i="1"/>
  <c r="K3806" i="1" s="1"/>
  <c r="N3806" i="1"/>
  <c r="I3807" i="1"/>
  <c r="M3806" i="1"/>
  <c r="D3804" i="1"/>
  <c r="F3804" i="1" s="1"/>
  <c r="L3803" i="1"/>
  <c r="O3803" i="1" s="1"/>
  <c r="P3803" i="1" s="1"/>
  <c r="Z3948" i="1" l="1"/>
  <c r="C3948" i="1"/>
  <c r="AA3948" i="1"/>
  <c r="R3947" i="1"/>
  <c r="S3947" i="1" s="1"/>
  <c r="Y3947" i="1"/>
  <c r="A3949" i="1"/>
  <c r="H3948" i="1"/>
  <c r="Q3948" i="1"/>
  <c r="G3804" i="1"/>
  <c r="E3806" i="1"/>
  <c r="U3806" i="1"/>
  <c r="W3806" i="1" s="1"/>
  <c r="N3807" i="1"/>
  <c r="J3807" i="1"/>
  <c r="K3807" i="1" s="1"/>
  <c r="M3807" i="1"/>
  <c r="I3808" i="1"/>
  <c r="X3803" i="1"/>
  <c r="B3803" i="1" s="1"/>
  <c r="L3804" i="1"/>
  <c r="O3804" i="1" s="1"/>
  <c r="P3804" i="1" s="1"/>
  <c r="D3805" i="1"/>
  <c r="F3805" i="1" s="1"/>
  <c r="A3950" i="1" l="1"/>
  <c r="Q3949" i="1"/>
  <c r="H3949" i="1"/>
  <c r="R3948" i="1"/>
  <c r="S3948" i="1" s="1"/>
  <c r="Z3949" i="1"/>
  <c r="C3949" i="1"/>
  <c r="AA3949" i="1"/>
  <c r="Y3948" i="1"/>
  <c r="L3805" i="1"/>
  <c r="O3805" i="1" s="1"/>
  <c r="P3805" i="1" s="1"/>
  <c r="G3805" i="1"/>
  <c r="M3808" i="1"/>
  <c r="J3808" i="1"/>
  <c r="K3808" i="1" s="1"/>
  <c r="N3808" i="1"/>
  <c r="I3809" i="1"/>
  <c r="X3805" i="1"/>
  <c r="B3805" i="1" s="1"/>
  <c r="E3807" i="1"/>
  <c r="U3807" i="1"/>
  <c r="W3807" i="1" s="1"/>
  <c r="X3804" i="1"/>
  <c r="B3804" i="1" s="1"/>
  <c r="D3806" i="1"/>
  <c r="F3806" i="1" s="1"/>
  <c r="L3806" i="1"/>
  <c r="O3806" i="1" s="1"/>
  <c r="P3806" i="1" s="1"/>
  <c r="X3806" i="1" s="1"/>
  <c r="B3806" i="1" s="1"/>
  <c r="G3806" i="1"/>
  <c r="C3950" i="1" l="1"/>
  <c r="Z3950" i="1"/>
  <c r="R3949" i="1"/>
  <c r="S3949" i="1" s="1"/>
  <c r="AA3950" i="1"/>
  <c r="Y3949" i="1"/>
  <c r="Q3950" i="1"/>
  <c r="A3951" i="1"/>
  <c r="H3950" i="1"/>
  <c r="E3808" i="1"/>
  <c r="U3808" i="1"/>
  <c r="W3808" i="1" s="1"/>
  <c r="D3807" i="1"/>
  <c r="F3807" i="1" s="1"/>
  <c r="I3810" i="1"/>
  <c r="N3809" i="1"/>
  <c r="J3809" i="1"/>
  <c r="K3809" i="1" s="1"/>
  <c r="M3809" i="1"/>
  <c r="A3952" i="1" l="1"/>
  <c r="Q3951" i="1"/>
  <c r="H3951" i="1"/>
  <c r="C3951" i="1"/>
  <c r="AA3951" i="1"/>
  <c r="Y3950" i="1"/>
  <c r="Z3951" i="1"/>
  <c r="R3950" i="1"/>
  <c r="S3950" i="1" s="1"/>
  <c r="G3807" i="1"/>
  <c r="E3809" i="1"/>
  <c r="U3809" i="1"/>
  <c r="W3809" i="1" s="1"/>
  <c r="M3810" i="1"/>
  <c r="J3810" i="1"/>
  <c r="K3810" i="1" s="1"/>
  <c r="N3810" i="1"/>
  <c r="I3811" i="1"/>
  <c r="L3807" i="1"/>
  <c r="O3807" i="1" s="1"/>
  <c r="P3807" i="1" s="1"/>
  <c r="D3808" i="1"/>
  <c r="F3808" i="1" s="1"/>
  <c r="L3808" i="1"/>
  <c r="O3808" i="1" s="1"/>
  <c r="P3808" i="1" s="1"/>
  <c r="C3952" i="1" l="1"/>
  <c r="Z3952" i="1"/>
  <c r="R3951" i="1"/>
  <c r="S3951" i="1" s="1"/>
  <c r="AA3952" i="1"/>
  <c r="Y3951" i="1"/>
  <c r="A3953" i="1"/>
  <c r="Q3952" i="1"/>
  <c r="H3952" i="1"/>
  <c r="G3808" i="1"/>
  <c r="X3807" i="1"/>
  <c r="B3807" i="1" s="1"/>
  <c r="M3811" i="1"/>
  <c r="J3811" i="1"/>
  <c r="K3811" i="1" s="1"/>
  <c r="N3811" i="1"/>
  <c r="I3812" i="1"/>
  <c r="E3810" i="1"/>
  <c r="U3810" i="1"/>
  <c r="W3810" i="1" s="1"/>
  <c r="X3808" i="1"/>
  <c r="B3808" i="1" s="1"/>
  <c r="D3809" i="1"/>
  <c r="F3809" i="1" s="1"/>
  <c r="G3809" i="1"/>
  <c r="R3952" i="1" l="1"/>
  <c r="S3952" i="1" s="1"/>
  <c r="Y3952" i="1"/>
  <c r="C3953" i="1"/>
  <c r="AA3953" i="1"/>
  <c r="Z3953" i="1"/>
  <c r="A3954" i="1"/>
  <c r="Q3953" i="1"/>
  <c r="H3953" i="1"/>
  <c r="L3809" i="1"/>
  <c r="O3809" i="1" s="1"/>
  <c r="P3809" i="1" s="1"/>
  <c r="X3809" i="1" s="1"/>
  <c r="B3809" i="1" s="1"/>
  <c r="D3810" i="1"/>
  <c r="F3810" i="1" s="1"/>
  <c r="I3813" i="1"/>
  <c r="M3812" i="1"/>
  <c r="J3812" i="1"/>
  <c r="K3812" i="1" s="1"/>
  <c r="N3812" i="1"/>
  <c r="U3811" i="1"/>
  <c r="W3811" i="1" s="1"/>
  <c r="E3811" i="1"/>
  <c r="A3955" i="1" l="1"/>
  <c r="Q3954" i="1"/>
  <c r="H3954" i="1"/>
  <c r="AA3954" i="1"/>
  <c r="Z3954" i="1"/>
  <c r="R3953" i="1"/>
  <c r="S3953" i="1" s="1"/>
  <c r="C3954" i="1"/>
  <c r="Y3953" i="1"/>
  <c r="G3810" i="1"/>
  <c r="L3810" i="1"/>
  <c r="O3810" i="1" s="1"/>
  <c r="P3810" i="1" s="1"/>
  <c r="X3810" i="1" s="1"/>
  <c r="B3810" i="1" s="1"/>
  <c r="I3814" i="1"/>
  <c r="M3813" i="1"/>
  <c r="N3813" i="1"/>
  <c r="J3813" i="1"/>
  <c r="K3813" i="1" s="1"/>
  <c r="D3811" i="1"/>
  <c r="F3811" i="1" s="1"/>
  <c r="U3812" i="1"/>
  <c r="W3812" i="1" s="1"/>
  <c r="E3812" i="1"/>
  <c r="C3955" i="1" l="1"/>
  <c r="Y3954" i="1"/>
  <c r="Z3955" i="1"/>
  <c r="R3954" i="1"/>
  <c r="S3954" i="1" s="1"/>
  <c r="AA3955" i="1"/>
  <c r="H3955" i="1"/>
  <c r="A3956" i="1"/>
  <c r="Q3955" i="1"/>
  <c r="L3811" i="1"/>
  <c r="O3811" i="1" s="1"/>
  <c r="P3811" i="1" s="1"/>
  <c r="G3811" i="1"/>
  <c r="X3811" i="1"/>
  <c r="B3811" i="1" s="1"/>
  <c r="U3813" i="1"/>
  <c r="W3813" i="1" s="1"/>
  <c r="E3813" i="1"/>
  <c r="D3812" i="1"/>
  <c r="F3812" i="1" s="1"/>
  <c r="I3815" i="1"/>
  <c r="M3814" i="1"/>
  <c r="J3814" i="1"/>
  <c r="K3814" i="1" s="1"/>
  <c r="N3814" i="1"/>
  <c r="Q3956" i="1" l="1"/>
  <c r="H3956" i="1"/>
  <c r="A3957" i="1"/>
  <c r="Z3956" i="1"/>
  <c r="Y3955" i="1"/>
  <c r="R3955" i="1"/>
  <c r="S3955" i="1" s="1"/>
  <c r="C3956" i="1"/>
  <c r="AA3956" i="1"/>
  <c r="L3812" i="1"/>
  <c r="O3812" i="1" s="1"/>
  <c r="P3812" i="1" s="1"/>
  <c r="J3815" i="1"/>
  <c r="K3815" i="1" s="1"/>
  <c r="M3815" i="1"/>
  <c r="I3816" i="1"/>
  <c r="N3815" i="1"/>
  <c r="D3813" i="1"/>
  <c r="F3813" i="1" s="1"/>
  <c r="X3812" i="1"/>
  <c r="B3812" i="1" s="1"/>
  <c r="G3812" i="1"/>
  <c r="E3814" i="1"/>
  <c r="U3814" i="1"/>
  <c r="W3814" i="1" s="1"/>
  <c r="H3957" i="1" l="1"/>
  <c r="A3958" i="1"/>
  <c r="Q3957" i="1"/>
  <c r="Y3956" i="1"/>
  <c r="C3957" i="1"/>
  <c r="AA3957" i="1"/>
  <c r="Z3957" i="1"/>
  <c r="R3956" i="1"/>
  <c r="S3956" i="1" s="1"/>
  <c r="L3813" i="1"/>
  <c r="O3813" i="1" s="1"/>
  <c r="P3813" i="1" s="1"/>
  <c r="G3813" i="1"/>
  <c r="X3813" i="1"/>
  <c r="B3813" i="1" s="1"/>
  <c r="D3814" i="1"/>
  <c r="F3814" i="1" s="1"/>
  <c r="L3814" i="1"/>
  <c r="O3814" i="1" s="1"/>
  <c r="P3814" i="1" s="1"/>
  <c r="X3814" i="1" s="1"/>
  <c r="B3814" i="1" s="1"/>
  <c r="I3817" i="1"/>
  <c r="N3816" i="1"/>
  <c r="M3816" i="1"/>
  <c r="J3816" i="1"/>
  <c r="K3816" i="1" s="1"/>
  <c r="U3815" i="1"/>
  <c r="W3815" i="1" s="1"/>
  <c r="E3815" i="1"/>
  <c r="C3958" i="1" l="1"/>
  <c r="AA3958" i="1"/>
  <c r="Z3958" i="1"/>
  <c r="R3957" i="1"/>
  <c r="S3957" i="1" s="1"/>
  <c r="Y3957" i="1"/>
  <c r="A3959" i="1"/>
  <c r="H3958" i="1"/>
  <c r="Q3958" i="1"/>
  <c r="G3814" i="1"/>
  <c r="N3817" i="1"/>
  <c r="I3818" i="1"/>
  <c r="M3817" i="1"/>
  <c r="J3817" i="1"/>
  <c r="K3817" i="1" s="1"/>
  <c r="D3815" i="1"/>
  <c r="F3815" i="1" s="1"/>
  <c r="L3815" i="1"/>
  <c r="O3815" i="1" s="1"/>
  <c r="P3815" i="1" s="1"/>
  <c r="X3815" i="1" s="1"/>
  <c r="B3815" i="1" s="1"/>
  <c r="G3815" i="1"/>
  <c r="E3816" i="1"/>
  <c r="U3816" i="1"/>
  <c r="W3816" i="1" s="1"/>
  <c r="Y3958" i="1" l="1"/>
  <c r="R3958" i="1"/>
  <c r="S3958" i="1" s="1"/>
  <c r="AA3959" i="1"/>
  <c r="C3959" i="1"/>
  <c r="Z3959" i="1"/>
  <c r="A3960" i="1"/>
  <c r="H3959" i="1"/>
  <c r="Q3959" i="1"/>
  <c r="D3816" i="1"/>
  <c r="F3816" i="1" s="1"/>
  <c r="L3816" i="1"/>
  <c r="O3816" i="1" s="1"/>
  <c r="P3816" i="1" s="1"/>
  <c r="U3817" i="1"/>
  <c r="W3817" i="1" s="1"/>
  <c r="E3817" i="1"/>
  <c r="M3818" i="1"/>
  <c r="J3818" i="1"/>
  <c r="K3818" i="1" s="1"/>
  <c r="N3818" i="1"/>
  <c r="I3819" i="1"/>
  <c r="Z3960" i="1" l="1"/>
  <c r="R3959" i="1"/>
  <c r="S3959" i="1" s="1"/>
  <c r="Y3959" i="1"/>
  <c r="C3960" i="1"/>
  <c r="AA3960" i="1"/>
  <c r="H3960" i="1"/>
  <c r="A3961" i="1"/>
  <c r="Q3960" i="1"/>
  <c r="G3816" i="1"/>
  <c r="E3818" i="1"/>
  <c r="U3818" i="1"/>
  <c r="W3818" i="1" s="1"/>
  <c r="D3817" i="1"/>
  <c r="F3817" i="1" s="1"/>
  <c r="X3816" i="1"/>
  <c r="B3816" i="1" s="1"/>
  <c r="J3819" i="1"/>
  <c r="K3819" i="1" s="1"/>
  <c r="M3819" i="1"/>
  <c r="I3820" i="1"/>
  <c r="N3819" i="1"/>
  <c r="Y3960" i="1" l="1"/>
  <c r="AA3961" i="1"/>
  <c r="C3961" i="1"/>
  <c r="Z3961" i="1"/>
  <c r="R3960" i="1"/>
  <c r="S3960" i="1" s="1"/>
  <c r="H3961" i="1"/>
  <c r="A3962" i="1"/>
  <c r="Q3961" i="1"/>
  <c r="L3817" i="1"/>
  <c r="O3817" i="1" s="1"/>
  <c r="P3817" i="1" s="1"/>
  <c r="G3817" i="1"/>
  <c r="X3817" i="1"/>
  <c r="B3817" i="1" s="1"/>
  <c r="M3820" i="1"/>
  <c r="J3820" i="1"/>
  <c r="K3820" i="1" s="1"/>
  <c r="I3821" i="1"/>
  <c r="N3820" i="1"/>
  <c r="E3819" i="1"/>
  <c r="U3819" i="1"/>
  <c r="W3819" i="1" s="1"/>
  <c r="D3818" i="1"/>
  <c r="F3818" i="1" s="1"/>
  <c r="A3963" i="1" l="1"/>
  <c r="H3962" i="1"/>
  <c r="Q3962" i="1"/>
  <c r="C3962" i="1"/>
  <c r="Y3961" i="1"/>
  <c r="AA3962" i="1"/>
  <c r="Z3962" i="1"/>
  <c r="R3961" i="1"/>
  <c r="S3961" i="1" s="1"/>
  <c r="L3818" i="1"/>
  <c r="O3818" i="1" s="1"/>
  <c r="P3818" i="1" s="1"/>
  <c r="X3818" i="1" s="1"/>
  <c r="B3818" i="1" s="1"/>
  <c r="G3818" i="1"/>
  <c r="D3819" i="1"/>
  <c r="F3819" i="1" s="1"/>
  <c r="L3819" i="1"/>
  <c r="O3819" i="1" s="1"/>
  <c r="P3819" i="1" s="1"/>
  <c r="X3819" i="1" s="1"/>
  <c r="B3819" i="1" s="1"/>
  <c r="G3819" i="1"/>
  <c r="U3820" i="1"/>
  <c r="W3820" i="1" s="1"/>
  <c r="E3820" i="1"/>
  <c r="M3821" i="1"/>
  <c r="N3821" i="1"/>
  <c r="J3821" i="1"/>
  <c r="K3821" i="1" s="1"/>
  <c r="I3822" i="1"/>
  <c r="C3963" i="1" l="1"/>
  <c r="AA3963" i="1"/>
  <c r="Y3962" i="1"/>
  <c r="Z3963" i="1"/>
  <c r="R3962" i="1"/>
  <c r="S3962" i="1" s="1"/>
  <c r="H3963" i="1"/>
  <c r="A3964" i="1"/>
  <c r="Q3963" i="1"/>
  <c r="U3821" i="1"/>
  <c r="W3821" i="1" s="1"/>
  <c r="E3821" i="1"/>
  <c r="D3820" i="1"/>
  <c r="F3820" i="1" s="1"/>
  <c r="J3822" i="1"/>
  <c r="K3822" i="1" s="1"/>
  <c r="I3823" i="1"/>
  <c r="Q3964" i="1" l="1"/>
  <c r="H3964" i="1"/>
  <c r="A3965" i="1"/>
  <c r="Z3964" i="1"/>
  <c r="R3963" i="1"/>
  <c r="S3963" i="1" s="1"/>
  <c r="Y3963" i="1"/>
  <c r="AA3964" i="1"/>
  <c r="C3964" i="1"/>
  <c r="G3820" i="1"/>
  <c r="J3823" i="1"/>
  <c r="K3823" i="1" s="1"/>
  <c r="I3824" i="1"/>
  <c r="U3822" i="1"/>
  <c r="W3822" i="1" s="1"/>
  <c r="E3822" i="1"/>
  <c r="L3820" i="1"/>
  <c r="O3820" i="1" s="1"/>
  <c r="P3820" i="1" s="1"/>
  <c r="D3821" i="1"/>
  <c r="F3821" i="1" s="1"/>
  <c r="G3821" i="1"/>
  <c r="H3965" i="1" l="1"/>
  <c r="A3966" i="1"/>
  <c r="Q3965" i="1"/>
  <c r="Y3964" i="1"/>
  <c r="R3964" i="1"/>
  <c r="S3964" i="1" s="1"/>
  <c r="C3965" i="1"/>
  <c r="AA3965" i="1"/>
  <c r="Z3965" i="1"/>
  <c r="L3821" i="1"/>
  <c r="X3820" i="1"/>
  <c r="B3820" i="1" s="1"/>
  <c r="O3821" i="1"/>
  <c r="P3821" i="1" s="1"/>
  <c r="M3822" i="1"/>
  <c r="D3822" i="1"/>
  <c r="F3822" i="1" s="1"/>
  <c r="J3824" i="1"/>
  <c r="K3824" i="1" s="1"/>
  <c r="I3825" i="1"/>
  <c r="E3823" i="1"/>
  <c r="U3823" i="1"/>
  <c r="W3823" i="1" s="1"/>
  <c r="Y3965" i="1" l="1"/>
  <c r="C3966" i="1"/>
  <c r="AA3966" i="1"/>
  <c r="Z3966" i="1"/>
  <c r="R3965" i="1"/>
  <c r="S3965" i="1" s="1"/>
  <c r="H3966" i="1"/>
  <c r="A3967" i="1"/>
  <c r="Q3966" i="1"/>
  <c r="L3822" i="1"/>
  <c r="E3824" i="1"/>
  <c r="U3824" i="1"/>
  <c r="W3824" i="1" s="1"/>
  <c r="G3822" i="1"/>
  <c r="N3822" i="1"/>
  <c r="N3823" i="1" s="1"/>
  <c r="N3824" i="1" s="1"/>
  <c r="N3825" i="1" s="1"/>
  <c r="M3823" i="1"/>
  <c r="M3824" i="1" s="1"/>
  <c r="M3825" i="1" s="1"/>
  <c r="D3823" i="1"/>
  <c r="F3823" i="1" s="1"/>
  <c r="X3821" i="1"/>
  <c r="B3821" i="1" s="1"/>
  <c r="J3825" i="1"/>
  <c r="K3825" i="1" s="1"/>
  <c r="I3826" i="1"/>
  <c r="Q3967" i="1" l="1"/>
  <c r="H3967" i="1"/>
  <c r="A3968" i="1"/>
  <c r="C3967" i="1"/>
  <c r="AA3967" i="1"/>
  <c r="Z3967" i="1"/>
  <c r="R3966" i="1"/>
  <c r="S3966" i="1" s="1"/>
  <c r="Y3966" i="1"/>
  <c r="M3826" i="1"/>
  <c r="G3823" i="1"/>
  <c r="O3822" i="1"/>
  <c r="P3822" i="1" s="1"/>
  <c r="X3822" i="1" s="1"/>
  <c r="B3822" i="1" s="1"/>
  <c r="J3826" i="1"/>
  <c r="K3826" i="1" s="1"/>
  <c r="N3826" i="1"/>
  <c r="I3827" i="1"/>
  <c r="E3825" i="1"/>
  <c r="U3825" i="1"/>
  <c r="W3825" i="1" s="1"/>
  <c r="L3823" i="1"/>
  <c r="O3823" i="1" s="1"/>
  <c r="P3823" i="1" s="1"/>
  <c r="X3823" i="1" s="1"/>
  <c r="B3823" i="1" s="1"/>
  <c r="D3824" i="1"/>
  <c r="F3824" i="1" s="1"/>
  <c r="A3969" i="1" l="1"/>
  <c r="H3968" i="1"/>
  <c r="Q3968" i="1"/>
  <c r="Z3968" i="1"/>
  <c r="R3967" i="1"/>
  <c r="S3967" i="1" s="1"/>
  <c r="AA3968" i="1"/>
  <c r="Y3967" i="1"/>
  <c r="C3968" i="1"/>
  <c r="L3824" i="1"/>
  <c r="O3824" i="1" s="1"/>
  <c r="P3824" i="1" s="1"/>
  <c r="G3824" i="1"/>
  <c r="I3828" i="1"/>
  <c r="N3827" i="1"/>
  <c r="M3827" i="1"/>
  <c r="J3827" i="1"/>
  <c r="K3827" i="1" s="1"/>
  <c r="U3826" i="1"/>
  <c r="W3826" i="1" s="1"/>
  <c r="E3826" i="1"/>
  <c r="D3825" i="1"/>
  <c r="F3825" i="1" s="1"/>
  <c r="X3824" i="1"/>
  <c r="AA3969" i="1" l="1"/>
  <c r="Y3968" i="1"/>
  <c r="Z3969" i="1"/>
  <c r="C3969" i="1"/>
  <c r="R3968" i="1"/>
  <c r="S3968" i="1" s="1"/>
  <c r="H3969" i="1"/>
  <c r="Q3969" i="1"/>
  <c r="A3970" i="1"/>
  <c r="B3824" i="1"/>
  <c r="G3825" i="1"/>
  <c r="D3826" i="1"/>
  <c r="F3826" i="1" s="1"/>
  <c r="E3827" i="1"/>
  <c r="U3827" i="1"/>
  <c r="W3827" i="1" s="1"/>
  <c r="L3825" i="1"/>
  <c r="O3825" i="1" s="1"/>
  <c r="P3825" i="1" s="1"/>
  <c r="N3828" i="1"/>
  <c r="M3828" i="1"/>
  <c r="J3828" i="1"/>
  <c r="K3828" i="1" s="1"/>
  <c r="I3829" i="1"/>
  <c r="AA3970" i="1" l="1"/>
  <c r="C3970" i="1"/>
  <c r="Z3970" i="1"/>
  <c r="R3969" i="1"/>
  <c r="S3969" i="1" s="1"/>
  <c r="Y3969" i="1"/>
  <c r="Q3970" i="1"/>
  <c r="A3971" i="1"/>
  <c r="H3970" i="1"/>
  <c r="G3826" i="1"/>
  <c r="X3825" i="1"/>
  <c r="B3825" i="1"/>
  <c r="D3827" i="1"/>
  <c r="F3827" i="1" s="1"/>
  <c r="L3827" i="1"/>
  <c r="O3827" i="1" s="1"/>
  <c r="P3827" i="1" s="1"/>
  <c r="X3827" i="1" s="1"/>
  <c r="B3827" i="1" s="1"/>
  <c r="N3829" i="1"/>
  <c r="M3829" i="1"/>
  <c r="I3830" i="1"/>
  <c r="J3829" i="1"/>
  <c r="K3829" i="1" s="1"/>
  <c r="E3828" i="1"/>
  <c r="U3828" i="1"/>
  <c r="W3828" i="1" s="1"/>
  <c r="L3826" i="1"/>
  <c r="O3826" i="1" s="1"/>
  <c r="P3826" i="1" s="1"/>
  <c r="X3826" i="1" s="1"/>
  <c r="B3826" i="1" s="1"/>
  <c r="H3971" i="1" l="1"/>
  <c r="Q3971" i="1"/>
  <c r="A3972" i="1"/>
  <c r="AA3971" i="1"/>
  <c r="R3970" i="1"/>
  <c r="S3970" i="1" s="1"/>
  <c r="C3971" i="1"/>
  <c r="Y3970" i="1"/>
  <c r="Z3971" i="1"/>
  <c r="G3827" i="1"/>
  <c r="M3830" i="1"/>
  <c r="J3830" i="1"/>
  <c r="K3830" i="1" s="1"/>
  <c r="N3830" i="1"/>
  <c r="I3831" i="1"/>
  <c r="D3828" i="1"/>
  <c r="F3828" i="1" s="1"/>
  <c r="U3829" i="1"/>
  <c r="W3829" i="1" s="1"/>
  <c r="E3829" i="1"/>
  <c r="H3972" i="1" l="1"/>
  <c r="A3973" i="1"/>
  <c r="Q3972" i="1"/>
  <c r="C3972" i="1"/>
  <c r="R3971" i="1"/>
  <c r="S3971" i="1" s="1"/>
  <c r="Y3971" i="1"/>
  <c r="AA3972" i="1"/>
  <c r="Z3972" i="1"/>
  <c r="G3828" i="1"/>
  <c r="L3828" i="1"/>
  <c r="O3828" i="1" s="1"/>
  <c r="P3828" i="1" s="1"/>
  <c r="X3828" i="1" s="1"/>
  <c r="B3828" i="1" s="1"/>
  <c r="U3830" i="1"/>
  <c r="W3830" i="1" s="1"/>
  <c r="E3830" i="1"/>
  <c r="M3831" i="1"/>
  <c r="I3832" i="1"/>
  <c r="J3831" i="1"/>
  <c r="K3831" i="1" s="1"/>
  <c r="N3831" i="1"/>
  <c r="D3829" i="1"/>
  <c r="F3829" i="1" s="1"/>
  <c r="Y3972" i="1" l="1"/>
  <c r="R3972" i="1"/>
  <c r="S3972" i="1" s="1"/>
  <c r="AA3973" i="1"/>
  <c r="Z3973" i="1"/>
  <c r="C3973" i="1"/>
  <c r="Q3973" i="1"/>
  <c r="H3973" i="1"/>
  <c r="A3974" i="1"/>
  <c r="L3829" i="1"/>
  <c r="O3829" i="1" s="1"/>
  <c r="P3829" i="1" s="1"/>
  <c r="X3829" i="1" s="1"/>
  <c r="B3829" i="1" s="1"/>
  <c r="E3831" i="1"/>
  <c r="U3831" i="1"/>
  <c r="W3831" i="1" s="1"/>
  <c r="D3830" i="1"/>
  <c r="F3830" i="1" s="1"/>
  <c r="N3832" i="1"/>
  <c r="M3832" i="1"/>
  <c r="I3833" i="1"/>
  <c r="J3832" i="1"/>
  <c r="K3832" i="1" s="1"/>
  <c r="G3829" i="1"/>
  <c r="AA3974" i="1" l="1"/>
  <c r="Y3973" i="1"/>
  <c r="R3973" i="1"/>
  <c r="S3973" i="1" s="1"/>
  <c r="Z3974" i="1"/>
  <c r="C3974" i="1"/>
  <c r="A3975" i="1"/>
  <c r="Q3974" i="1"/>
  <c r="H3974" i="1"/>
  <c r="N3833" i="1"/>
  <c r="M3833" i="1"/>
  <c r="J3833" i="1"/>
  <c r="K3833" i="1" s="1"/>
  <c r="I3834" i="1"/>
  <c r="G3830" i="1"/>
  <c r="L3830" i="1"/>
  <c r="O3830" i="1" s="1"/>
  <c r="P3830" i="1" s="1"/>
  <c r="X3830" i="1" s="1"/>
  <c r="B3830" i="1" s="1"/>
  <c r="E3832" i="1"/>
  <c r="U3832" i="1"/>
  <c r="W3832" i="1" s="1"/>
  <c r="D3831" i="1"/>
  <c r="F3831" i="1" s="1"/>
  <c r="G3831" i="1"/>
  <c r="A3976" i="1" l="1"/>
  <c r="H3975" i="1"/>
  <c r="Q3975" i="1"/>
  <c r="AA3975" i="1"/>
  <c r="Z3975" i="1"/>
  <c r="C3975" i="1"/>
  <c r="R3974" i="1"/>
  <c r="S3974" i="1" s="1"/>
  <c r="Y3974" i="1"/>
  <c r="L3831" i="1"/>
  <c r="O3831" i="1" s="1"/>
  <c r="P3831" i="1" s="1"/>
  <c r="X3831" i="1" s="1"/>
  <c r="B3831" i="1" s="1"/>
  <c r="D3832" i="1"/>
  <c r="F3832" i="1" s="1"/>
  <c r="M3834" i="1"/>
  <c r="J3834" i="1"/>
  <c r="K3834" i="1" s="1"/>
  <c r="N3834" i="1"/>
  <c r="I3835" i="1"/>
  <c r="E3833" i="1"/>
  <c r="U3833" i="1"/>
  <c r="W3833" i="1" s="1"/>
  <c r="R3975" i="1" l="1"/>
  <c r="S3975" i="1" s="1"/>
  <c r="AA3976" i="1"/>
  <c r="Z3976" i="1"/>
  <c r="Y3975" i="1"/>
  <c r="C3976" i="1"/>
  <c r="Q3976" i="1"/>
  <c r="H3976" i="1"/>
  <c r="A3977" i="1"/>
  <c r="L3832" i="1"/>
  <c r="O3832" i="1" s="1"/>
  <c r="P3832" i="1" s="1"/>
  <c r="G3832" i="1"/>
  <c r="D3833" i="1"/>
  <c r="F3833" i="1" s="1"/>
  <c r="J3835" i="1"/>
  <c r="K3835" i="1" s="1"/>
  <c r="N3835" i="1"/>
  <c r="M3835" i="1"/>
  <c r="I3836" i="1"/>
  <c r="X3832" i="1"/>
  <c r="B3832" i="1" s="1"/>
  <c r="E3834" i="1"/>
  <c r="U3834" i="1"/>
  <c r="W3834" i="1" s="1"/>
  <c r="H3977" i="1" l="1"/>
  <c r="A3978" i="1"/>
  <c r="Q3977" i="1"/>
  <c r="R3976" i="1"/>
  <c r="S3976" i="1" s="1"/>
  <c r="Y3976" i="1"/>
  <c r="AA3977" i="1"/>
  <c r="Z3977" i="1"/>
  <c r="C3977" i="1"/>
  <c r="G3833" i="1"/>
  <c r="L3833" i="1"/>
  <c r="O3833" i="1" s="1"/>
  <c r="P3833" i="1" s="1"/>
  <c r="X3833" i="1" s="1"/>
  <c r="B3833" i="1" s="1"/>
  <c r="N3836" i="1"/>
  <c r="J3836" i="1"/>
  <c r="K3836" i="1" s="1"/>
  <c r="M3836" i="1"/>
  <c r="I3837" i="1"/>
  <c r="E3835" i="1"/>
  <c r="U3835" i="1"/>
  <c r="W3835" i="1" s="1"/>
  <c r="D3834" i="1"/>
  <c r="F3834" i="1" s="1"/>
  <c r="AA3978" i="1" l="1"/>
  <c r="C3978" i="1"/>
  <c r="Y3977" i="1"/>
  <c r="R3977" i="1"/>
  <c r="S3977" i="1" s="1"/>
  <c r="Z3978" i="1"/>
  <c r="A3979" i="1"/>
  <c r="H3978" i="1"/>
  <c r="Q3978" i="1"/>
  <c r="G3834" i="1"/>
  <c r="D3835" i="1"/>
  <c r="F3835" i="1" s="1"/>
  <c r="N3837" i="1"/>
  <c r="M3837" i="1"/>
  <c r="J3837" i="1"/>
  <c r="K3837" i="1" s="1"/>
  <c r="I3838" i="1"/>
  <c r="E3836" i="1"/>
  <c r="U3836" i="1"/>
  <c r="W3836" i="1" s="1"/>
  <c r="L3834" i="1"/>
  <c r="O3834" i="1" s="1"/>
  <c r="P3834" i="1" s="1"/>
  <c r="X3834" i="1" s="1"/>
  <c r="B3834" i="1" s="1"/>
  <c r="AA3979" i="1" l="1"/>
  <c r="R3978" i="1"/>
  <c r="S3978" i="1" s="1"/>
  <c r="Y3978" i="1"/>
  <c r="Z3979" i="1"/>
  <c r="C3979" i="1"/>
  <c r="H3979" i="1"/>
  <c r="Q3979" i="1"/>
  <c r="A3980" i="1"/>
  <c r="G3835" i="1"/>
  <c r="E3837" i="1"/>
  <c r="U3837" i="1"/>
  <c r="W3837" i="1" s="1"/>
  <c r="D3836" i="1"/>
  <c r="F3836" i="1" s="1"/>
  <c r="M3838" i="1"/>
  <c r="J3838" i="1"/>
  <c r="K3838" i="1" s="1"/>
  <c r="N3838" i="1"/>
  <c r="I3839" i="1"/>
  <c r="L3835" i="1"/>
  <c r="O3835" i="1" s="1"/>
  <c r="P3835" i="1" s="1"/>
  <c r="X3835" i="1" s="1"/>
  <c r="B3835" i="1" s="1"/>
  <c r="C3980" i="1" l="1"/>
  <c r="Y3979" i="1"/>
  <c r="Z3980" i="1"/>
  <c r="R3979" i="1"/>
  <c r="S3979" i="1" s="1"/>
  <c r="AA3980" i="1"/>
  <c r="H3980" i="1"/>
  <c r="A3981" i="1"/>
  <c r="Q3980" i="1"/>
  <c r="L3836" i="1"/>
  <c r="O3836" i="1" s="1"/>
  <c r="P3836" i="1" s="1"/>
  <c r="X3836" i="1" s="1"/>
  <c r="B3836" i="1" s="1"/>
  <c r="G3836" i="1"/>
  <c r="E3838" i="1"/>
  <c r="U3838" i="1"/>
  <c r="W3838" i="1" s="1"/>
  <c r="M3839" i="1"/>
  <c r="N3839" i="1"/>
  <c r="I3840" i="1"/>
  <c r="J3839" i="1"/>
  <c r="K3839" i="1" s="1"/>
  <c r="D3837" i="1"/>
  <c r="F3837" i="1" s="1"/>
  <c r="Y3980" i="1" l="1"/>
  <c r="AA3981" i="1"/>
  <c r="Z3981" i="1"/>
  <c r="C3981" i="1"/>
  <c r="R3980" i="1"/>
  <c r="S3980" i="1" s="1"/>
  <c r="Q3981" i="1"/>
  <c r="H3981" i="1"/>
  <c r="A3982" i="1"/>
  <c r="L3837" i="1"/>
  <c r="O3837" i="1" s="1"/>
  <c r="P3837" i="1" s="1"/>
  <c r="X3837" i="1" s="1"/>
  <c r="B3837" i="1" s="1"/>
  <c r="J3840" i="1"/>
  <c r="K3840" i="1" s="1"/>
  <c r="I3841" i="1"/>
  <c r="N3840" i="1"/>
  <c r="M3840" i="1"/>
  <c r="E3839" i="1"/>
  <c r="U3839" i="1"/>
  <c r="W3839" i="1" s="1"/>
  <c r="G3837" i="1"/>
  <c r="D3838" i="1"/>
  <c r="F3838" i="1" s="1"/>
  <c r="G3838" i="1"/>
  <c r="L3838" i="1"/>
  <c r="O3838" i="1" s="1"/>
  <c r="P3838" i="1" s="1"/>
  <c r="X3838" i="1" s="1"/>
  <c r="B3838" i="1" s="1"/>
  <c r="H3982" i="1" l="1"/>
  <c r="Q3982" i="1"/>
  <c r="A3983" i="1"/>
  <c r="Y3981" i="1"/>
  <c r="C3982" i="1"/>
  <c r="AA3982" i="1"/>
  <c r="Z3982" i="1"/>
  <c r="R3981" i="1"/>
  <c r="S3981" i="1" s="1"/>
  <c r="D3839" i="1"/>
  <c r="F3839" i="1" s="1"/>
  <c r="N3841" i="1"/>
  <c r="I3842" i="1"/>
  <c r="M3841" i="1"/>
  <c r="J3841" i="1"/>
  <c r="K3841" i="1" s="1"/>
  <c r="E3840" i="1"/>
  <c r="U3840" i="1"/>
  <c r="W3840" i="1" s="1"/>
  <c r="A3984" i="1" l="1"/>
  <c r="H3983" i="1"/>
  <c r="Q3983" i="1"/>
  <c r="C3983" i="1"/>
  <c r="R3982" i="1"/>
  <c r="S3982" i="1" s="1"/>
  <c r="AA3983" i="1"/>
  <c r="Y3982" i="1"/>
  <c r="Z3983" i="1"/>
  <c r="G3839" i="1"/>
  <c r="U3841" i="1"/>
  <c r="W3841" i="1" s="1"/>
  <c r="E3841" i="1"/>
  <c r="D3840" i="1"/>
  <c r="F3840" i="1" s="1"/>
  <c r="N3842" i="1"/>
  <c r="I3843" i="1"/>
  <c r="M3842" i="1"/>
  <c r="J3842" i="1"/>
  <c r="K3842" i="1" s="1"/>
  <c r="L3839" i="1"/>
  <c r="O3839" i="1" s="1"/>
  <c r="P3839" i="1" s="1"/>
  <c r="X3839" i="1" s="1"/>
  <c r="B3839" i="1" s="1"/>
  <c r="AA3984" i="1" l="1"/>
  <c r="R3983" i="1"/>
  <c r="S3983" i="1" s="1"/>
  <c r="C3984" i="1"/>
  <c r="Y3983" i="1"/>
  <c r="Z3984" i="1"/>
  <c r="H3984" i="1"/>
  <c r="A3985" i="1"/>
  <c r="Q3984" i="1"/>
  <c r="G3840" i="1"/>
  <c r="L3840" i="1"/>
  <c r="O3840" i="1" s="1"/>
  <c r="P3840" i="1" s="1"/>
  <c r="X3840" i="1" s="1"/>
  <c r="I3844" i="1"/>
  <c r="N3843" i="1"/>
  <c r="M3843" i="1"/>
  <c r="J3843" i="1"/>
  <c r="K3843" i="1" s="1"/>
  <c r="D3841" i="1"/>
  <c r="F3841" i="1" s="1"/>
  <c r="U3842" i="1"/>
  <c r="W3842" i="1" s="1"/>
  <c r="E3842" i="1"/>
  <c r="H3985" i="1" l="1"/>
  <c r="A3986" i="1"/>
  <c r="Q3985" i="1"/>
  <c r="AA3985" i="1"/>
  <c r="Y3984" i="1"/>
  <c r="C3985" i="1"/>
  <c r="R3984" i="1"/>
  <c r="S3984" i="1" s="1"/>
  <c r="Z3985" i="1"/>
  <c r="B3840" i="1"/>
  <c r="E3843" i="1"/>
  <c r="U3843" i="1"/>
  <c r="W3843" i="1" s="1"/>
  <c r="D3842" i="1"/>
  <c r="F3842" i="1" s="1"/>
  <c r="G3841" i="1"/>
  <c r="L3841" i="1"/>
  <c r="O3841" i="1" s="1"/>
  <c r="P3841" i="1" s="1"/>
  <c r="N3844" i="1"/>
  <c r="M3844" i="1"/>
  <c r="J3844" i="1"/>
  <c r="K3844" i="1" s="1"/>
  <c r="I3845" i="1"/>
  <c r="C3986" i="1" l="1"/>
  <c r="R3985" i="1"/>
  <c r="S3985" i="1" s="1"/>
  <c r="AA3986" i="1"/>
  <c r="Z3986" i="1"/>
  <c r="Y3985" i="1"/>
  <c r="A3987" i="1"/>
  <c r="Q3986" i="1"/>
  <c r="H3986" i="1"/>
  <c r="L3842" i="1"/>
  <c r="O3842" i="1" s="1"/>
  <c r="P3842" i="1" s="1"/>
  <c r="X3842" i="1" s="1"/>
  <c r="B3842" i="1" s="1"/>
  <c r="G3842" i="1"/>
  <c r="X3841" i="1"/>
  <c r="B3841" i="1" s="1"/>
  <c r="N3845" i="1"/>
  <c r="M3845" i="1"/>
  <c r="J3845" i="1"/>
  <c r="K3845" i="1" s="1"/>
  <c r="I3846" i="1"/>
  <c r="U3844" i="1"/>
  <c r="W3844" i="1" s="1"/>
  <c r="E3844" i="1"/>
  <c r="D3843" i="1"/>
  <c r="F3843" i="1" s="1"/>
  <c r="L3843" i="1"/>
  <c r="O3843" i="1" s="1"/>
  <c r="P3843" i="1" s="1"/>
  <c r="X3843" i="1" s="1"/>
  <c r="B3843" i="1" s="1"/>
  <c r="G3843" i="1"/>
  <c r="AA3987" i="1" l="1"/>
  <c r="Z3987" i="1"/>
  <c r="C3987" i="1"/>
  <c r="Y3986" i="1"/>
  <c r="R3986" i="1"/>
  <c r="S3986" i="1" s="1"/>
  <c r="A3988" i="1"/>
  <c r="Q3987" i="1"/>
  <c r="H3987" i="1"/>
  <c r="M3846" i="1"/>
  <c r="J3846" i="1"/>
  <c r="K3846" i="1" s="1"/>
  <c r="N3846" i="1"/>
  <c r="I3847" i="1"/>
  <c r="U3845" i="1"/>
  <c r="W3845" i="1" s="1"/>
  <c r="E3845" i="1"/>
  <c r="D3844" i="1"/>
  <c r="F3844" i="1" s="1"/>
  <c r="R3987" i="1" l="1"/>
  <c r="S3987" i="1" s="1"/>
  <c r="Y3987" i="1"/>
  <c r="AA3988" i="1"/>
  <c r="C3988" i="1"/>
  <c r="Z3988" i="1"/>
  <c r="H3988" i="1"/>
  <c r="Q3988" i="1"/>
  <c r="A3989" i="1"/>
  <c r="L3844" i="1"/>
  <c r="O3844" i="1" s="1"/>
  <c r="P3844" i="1" s="1"/>
  <c r="X3844" i="1" s="1"/>
  <c r="B3844" i="1" s="1"/>
  <c r="E3846" i="1"/>
  <c r="U3846" i="1"/>
  <c r="W3846" i="1" s="1"/>
  <c r="D3845" i="1"/>
  <c r="F3845" i="1" s="1"/>
  <c r="J3847" i="1"/>
  <c r="K3847" i="1" s="1"/>
  <c r="M3847" i="1"/>
  <c r="N3847" i="1"/>
  <c r="I3848" i="1"/>
  <c r="G3844" i="1"/>
  <c r="L3845" i="1" l="1"/>
  <c r="O3845" i="1" s="1"/>
  <c r="P3845" i="1" s="1"/>
  <c r="A3990" i="1"/>
  <c r="Q3989" i="1"/>
  <c r="H3989" i="1"/>
  <c r="Y3988" i="1"/>
  <c r="Z3989" i="1"/>
  <c r="R3988" i="1"/>
  <c r="S3988" i="1" s="1"/>
  <c r="C3989" i="1"/>
  <c r="AA3989" i="1"/>
  <c r="G3845" i="1"/>
  <c r="X3845" i="1"/>
  <c r="B3845" i="1"/>
  <c r="E3847" i="1"/>
  <c r="U3847" i="1"/>
  <c r="W3847" i="1" s="1"/>
  <c r="N3848" i="1"/>
  <c r="I3849" i="1"/>
  <c r="M3848" i="1"/>
  <c r="J3848" i="1"/>
  <c r="K3848" i="1" s="1"/>
  <c r="D3846" i="1"/>
  <c r="F3846" i="1" s="1"/>
  <c r="L3846" i="1"/>
  <c r="O3846" i="1" s="1"/>
  <c r="P3846" i="1" s="1"/>
  <c r="X3846" i="1" s="1"/>
  <c r="B3846" i="1" s="1"/>
  <c r="C3990" i="1" l="1"/>
  <c r="R3989" i="1"/>
  <c r="S3989" i="1" s="1"/>
  <c r="Y3989" i="1"/>
  <c r="AA3990" i="1"/>
  <c r="Z3990" i="1"/>
  <c r="A3991" i="1"/>
  <c r="Q3990" i="1"/>
  <c r="H3990" i="1"/>
  <c r="J3849" i="1"/>
  <c r="K3849" i="1" s="1"/>
  <c r="I3850" i="1"/>
  <c r="N3849" i="1"/>
  <c r="M3849" i="1"/>
  <c r="D3847" i="1"/>
  <c r="F3847" i="1" s="1"/>
  <c r="L3847" i="1"/>
  <c r="O3847" i="1" s="1"/>
  <c r="P3847" i="1" s="1"/>
  <c r="G3847" i="1"/>
  <c r="E3848" i="1"/>
  <c r="U3848" i="1"/>
  <c r="W3848" i="1" s="1"/>
  <c r="G3846" i="1"/>
  <c r="Y3990" i="1" l="1"/>
  <c r="AA3991" i="1"/>
  <c r="C3991" i="1"/>
  <c r="Z3991" i="1"/>
  <c r="R3990" i="1"/>
  <c r="S3990" i="1" s="1"/>
  <c r="Q3991" i="1"/>
  <c r="A3992" i="1"/>
  <c r="H3991" i="1"/>
  <c r="D3848" i="1"/>
  <c r="F3848" i="1" s="1"/>
  <c r="G3848" i="1"/>
  <c r="X3847" i="1"/>
  <c r="B3847" i="1" s="1"/>
  <c r="I3851" i="1"/>
  <c r="N3850" i="1"/>
  <c r="M3850" i="1"/>
  <c r="J3850" i="1"/>
  <c r="K3850" i="1" s="1"/>
  <c r="E3849" i="1"/>
  <c r="U3849" i="1"/>
  <c r="W3849" i="1" s="1"/>
  <c r="A3993" i="1" l="1"/>
  <c r="Q3992" i="1"/>
  <c r="H3992" i="1"/>
  <c r="Z3992" i="1"/>
  <c r="Y3991" i="1"/>
  <c r="C3992" i="1"/>
  <c r="AA3992" i="1"/>
  <c r="R3991" i="1"/>
  <c r="S3991" i="1" s="1"/>
  <c r="J3851" i="1"/>
  <c r="K3851" i="1" s="1"/>
  <c r="N3851" i="1"/>
  <c r="M3851" i="1"/>
  <c r="I3852" i="1"/>
  <c r="D3849" i="1"/>
  <c r="F3849" i="1" s="1"/>
  <c r="E3850" i="1"/>
  <c r="U3850" i="1"/>
  <c r="W3850" i="1" s="1"/>
  <c r="L3848" i="1"/>
  <c r="O3848" i="1" s="1"/>
  <c r="P3848" i="1" s="1"/>
  <c r="G3849" i="1" l="1"/>
  <c r="C3993" i="1"/>
  <c r="Z3993" i="1"/>
  <c r="R3992" i="1"/>
  <c r="S3992" i="1" s="1"/>
  <c r="AA3993" i="1"/>
  <c r="Y3992" i="1"/>
  <c r="A3994" i="1"/>
  <c r="Q3993" i="1"/>
  <c r="H3993" i="1"/>
  <c r="L3849" i="1"/>
  <c r="O3849" i="1" s="1"/>
  <c r="P3849" i="1" s="1"/>
  <c r="X3849" i="1" s="1"/>
  <c r="B3849" i="1" s="1"/>
  <c r="D3850" i="1"/>
  <c r="F3850" i="1" s="1"/>
  <c r="J3852" i="1"/>
  <c r="K3852" i="1" s="1"/>
  <c r="I3853" i="1"/>
  <c r="X3848" i="1"/>
  <c r="B3848" i="1" s="1"/>
  <c r="E3851" i="1"/>
  <c r="U3851" i="1"/>
  <c r="W3851" i="1" s="1"/>
  <c r="H3994" i="1" l="1"/>
  <c r="A3995" i="1"/>
  <c r="Q3994" i="1"/>
  <c r="C3994" i="1"/>
  <c r="AA3994" i="1"/>
  <c r="Z3994" i="1"/>
  <c r="Y3993" i="1"/>
  <c r="R3993" i="1"/>
  <c r="S3993" i="1" s="1"/>
  <c r="L3850" i="1"/>
  <c r="O3850" i="1" s="1"/>
  <c r="P3850" i="1" s="1"/>
  <c r="X3850" i="1" s="1"/>
  <c r="B3850" i="1" s="1"/>
  <c r="G3850" i="1"/>
  <c r="J3853" i="1"/>
  <c r="K3853" i="1" s="1"/>
  <c r="I3854" i="1"/>
  <c r="U3852" i="1"/>
  <c r="W3852" i="1" s="1"/>
  <c r="E3852" i="1"/>
  <c r="D3851" i="1"/>
  <c r="F3851" i="1" s="1"/>
  <c r="L3851" i="1" l="1"/>
  <c r="Q3995" i="1"/>
  <c r="H3995" i="1"/>
  <c r="A3996" i="1"/>
  <c r="Y3994" i="1"/>
  <c r="R3994" i="1"/>
  <c r="S3994" i="1" s="1"/>
  <c r="AA3995" i="1"/>
  <c r="Z3995" i="1"/>
  <c r="C3995" i="1"/>
  <c r="G3851" i="1"/>
  <c r="O3851" i="1"/>
  <c r="P3851" i="1" s="1"/>
  <c r="X3851" i="1" s="1"/>
  <c r="B3851" i="1" s="1"/>
  <c r="M3852" i="1"/>
  <c r="D3852" i="1"/>
  <c r="F3852" i="1" s="1"/>
  <c r="J3854" i="1"/>
  <c r="K3854" i="1" s="1"/>
  <c r="I3855" i="1"/>
  <c r="U3853" i="1"/>
  <c r="W3853" i="1" s="1"/>
  <c r="E3853" i="1"/>
  <c r="A3997" i="1" l="1"/>
  <c r="H3996" i="1"/>
  <c r="Q3996" i="1"/>
  <c r="Z3996" i="1"/>
  <c r="R3995" i="1"/>
  <c r="S3995" i="1" s="1"/>
  <c r="Y3995" i="1"/>
  <c r="C3996" i="1"/>
  <c r="AA3996" i="1"/>
  <c r="G3852" i="1"/>
  <c r="L3852" i="1"/>
  <c r="J3855" i="1"/>
  <c r="K3855" i="1" s="1"/>
  <c r="I3856" i="1"/>
  <c r="U3854" i="1"/>
  <c r="W3854" i="1" s="1"/>
  <c r="E3854" i="1"/>
  <c r="N3852" i="1"/>
  <c r="N3853" i="1" s="1"/>
  <c r="N3854" i="1" s="1"/>
  <c r="N3855" i="1" s="1"/>
  <c r="M3853" i="1"/>
  <c r="M3854" i="1" s="1"/>
  <c r="M3855" i="1" s="1"/>
  <c r="D3853" i="1"/>
  <c r="F3853" i="1" s="1"/>
  <c r="Z3997" i="1" l="1"/>
  <c r="R3996" i="1"/>
  <c r="S3996" i="1" s="1"/>
  <c r="AA3997" i="1"/>
  <c r="C3997" i="1"/>
  <c r="Y3996" i="1"/>
  <c r="A3998" i="1"/>
  <c r="H3997" i="1"/>
  <c r="Q3997" i="1"/>
  <c r="N3856" i="1"/>
  <c r="M3856" i="1"/>
  <c r="G3853" i="1"/>
  <c r="D3854" i="1"/>
  <c r="F3854" i="1" s="1"/>
  <c r="O3852" i="1"/>
  <c r="P3852" i="1" s="1"/>
  <c r="L3853" i="1"/>
  <c r="O3853" i="1" s="1"/>
  <c r="P3853" i="1" s="1"/>
  <c r="J3856" i="1"/>
  <c r="K3856" i="1" s="1"/>
  <c r="I3857" i="1"/>
  <c r="E3855" i="1"/>
  <c r="U3855" i="1"/>
  <c r="W3855" i="1" s="1"/>
  <c r="R3997" i="1" l="1"/>
  <c r="S3997" i="1" s="1"/>
  <c r="C3998" i="1"/>
  <c r="Z3998" i="1"/>
  <c r="Y3997" i="1"/>
  <c r="AA3998" i="1"/>
  <c r="A3999" i="1"/>
  <c r="H3998" i="1"/>
  <c r="Q3998" i="1"/>
  <c r="L3854" i="1"/>
  <c r="O3854" i="1" s="1"/>
  <c r="P3854" i="1" s="1"/>
  <c r="X3854" i="1" s="1"/>
  <c r="B3854" i="1" s="1"/>
  <c r="D3855" i="1"/>
  <c r="F3855" i="1" s="1"/>
  <c r="E3856" i="1"/>
  <c r="U3856" i="1"/>
  <c r="W3856" i="1" s="1"/>
  <c r="X3852" i="1"/>
  <c r="B3852" i="1" s="1"/>
  <c r="I3858" i="1"/>
  <c r="N3857" i="1"/>
  <c r="J3857" i="1"/>
  <c r="K3857" i="1" s="1"/>
  <c r="M3857" i="1"/>
  <c r="X3853" i="1"/>
  <c r="B3853" i="1" s="1"/>
  <c r="G3854" i="1"/>
  <c r="A4000" i="1" l="1"/>
  <c r="Q3999" i="1"/>
  <c r="H3999" i="1"/>
  <c r="AA3999" i="1"/>
  <c r="Z3999" i="1"/>
  <c r="R3998" i="1"/>
  <c r="S3998" i="1" s="1"/>
  <c r="Y3998" i="1"/>
  <c r="C3999" i="1"/>
  <c r="L3855" i="1"/>
  <c r="O3855" i="1" s="1"/>
  <c r="P3855" i="1" s="1"/>
  <c r="X3855" i="1" s="1"/>
  <c r="B3855" i="1" s="1"/>
  <c r="G3855" i="1"/>
  <c r="I3859" i="1"/>
  <c r="M3858" i="1"/>
  <c r="J3858" i="1"/>
  <c r="K3858" i="1" s="1"/>
  <c r="N3858" i="1"/>
  <c r="D3856" i="1"/>
  <c r="F3856" i="1" s="1"/>
  <c r="G3856" i="1"/>
  <c r="E3857" i="1"/>
  <c r="U3857" i="1"/>
  <c r="W3857" i="1" s="1"/>
  <c r="Z4000" i="1" l="1"/>
  <c r="C4000" i="1"/>
  <c r="AA4000" i="1"/>
  <c r="R3999" i="1"/>
  <c r="S3999" i="1" s="1"/>
  <c r="Y3999" i="1"/>
  <c r="H4000" i="1"/>
  <c r="A4001" i="1"/>
  <c r="Q4000" i="1"/>
  <c r="L3856" i="1"/>
  <c r="O3856" i="1" s="1"/>
  <c r="P3856" i="1" s="1"/>
  <c r="X3856" i="1" s="1"/>
  <c r="B3856" i="1" s="1"/>
  <c r="E3858" i="1"/>
  <c r="U3858" i="1"/>
  <c r="W3858" i="1" s="1"/>
  <c r="J3859" i="1"/>
  <c r="K3859" i="1" s="1"/>
  <c r="N3859" i="1"/>
  <c r="M3859" i="1"/>
  <c r="I3860" i="1"/>
  <c r="D3857" i="1"/>
  <c r="F3857" i="1" s="1"/>
  <c r="Y4000" i="1" l="1"/>
  <c r="C4001" i="1"/>
  <c r="AA4001" i="1"/>
  <c r="Z4001" i="1"/>
  <c r="R4000" i="1"/>
  <c r="S4000" i="1" s="1"/>
  <c r="H4001" i="1"/>
  <c r="A4002" i="1"/>
  <c r="Q4001" i="1"/>
  <c r="G3857" i="1"/>
  <c r="L3857" i="1"/>
  <c r="O3857" i="1" s="1"/>
  <c r="P3857" i="1" s="1"/>
  <c r="X3857" i="1" s="1"/>
  <c r="B3857" i="1" s="1"/>
  <c r="N3860" i="1"/>
  <c r="I3861" i="1"/>
  <c r="M3860" i="1"/>
  <c r="J3860" i="1"/>
  <c r="K3860" i="1" s="1"/>
  <c r="E3859" i="1"/>
  <c r="U3859" i="1"/>
  <c r="W3859" i="1" s="1"/>
  <c r="D3858" i="1"/>
  <c r="F3858" i="1" s="1"/>
  <c r="C4002" i="1" l="1"/>
  <c r="AA4002" i="1"/>
  <c r="Z4002" i="1"/>
  <c r="R4001" i="1"/>
  <c r="S4001" i="1" s="1"/>
  <c r="Y4001" i="1"/>
  <c r="A4003" i="1"/>
  <c r="H4002" i="1"/>
  <c r="Q4002" i="1"/>
  <c r="L3858" i="1"/>
  <c r="O3858" i="1" s="1"/>
  <c r="P3858" i="1" s="1"/>
  <c r="X3858" i="1" s="1"/>
  <c r="B3858" i="1" s="1"/>
  <c r="D3859" i="1"/>
  <c r="F3859" i="1" s="1"/>
  <c r="E3860" i="1"/>
  <c r="U3860" i="1"/>
  <c r="W3860" i="1" s="1"/>
  <c r="I3862" i="1"/>
  <c r="M3861" i="1"/>
  <c r="J3861" i="1"/>
  <c r="K3861" i="1" s="1"/>
  <c r="N3861" i="1"/>
  <c r="G3858" i="1"/>
  <c r="Z4003" i="1" l="1"/>
  <c r="R4002" i="1"/>
  <c r="S4002" i="1" s="1"/>
  <c r="Y4002" i="1"/>
  <c r="C4003" i="1"/>
  <c r="AA4003" i="1"/>
  <c r="Q4003" i="1"/>
  <c r="H4003" i="1"/>
  <c r="A4004" i="1"/>
  <c r="L3859" i="1"/>
  <c r="O3859" i="1" s="1"/>
  <c r="P3859" i="1" s="1"/>
  <c r="X3859" i="1" s="1"/>
  <c r="B3859" i="1" s="1"/>
  <c r="G3859" i="1"/>
  <c r="E3861" i="1"/>
  <c r="U3861" i="1"/>
  <c r="W3861" i="1" s="1"/>
  <c r="M3862" i="1"/>
  <c r="J3862" i="1"/>
  <c r="K3862" i="1" s="1"/>
  <c r="N3862" i="1"/>
  <c r="I3863" i="1"/>
  <c r="D3860" i="1"/>
  <c r="F3860" i="1" s="1"/>
  <c r="A4005" i="1" l="1"/>
  <c r="Q4004" i="1"/>
  <c r="H4004" i="1"/>
  <c r="Z4004" i="1"/>
  <c r="R4003" i="1"/>
  <c r="S4003" i="1" s="1"/>
  <c r="AA4004" i="1"/>
  <c r="Y4003" i="1"/>
  <c r="C4004" i="1"/>
  <c r="G3860" i="1"/>
  <c r="J3863" i="1"/>
  <c r="K3863" i="1" s="1"/>
  <c r="N3863" i="1"/>
  <c r="M3863" i="1"/>
  <c r="I3864" i="1"/>
  <c r="E3862" i="1"/>
  <c r="U3862" i="1"/>
  <c r="W3862" i="1" s="1"/>
  <c r="L3860" i="1"/>
  <c r="O3860" i="1" s="1"/>
  <c r="P3860" i="1" s="1"/>
  <c r="D3861" i="1"/>
  <c r="F3861" i="1" s="1"/>
  <c r="L3861" i="1"/>
  <c r="O3861" i="1" s="1"/>
  <c r="P3861" i="1" s="1"/>
  <c r="Y4004" i="1" l="1"/>
  <c r="C4005" i="1"/>
  <c r="AA4005" i="1"/>
  <c r="Z4005" i="1"/>
  <c r="R4004" i="1"/>
  <c r="S4004" i="1" s="1"/>
  <c r="H4005" i="1"/>
  <c r="A4006" i="1"/>
  <c r="Q4005" i="1"/>
  <c r="X3860" i="1"/>
  <c r="B3860" i="1"/>
  <c r="X3861" i="1"/>
  <c r="B3861" i="1"/>
  <c r="D3862" i="1"/>
  <c r="F3862" i="1" s="1"/>
  <c r="I3865" i="1"/>
  <c r="N3864" i="1"/>
  <c r="M3864" i="1"/>
  <c r="J3864" i="1"/>
  <c r="K3864" i="1" s="1"/>
  <c r="G3861" i="1"/>
  <c r="E3863" i="1"/>
  <c r="U3863" i="1"/>
  <c r="W3863" i="1" s="1"/>
  <c r="C4006" i="1" l="1"/>
  <c r="AA4006" i="1"/>
  <c r="Y4005" i="1"/>
  <c r="R4005" i="1"/>
  <c r="S4005" i="1" s="1"/>
  <c r="Z4006" i="1"/>
  <c r="Q4006" i="1"/>
  <c r="A4007" i="1"/>
  <c r="H4006" i="1"/>
  <c r="J3865" i="1"/>
  <c r="K3865" i="1" s="1"/>
  <c r="I3866" i="1"/>
  <c r="N3865" i="1"/>
  <c r="M3865" i="1"/>
  <c r="L3862" i="1"/>
  <c r="O3862" i="1" s="1"/>
  <c r="P3862" i="1" s="1"/>
  <c r="X3862" i="1" s="1"/>
  <c r="B3862" i="1" s="1"/>
  <c r="D3863" i="1"/>
  <c r="F3863" i="1" s="1"/>
  <c r="G3862" i="1"/>
  <c r="E3864" i="1"/>
  <c r="U3864" i="1"/>
  <c r="W3864" i="1" s="1"/>
  <c r="C4007" i="1" l="1"/>
  <c r="Z4007" i="1"/>
  <c r="AA4007" i="1"/>
  <c r="R4006" i="1"/>
  <c r="S4006" i="1" s="1"/>
  <c r="Y4006" i="1"/>
  <c r="Q4007" i="1"/>
  <c r="H4007" i="1"/>
  <c r="A4008" i="1"/>
  <c r="L3863" i="1"/>
  <c r="O3863" i="1" s="1"/>
  <c r="P3863" i="1" s="1"/>
  <c r="X3863" i="1" s="1"/>
  <c r="B3863" i="1" s="1"/>
  <c r="G3863" i="1"/>
  <c r="D3864" i="1"/>
  <c r="F3864" i="1" s="1"/>
  <c r="G3864" i="1"/>
  <c r="L3864" i="1"/>
  <c r="O3864" i="1" s="1"/>
  <c r="P3864" i="1" s="1"/>
  <c r="M3866" i="1"/>
  <c r="N3866" i="1"/>
  <c r="I3867" i="1"/>
  <c r="J3866" i="1"/>
  <c r="K3866" i="1" s="1"/>
  <c r="U3865" i="1"/>
  <c r="W3865" i="1" s="1"/>
  <c r="E3865" i="1"/>
  <c r="R4007" i="1" l="1"/>
  <c r="S4007" i="1" s="1"/>
  <c r="Y4007" i="1"/>
  <c r="AA4008" i="1"/>
  <c r="C4008" i="1"/>
  <c r="Z4008" i="1"/>
  <c r="Q4008" i="1"/>
  <c r="H4008" i="1"/>
  <c r="A4009" i="1"/>
  <c r="E3866" i="1"/>
  <c r="U3866" i="1"/>
  <c r="W3866" i="1" s="1"/>
  <c r="J3867" i="1"/>
  <c r="K3867" i="1" s="1"/>
  <c r="N3867" i="1"/>
  <c r="I3868" i="1"/>
  <c r="M3867" i="1"/>
  <c r="X3864" i="1"/>
  <c r="B3864" i="1" s="1"/>
  <c r="D3865" i="1"/>
  <c r="F3865" i="1" s="1"/>
  <c r="A4010" i="1" l="1"/>
  <c r="Q4009" i="1"/>
  <c r="H4009" i="1"/>
  <c r="R4008" i="1"/>
  <c r="S4008" i="1" s="1"/>
  <c r="Y4008" i="1"/>
  <c r="C4009" i="1"/>
  <c r="Z4009" i="1"/>
  <c r="AA4009" i="1"/>
  <c r="G3865" i="1"/>
  <c r="L3865" i="1"/>
  <c r="O3865" i="1" s="1"/>
  <c r="P3865" i="1" s="1"/>
  <c r="X3865" i="1" s="1"/>
  <c r="B3865" i="1" s="1"/>
  <c r="J3868" i="1"/>
  <c r="K3868" i="1" s="1"/>
  <c r="I3869" i="1"/>
  <c r="N3868" i="1"/>
  <c r="M3868" i="1"/>
  <c r="E3867" i="1"/>
  <c r="U3867" i="1"/>
  <c r="W3867" i="1" s="1"/>
  <c r="D3866" i="1"/>
  <c r="F3866" i="1" s="1"/>
  <c r="L3866" i="1"/>
  <c r="O3866" i="1" s="1"/>
  <c r="P3866" i="1" s="1"/>
  <c r="X3866" i="1" s="1"/>
  <c r="B3866" i="1" s="1"/>
  <c r="C4010" i="1" l="1"/>
  <c r="AA4010" i="1"/>
  <c r="Z4010" i="1"/>
  <c r="Y4009" i="1"/>
  <c r="R4009" i="1"/>
  <c r="S4009" i="1" s="1"/>
  <c r="H4010" i="1"/>
  <c r="A4011" i="1"/>
  <c r="Q4010" i="1"/>
  <c r="G3866" i="1"/>
  <c r="D3867" i="1"/>
  <c r="F3867" i="1" s="1"/>
  <c r="J3869" i="1"/>
  <c r="K3869" i="1" s="1"/>
  <c r="N3869" i="1"/>
  <c r="I3870" i="1"/>
  <c r="M3869" i="1"/>
  <c r="E3868" i="1"/>
  <c r="U3868" i="1"/>
  <c r="W3868" i="1" s="1"/>
  <c r="AA4011" i="1" l="1"/>
  <c r="Z4011" i="1"/>
  <c r="R4010" i="1"/>
  <c r="S4010" i="1" s="1"/>
  <c r="C4011" i="1"/>
  <c r="Y4010" i="1"/>
  <c r="A4012" i="1"/>
  <c r="Q4011" i="1"/>
  <c r="H4011" i="1"/>
  <c r="G3867" i="1"/>
  <c r="D3868" i="1"/>
  <c r="F3868" i="1" s="1"/>
  <c r="L3868" i="1"/>
  <c r="O3868" i="1" s="1"/>
  <c r="P3868" i="1" s="1"/>
  <c r="U3869" i="1"/>
  <c r="W3869" i="1" s="1"/>
  <c r="E3869" i="1"/>
  <c r="J3870" i="1"/>
  <c r="K3870" i="1" s="1"/>
  <c r="M3870" i="1"/>
  <c r="N3870" i="1"/>
  <c r="I3871" i="1"/>
  <c r="L3867" i="1"/>
  <c r="O3867" i="1" s="1"/>
  <c r="P3867" i="1" s="1"/>
  <c r="X3867" i="1" s="1"/>
  <c r="B3867" i="1" s="1"/>
  <c r="R4011" i="1" l="1"/>
  <c r="S4011" i="1" s="1"/>
  <c r="Y4011" i="1"/>
  <c r="C4012" i="1"/>
  <c r="AA4012" i="1"/>
  <c r="Z4012" i="1"/>
  <c r="Q4012" i="1"/>
  <c r="A4013" i="1"/>
  <c r="H4012" i="1"/>
  <c r="G3868" i="1"/>
  <c r="D3869" i="1"/>
  <c r="F3869" i="1" s="1"/>
  <c r="E3870" i="1"/>
  <c r="U3870" i="1"/>
  <c r="W3870" i="1" s="1"/>
  <c r="X3868" i="1"/>
  <c r="B3868" i="1" s="1"/>
  <c r="J3871" i="1"/>
  <c r="K3871" i="1" s="1"/>
  <c r="M3871" i="1"/>
  <c r="I3872" i="1"/>
  <c r="N3871" i="1"/>
  <c r="A4014" i="1" l="1"/>
  <c r="Q4013" i="1"/>
  <c r="H4013" i="1"/>
  <c r="Y4012" i="1"/>
  <c r="C4013" i="1"/>
  <c r="AA4013" i="1"/>
  <c r="R4012" i="1"/>
  <c r="S4012" i="1" s="1"/>
  <c r="Z4013" i="1"/>
  <c r="E3871" i="1"/>
  <c r="U3871" i="1"/>
  <c r="W3871" i="1" s="1"/>
  <c r="N3872" i="1"/>
  <c r="I3873" i="1"/>
  <c r="M3872" i="1"/>
  <c r="J3872" i="1"/>
  <c r="K3872" i="1" s="1"/>
  <c r="L3869" i="1"/>
  <c r="O3869" i="1" s="1"/>
  <c r="P3869" i="1" s="1"/>
  <c r="D3870" i="1"/>
  <c r="F3870" i="1" s="1"/>
  <c r="G3869" i="1"/>
  <c r="C4014" i="1" l="1"/>
  <c r="AA4014" i="1"/>
  <c r="Z4014" i="1"/>
  <c r="R4013" i="1"/>
  <c r="S4013" i="1" s="1"/>
  <c r="Y4013" i="1"/>
  <c r="A4015" i="1"/>
  <c r="Q4014" i="1"/>
  <c r="H4014" i="1"/>
  <c r="E3872" i="1"/>
  <c r="U3872" i="1"/>
  <c r="W3872" i="1" s="1"/>
  <c r="J3873" i="1"/>
  <c r="K3873" i="1" s="1"/>
  <c r="I3874" i="1"/>
  <c r="M3873" i="1"/>
  <c r="N3873" i="1"/>
  <c r="G3870" i="1"/>
  <c r="X3869" i="1"/>
  <c r="B3869" i="1" s="1"/>
  <c r="L3870" i="1"/>
  <c r="O3870" i="1" s="1"/>
  <c r="P3870" i="1" s="1"/>
  <c r="X3870" i="1" s="1"/>
  <c r="B3870" i="1" s="1"/>
  <c r="D3871" i="1"/>
  <c r="F3871" i="1" s="1"/>
  <c r="L3871" i="1"/>
  <c r="O3871" i="1" s="1"/>
  <c r="P3871" i="1" s="1"/>
  <c r="G3871" i="1"/>
  <c r="AA4015" i="1" l="1"/>
  <c r="Y4014" i="1"/>
  <c r="Z4015" i="1"/>
  <c r="R4014" i="1"/>
  <c r="S4014" i="1" s="1"/>
  <c r="C4015" i="1"/>
  <c r="A4016" i="1"/>
  <c r="Q4015" i="1"/>
  <c r="H4015" i="1"/>
  <c r="E3873" i="1"/>
  <c r="U3873" i="1"/>
  <c r="W3873" i="1" s="1"/>
  <c r="X3871" i="1"/>
  <c r="B3871" i="1" s="1"/>
  <c r="J3874" i="1"/>
  <c r="K3874" i="1" s="1"/>
  <c r="M3874" i="1"/>
  <c r="N3874" i="1"/>
  <c r="I3875" i="1"/>
  <c r="D3872" i="1"/>
  <c r="F3872" i="1" s="1"/>
  <c r="Y4015" i="1" l="1"/>
  <c r="R4015" i="1"/>
  <c r="S4015" i="1" s="1"/>
  <c r="C4016" i="1"/>
  <c r="AA4016" i="1"/>
  <c r="Z4016" i="1"/>
  <c r="H4016" i="1"/>
  <c r="A4017" i="1"/>
  <c r="Q4016" i="1"/>
  <c r="G3872" i="1"/>
  <c r="L3872" i="1"/>
  <c r="O3872" i="1" s="1"/>
  <c r="P3872" i="1" s="1"/>
  <c r="X3872" i="1" s="1"/>
  <c r="B3872" i="1" s="1"/>
  <c r="N3875" i="1"/>
  <c r="I3876" i="1"/>
  <c r="J3875" i="1"/>
  <c r="K3875" i="1" s="1"/>
  <c r="M3875" i="1"/>
  <c r="E3874" i="1"/>
  <c r="U3874" i="1"/>
  <c r="W3874" i="1" s="1"/>
  <c r="D3873" i="1"/>
  <c r="F3873" i="1" s="1"/>
  <c r="R4016" i="1" l="1"/>
  <c r="S4016" i="1" s="1"/>
  <c r="Z4017" i="1"/>
  <c r="C4017" i="1"/>
  <c r="Y4016" i="1"/>
  <c r="AA4017" i="1"/>
  <c r="A4018" i="1"/>
  <c r="Q4017" i="1"/>
  <c r="H4017" i="1"/>
  <c r="L3873" i="1"/>
  <c r="O3873" i="1" s="1"/>
  <c r="P3873" i="1" s="1"/>
  <c r="X3873" i="1"/>
  <c r="B3873" i="1"/>
  <c r="D3874" i="1"/>
  <c r="F3874" i="1" s="1"/>
  <c r="L3874" i="1"/>
  <c r="O3874" i="1" s="1"/>
  <c r="P3874" i="1" s="1"/>
  <c r="X3874" i="1" s="1"/>
  <c r="B3874" i="1" s="1"/>
  <c r="N3876" i="1"/>
  <c r="M3876" i="1"/>
  <c r="J3876" i="1"/>
  <c r="K3876" i="1" s="1"/>
  <c r="I3877" i="1"/>
  <c r="U3875" i="1"/>
  <c r="W3875" i="1" s="1"/>
  <c r="E3875" i="1"/>
  <c r="G3873" i="1"/>
  <c r="C4018" i="1" l="1"/>
  <c r="R4017" i="1"/>
  <c r="S4017" i="1" s="1"/>
  <c r="AA4018" i="1"/>
  <c r="Z4018" i="1"/>
  <c r="Y4017" i="1"/>
  <c r="A4019" i="1"/>
  <c r="H4018" i="1"/>
  <c r="Q4018" i="1"/>
  <c r="G3874" i="1"/>
  <c r="D3875" i="1"/>
  <c r="F3875" i="1" s="1"/>
  <c r="L3875" i="1"/>
  <c r="O3875" i="1" s="1"/>
  <c r="P3875" i="1" s="1"/>
  <c r="X3875" i="1" s="1"/>
  <c r="B3875" i="1" s="1"/>
  <c r="E3876" i="1"/>
  <c r="U3876" i="1"/>
  <c r="W3876" i="1" s="1"/>
  <c r="N3877" i="1"/>
  <c r="M3877" i="1"/>
  <c r="I3878" i="1"/>
  <c r="J3877" i="1"/>
  <c r="K3877" i="1" s="1"/>
  <c r="AA4019" i="1" l="1"/>
  <c r="Y4018" i="1"/>
  <c r="Z4019" i="1"/>
  <c r="R4018" i="1"/>
  <c r="S4018" i="1" s="1"/>
  <c r="C4019" i="1"/>
  <c r="A4020" i="1"/>
  <c r="Q4019" i="1"/>
  <c r="H4019" i="1"/>
  <c r="I3879" i="1"/>
  <c r="N3878" i="1"/>
  <c r="M3878" i="1"/>
  <c r="J3878" i="1"/>
  <c r="K3878" i="1" s="1"/>
  <c r="D3876" i="1"/>
  <c r="F3876" i="1" s="1"/>
  <c r="L3876" i="1"/>
  <c r="O3876" i="1" s="1"/>
  <c r="P3876" i="1" s="1"/>
  <c r="G3876" i="1"/>
  <c r="E3877" i="1"/>
  <c r="U3877" i="1"/>
  <c r="W3877" i="1" s="1"/>
  <c r="G3875" i="1"/>
  <c r="Z4020" i="1" l="1"/>
  <c r="R4019" i="1"/>
  <c r="S4019" i="1" s="1"/>
  <c r="Y4019" i="1"/>
  <c r="C4020" i="1"/>
  <c r="AA4020" i="1"/>
  <c r="A4021" i="1"/>
  <c r="H4020" i="1"/>
  <c r="Q4020" i="1"/>
  <c r="D3877" i="1"/>
  <c r="F3877" i="1" s="1"/>
  <c r="X3876" i="1"/>
  <c r="B3876" i="1" s="1"/>
  <c r="E3878" i="1"/>
  <c r="U3878" i="1"/>
  <c r="W3878" i="1" s="1"/>
  <c r="N3879" i="1"/>
  <c r="J3879" i="1"/>
  <c r="K3879" i="1" s="1"/>
  <c r="M3879" i="1"/>
  <c r="I3880" i="1"/>
  <c r="L3877" i="1" l="1"/>
  <c r="O3877" i="1" s="1"/>
  <c r="P3877" i="1" s="1"/>
  <c r="X3877" i="1" s="1"/>
  <c r="B3877" i="1" s="1"/>
  <c r="Y4020" i="1"/>
  <c r="C4021" i="1"/>
  <c r="Z4021" i="1"/>
  <c r="R4020" i="1"/>
  <c r="S4020" i="1" s="1"/>
  <c r="AA4021" i="1"/>
  <c r="H4021" i="1"/>
  <c r="A4022" i="1"/>
  <c r="Q4021" i="1"/>
  <c r="G3877" i="1"/>
  <c r="D3878" i="1"/>
  <c r="F3878" i="1" s="1"/>
  <c r="G3878" i="1"/>
  <c r="L3878" i="1"/>
  <c r="O3878" i="1" s="1"/>
  <c r="P3878" i="1" s="1"/>
  <c r="X3878" i="1" s="1"/>
  <c r="B3878" i="1" s="1"/>
  <c r="N3880" i="1"/>
  <c r="I3881" i="1"/>
  <c r="M3880" i="1"/>
  <c r="J3880" i="1"/>
  <c r="K3880" i="1" s="1"/>
  <c r="U3879" i="1"/>
  <c r="W3879" i="1" s="1"/>
  <c r="E3879" i="1"/>
  <c r="A4023" i="1" l="1"/>
  <c r="Q4022" i="1"/>
  <c r="H4022" i="1"/>
  <c r="C4022" i="1"/>
  <c r="AA4022" i="1"/>
  <c r="Z4022" i="1"/>
  <c r="Y4021" i="1"/>
  <c r="R4021" i="1"/>
  <c r="S4021" i="1" s="1"/>
  <c r="E3880" i="1"/>
  <c r="U3880" i="1"/>
  <c r="W3880" i="1" s="1"/>
  <c r="N3881" i="1"/>
  <c r="M3881" i="1"/>
  <c r="J3881" i="1"/>
  <c r="K3881" i="1" s="1"/>
  <c r="I3882" i="1"/>
  <c r="D3879" i="1"/>
  <c r="F3879" i="1" s="1"/>
  <c r="L3879" i="1"/>
  <c r="O3879" i="1" s="1"/>
  <c r="P3879" i="1" s="1"/>
  <c r="X3879" i="1" s="1"/>
  <c r="B3879" i="1" s="1"/>
  <c r="AA4023" i="1" l="1"/>
  <c r="R4022" i="1"/>
  <c r="S4022" i="1" s="1"/>
  <c r="C4023" i="1"/>
  <c r="Z4023" i="1"/>
  <c r="Y4022" i="1"/>
  <c r="H4023" i="1"/>
  <c r="A4024" i="1"/>
  <c r="Q4023" i="1"/>
  <c r="E3881" i="1"/>
  <c r="U3881" i="1"/>
  <c r="W3881" i="1" s="1"/>
  <c r="J3882" i="1"/>
  <c r="K3882" i="1" s="1"/>
  <c r="I3883" i="1"/>
  <c r="G3879" i="1"/>
  <c r="D3880" i="1"/>
  <c r="F3880" i="1" s="1"/>
  <c r="Z4024" i="1" l="1"/>
  <c r="Y4023" i="1"/>
  <c r="AA4024" i="1"/>
  <c r="R4023" i="1"/>
  <c r="S4023" i="1" s="1"/>
  <c r="C4024" i="1"/>
  <c r="H4024" i="1"/>
  <c r="A4025" i="1"/>
  <c r="Q4024" i="1"/>
  <c r="G3880" i="1"/>
  <c r="L3880" i="1"/>
  <c r="O3880" i="1" s="1"/>
  <c r="P3880" i="1" s="1"/>
  <c r="X3880" i="1" s="1"/>
  <c r="B3880" i="1" s="1"/>
  <c r="J3883" i="1"/>
  <c r="K3883" i="1" s="1"/>
  <c r="I3884" i="1"/>
  <c r="U3882" i="1"/>
  <c r="W3882" i="1" s="1"/>
  <c r="E3882" i="1"/>
  <c r="D3881" i="1"/>
  <c r="F3881" i="1" s="1"/>
  <c r="Y4024" i="1" l="1"/>
  <c r="C4025" i="1"/>
  <c r="AA4025" i="1"/>
  <c r="Z4025" i="1"/>
  <c r="R4024" i="1"/>
  <c r="S4024" i="1" s="1"/>
  <c r="Q4025" i="1"/>
  <c r="A4026" i="1"/>
  <c r="H4025" i="1"/>
  <c r="D3882" i="1"/>
  <c r="F3882" i="1" s="1"/>
  <c r="I3885" i="1"/>
  <c r="J3884" i="1"/>
  <c r="K3884" i="1" s="1"/>
  <c r="E3883" i="1"/>
  <c r="U3883" i="1"/>
  <c r="W3883" i="1" s="1"/>
  <c r="G3881" i="1"/>
  <c r="L3881" i="1"/>
  <c r="C4026" i="1" l="1"/>
  <c r="AA4026" i="1"/>
  <c r="Z4026" i="1"/>
  <c r="R4025" i="1"/>
  <c r="S4025" i="1" s="1"/>
  <c r="Y4025" i="1"/>
  <c r="H4026" i="1"/>
  <c r="A4027" i="1"/>
  <c r="Q4026" i="1"/>
  <c r="L3882" i="1"/>
  <c r="G3882" i="1"/>
  <c r="D3883" i="1"/>
  <c r="F3883" i="1" s="1"/>
  <c r="G3883" i="1"/>
  <c r="J3885" i="1"/>
  <c r="K3885" i="1" s="1"/>
  <c r="I3886" i="1"/>
  <c r="E3884" i="1"/>
  <c r="U3884" i="1"/>
  <c r="W3884" i="1" s="1"/>
  <c r="O3881" i="1"/>
  <c r="P3881" i="1" s="1"/>
  <c r="M3882" i="1"/>
  <c r="AA4027" i="1" l="1"/>
  <c r="Z4027" i="1"/>
  <c r="R4026" i="1"/>
  <c r="S4026" i="1" s="1"/>
  <c r="Y4026" i="1"/>
  <c r="C4027" i="1"/>
  <c r="Q4027" i="1"/>
  <c r="H4027" i="1"/>
  <c r="A4028" i="1"/>
  <c r="L3883" i="1"/>
  <c r="D3884" i="1"/>
  <c r="F3884" i="1" s="1"/>
  <c r="G3884" i="1"/>
  <c r="L3884" i="1"/>
  <c r="I3887" i="1"/>
  <c r="M3886" i="1"/>
  <c r="J3886" i="1"/>
  <c r="K3886" i="1" s="1"/>
  <c r="E3885" i="1"/>
  <c r="U3885" i="1"/>
  <c r="W3885" i="1" s="1"/>
  <c r="N3882" i="1"/>
  <c r="M3883" i="1"/>
  <c r="M3884" i="1" s="1"/>
  <c r="M3885" i="1" s="1"/>
  <c r="X3881" i="1"/>
  <c r="B3881" i="1" s="1"/>
  <c r="R4027" i="1" l="1"/>
  <c r="S4027" i="1" s="1"/>
  <c r="Y4027" i="1"/>
  <c r="AA4028" i="1"/>
  <c r="C4028" i="1"/>
  <c r="Z4028" i="1"/>
  <c r="Q4028" i="1"/>
  <c r="H4028" i="1"/>
  <c r="A4029" i="1"/>
  <c r="E3886" i="1"/>
  <c r="U3886" i="1"/>
  <c r="W3886" i="1" s="1"/>
  <c r="N3883" i="1"/>
  <c r="O3882" i="1"/>
  <c r="P3882" i="1" s="1"/>
  <c r="X3882" i="1" s="1"/>
  <c r="B3882" i="1" s="1"/>
  <c r="J3887" i="1"/>
  <c r="K3887" i="1" s="1"/>
  <c r="I3888" i="1"/>
  <c r="M3887" i="1"/>
  <c r="D3885" i="1"/>
  <c r="F3885" i="1" s="1"/>
  <c r="Y4028" i="1" l="1"/>
  <c r="C4029" i="1"/>
  <c r="AA4029" i="1"/>
  <c r="Z4029" i="1"/>
  <c r="R4028" i="1"/>
  <c r="S4028" i="1" s="1"/>
  <c r="A4030" i="1"/>
  <c r="H4029" i="1"/>
  <c r="Q4029" i="1"/>
  <c r="L3885" i="1"/>
  <c r="G3885" i="1"/>
  <c r="M3888" i="1"/>
  <c r="I3889" i="1"/>
  <c r="J3888" i="1"/>
  <c r="K3888" i="1" s="1"/>
  <c r="N3884" i="1"/>
  <c r="O3883" i="1"/>
  <c r="P3883" i="1" s="1"/>
  <c r="X3883" i="1" s="1"/>
  <c r="B3883" i="1" s="1"/>
  <c r="E3887" i="1"/>
  <c r="U3887" i="1"/>
  <c r="W3887" i="1" s="1"/>
  <c r="D3886" i="1"/>
  <c r="F3886" i="1" s="1"/>
  <c r="C4030" i="1" l="1"/>
  <c r="AA4030" i="1"/>
  <c r="R4029" i="1"/>
  <c r="S4029" i="1" s="1"/>
  <c r="Z4030" i="1"/>
  <c r="Y4029" i="1"/>
  <c r="A4031" i="1"/>
  <c r="H4030" i="1"/>
  <c r="Q4030" i="1"/>
  <c r="G3886" i="1"/>
  <c r="L3886" i="1"/>
  <c r="N3885" i="1"/>
  <c r="O3884" i="1"/>
  <c r="P3884" i="1" s="1"/>
  <c r="X3884" i="1" s="1"/>
  <c r="B3884" i="1" s="1"/>
  <c r="M3889" i="1"/>
  <c r="J3889" i="1"/>
  <c r="K3889" i="1" s="1"/>
  <c r="I3890" i="1"/>
  <c r="E3888" i="1"/>
  <c r="U3888" i="1"/>
  <c r="W3888" i="1" s="1"/>
  <c r="D3887" i="1"/>
  <c r="F3887" i="1" s="1"/>
  <c r="Q4031" i="1" l="1"/>
  <c r="H4031" i="1"/>
  <c r="A4032" i="1"/>
  <c r="C4031" i="1"/>
  <c r="Z4031" i="1"/>
  <c r="R4030" i="1"/>
  <c r="S4030" i="1" s="1"/>
  <c r="AA4031" i="1"/>
  <c r="Y4030" i="1"/>
  <c r="L3887" i="1"/>
  <c r="G3887" i="1"/>
  <c r="D3888" i="1"/>
  <c r="F3888" i="1" s="1"/>
  <c r="G3888" i="1"/>
  <c r="I3891" i="1"/>
  <c r="M3890" i="1"/>
  <c r="J3890" i="1"/>
  <c r="K3890" i="1" s="1"/>
  <c r="U3889" i="1"/>
  <c r="W3889" i="1" s="1"/>
  <c r="E3889" i="1"/>
  <c r="N3886" i="1"/>
  <c r="O3885" i="1"/>
  <c r="P3885" i="1" s="1"/>
  <c r="H4032" i="1" l="1"/>
  <c r="Q4032" i="1"/>
  <c r="A4033" i="1"/>
  <c r="Z4032" i="1"/>
  <c r="R4031" i="1"/>
  <c r="S4031" i="1" s="1"/>
  <c r="Y4031" i="1"/>
  <c r="C4032" i="1"/>
  <c r="AA4032" i="1"/>
  <c r="L3888" i="1"/>
  <c r="U3890" i="1"/>
  <c r="W3890" i="1" s="1"/>
  <c r="E3890" i="1"/>
  <c r="X3885" i="1"/>
  <c r="B3885" i="1" s="1"/>
  <c r="N3887" i="1"/>
  <c r="O3886" i="1"/>
  <c r="P3886" i="1" s="1"/>
  <c r="X3886" i="1" s="1"/>
  <c r="B3886" i="1" s="1"/>
  <c r="J3891" i="1"/>
  <c r="K3891" i="1" s="1"/>
  <c r="M3891" i="1"/>
  <c r="I3892" i="1"/>
  <c r="D3889" i="1"/>
  <c r="F3889" i="1" s="1"/>
  <c r="R4032" i="1" l="1"/>
  <c r="S4032" i="1" s="1"/>
  <c r="C4033" i="1"/>
  <c r="AA4033" i="1"/>
  <c r="Z4033" i="1"/>
  <c r="Y4032" i="1"/>
  <c r="A4034" i="1"/>
  <c r="Q4033" i="1"/>
  <c r="H4033" i="1"/>
  <c r="L3889" i="1"/>
  <c r="G3889" i="1"/>
  <c r="N3888" i="1"/>
  <c r="O3887" i="1"/>
  <c r="P3887" i="1" s="1"/>
  <c r="X3887" i="1" s="1"/>
  <c r="B3887" i="1" s="1"/>
  <c r="J3892" i="1"/>
  <c r="K3892" i="1" s="1"/>
  <c r="M3892" i="1"/>
  <c r="I3893" i="1"/>
  <c r="D3890" i="1"/>
  <c r="F3890" i="1" s="1"/>
  <c r="U3891" i="1"/>
  <c r="W3891" i="1" s="1"/>
  <c r="E3891" i="1"/>
  <c r="H4034" i="1" l="1"/>
  <c r="Q4034" i="1"/>
  <c r="A4035" i="1"/>
  <c r="C4034" i="1"/>
  <c r="AA4034" i="1"/>
  <c r="Z4034" i="1"/>
  <c r="R4033" i="1"/>
  <c r="S4033" i="1" s="1"/>
  <c r="Y4033" i="1"/>
  <c r="I3894" i="1"/>
  <c r="M3893" i="1"/>
  <c r="J3893" i="1"/>
  <c r="K3893" i="1" s="1"/>
  <c r="D3891" i="1"/>
  <c r="F3891" i="1" s="1"/>
  <c r="U3892" i="1"/>
  <c r="W3892" i="1" s="1"/>
  <c r="E3892" i="1"/>
  <c r="L3890" i="1"/>
  <c r="N3889" i="1"/>
  <c r="O3888" i="1"/>
  <c r="P3888" i="1" s="1"/>
  <c r="X3888" i="1" s="1"/>
  <c r="B3888" i="1" s="1"/>
  <c r="G3890" i="1"/>
  <c r="Q4035" i="1" l="1"/>
  <c r="H4035" i="1"/>
  <c r="A4036" i="1"/>
  <c r="AA4035" i="1"/>
  <c r="R4034" i="1"/>
  <c r="S4034" i="1" s="1"/>
  <c r="Z4035" i="1"/>
  <c r="Y4034" i="1"/>
  <c r="C4035" i="1"/>
  <c r="L3891" i="1"/>
  <c r="G3891" i="1"/>
  <c r="N3890" i="1"/>
  <c r="N3891" i="1" s="1"/>
  <c r="N3892" i="1" s="1"/>
  <c r="N3893" i="1" s="1"/>
  <c r="N3894" i="1" s="1"/>
  <c r="O3889" i="1"/>
  <c r="P3889" i="1" s="1"/>
  <c r="E3893" i="1"/>
  <c r="U3893" i="1"/>
  <c r="W3893" i="1" s="1"/>
  <c r="D3892" i="1"/>
  <c r="F3892" i="1" s="1"/>
  <c r="J3894" i="1"/>
  <c r="K3894" i="1" s="1"/>
  <c r="I3895" i="1"/>
  <c r="M3894" i="1"/>
  <c r="Q4036" i="1" l="1"/>
  <c r="H4036" i="1"/>
  <c r="A4037" i="1"/>
  <c r="R4035" i="1"/>
  <c r="S4035" i="1" s="1"/>
  <c r="Z4036" i="1"/>
  <c r="Y4035" i="1"/>
  <c r="AA4036" i="1"/>
  <c r="C4036" i="1"/>
  <c r="O3890" i="1"/>
  <c r="P3890" i="1" s="1"/>
  <c r="X3890" i="1" s="1"/>
  <c r="B3890" i="1" s="1"/>
  <c r="I3896" i="1"/>
  <c r="N3895" i="1"/>
  <c r="J3895" i="1"/>
  <c r="K3895" i="1" s="1"/>
  <c r="M3895" i="1"/>
  <c r="D3893" i="1"/>
  <c r="F3893" i="1" s="1"/>
  <c r="X3889" i="1"/>
  <c r="B3889" i="1" s="1"/>
  <c r="E3894" i="1"/>
  <c r="U3894" i="1"/>
  <c r="W3894" i="1" s="1"/>
  <c r="G3892" i="1"/>
  <c r="L3892" i="1"/>
  <c r="O3892" i="1" s="1"/>
  <c r="P3892" i="1" s="1"/>
  <c r="X3892" i="1" s="1"/>
  <c r="B3892" i="1" s="1"/>
  <c r="O3891" i="1"/>
  <c r="P3891" i="1" s="1"/>
  <c r="X3891" i="1" s="1"/>
  <c r="B3891" i="1" s="1"/>
  <c r="H4037" i="1" l="1"/>
  <c r="A4038" i="1"/>
  <c r="Q4037" i="1"/>
  <c r="Y4036" i="1"/>
  <c r="C4037" i="1"/>
  <c r="R4036" i="1"/>
  <c r="S4036" i="1" s="1"/>
  <c r="AA4037" i="1"/>
  <c r="Z4037" i="1"/>
  <c r="L3893" i="1"/>
  <c r="O3893" i="1" s="1"/>
  <c r="P3893" i="1" s="1"/>
  <c r="G3893" i="1"/>
  <c r="D3894" i="1"/>
  <c r="F3894" i="1" s="1"/>
  <c r="G3894" i="1"/>
  <c r="L3894" i="1"/>
  <c r="O3894" i="1" s="1"/>
  <c r="P3894" i="1" s="1"/>
  <c r="X3894" i="1" s="1"/>
  <c r="B3894" i="1" s="1"/>
  <c r="E3895" i="1"/>
  <c r="U3895" i="1"/>
  <c r="W3895" i="1" s="1"/>
  <c r="N3896" i="1"/>
  <c r="M3896" i="1"/>
  <c r="I3897" i="1"/>
  <c r="J3896" i="1"/>
  <c r="K3896" i="1" s="1"/>
  <c r="A4039" i="1" l="1"/>
  <c r="Q4038" i="1"/>
  <c r="H4038" i="1"/>
  <c r="C4038" i="1"/>
  <c r="AA4038" i="1"/>
  <c r="Z4038" i="1"/>
  <c r="R4037" i="1"/>
  <c r="S4037" i="1" s="1"/>
  <c r="Y4037" i="1"/>
  <c r="D3895" i="1"/>
  <c r="F3895" i="1" s="1"/>
  <c r="E3896" i="1"/>
  <c r="U3896" i="1"/>
  <c r="W3896" i="1" s="1"/>
  <c r="M3897" i="1"/>
  <c r="J3897" i="1"/>
  <c r="K3897" i="1" s="1"/>
  <c r="N3897" i="1"/>
  <c r="I3898" i="1"/>
  <c r="X3893" i="1"/>
  <c r="B3893" i="1" s="1"/>
  <c r="C4039" i="1" l="1"/>
  <c r="AA4039" i="1"/>
  <c r="R4038" i="1"/>
  <c r="S4038" i="1" s="1"/>
  <c r="Y4038" i="1"/>
  <c r="Z4039" i="1"/>
  <c r="A4040" i="1"/>
  <c r="H4039" i="1"/>
  <c r="Q4039" i="1"/>
  <c r="L3895" i="1"/>
  <c r="O3895" i="1" s="1"/>
  <c r="P3895" i="1" s="1"/>
  <c r="X3895" i="1" s="1"/>
  <c r="B3895" i="1" s="1"/>
  <c r="G3895" i="1"/>
  <c r="E3897" i="1"/>
  <c r="U3897" i="1"/>
  <c r="W3897" i="1" s="1"/>
  <c r="D3896" i="1"/>
  <c r="F3896" i="1" s="1"/>
  <c r="I3899" i="1"/>
  <c r="N3898" i="1"/>
  <c r="M3898" i="1"/>
  <c r="J3898" i="1"/>
  <c r="K3898" i="1" s="1"/>
  <c r="R4039" i="1" l="1"/>
  <c r="S4039" i="1" s="1"/>
  <c r="C4040" i="1"/>
  <c r="Z4040" i="1"/>
  <c r="AA4040" i="1"/>
  <c r="Y4039" i="1"/>
  <c r="Q4040" i="1"/>
  <c r="H4040" i="1"/>
  <c r="A4041" i="1"/>
  <c r="G3896" i="1"/>
  <c r="L3896" i="1"/>
  <c r="O3896" i="1" s="1"/>
  <c r="P3896" i="1" s="1"/>
  <c r="X3896" i="1" s="1"/>
  <c r="B3896" i="1" s="1"/>
  <c r="N3899" i="1"/>
  <c r="M3899" i="1"/>
  <c r="I3900" i="1"/>
  <c r="J3899" i="1"/>
  <c r="K3899" i="1" s="1"/>
  <c r="U3898" i="1"/>
  <c r="W3898" i="1" s="1"/>
  <c r="E3898" i="1"/>
  <c r="D3897" i="1"/>
  <c r="F3897" i="1" s="1"/>
  <c r="A4042" i="1" l="1"/>
  <c r="Q4041" i="1"/>
  <c r="H4041" i="1"/>
  <c r="Y4040" i="1"/>
  <c r="C4041" i="1"/>
  <c r="R4040" i="1"/>
  <c r="S4040" i="1" s="1"/>
  <c r="AA4041" i="1"/>
  <c r="Z4041" i="1"/>
  <c r="G3897" i="1"/>
  <c r="D3898" i="1"/>
  <c r="F3898" i="1" s="1"/>
  <c r="G3898" i="1"/>
  <c r="E3899" i="1"/>
  <c r="U3899" i="1"/>
  <c r="W3899" i="1" s="1"/>
  <c r="M3900" i="1"/>
  <c r="I3901" i="1"/>
  <c r="J3900" i="1"/>
  <c r="K3900" i="1" s="1"/>
  <c r="N3900" i="1"/>
  <c r="L3897" i="1"/>
  <c r="O3897" i="1" s="1"/>
  <c r="P3897" i="1" s="1"/>
  <c r="C4042" i="1" l="1"/>
  <c r="R4041" i="1"/>
  <c r="S4041" i="1" s="1"/>
  <c r="AA4042" i="1"/>
  <c r="Z4042" i="1"/>
  <c r="Y4041" i="1"/>
  <c r="H4042" i="1"/>
  <c r="Q4042" i="1"/>
  <c r="A4043" i="1"/>
  <c r="I3902" i="1"/>
  <c r="N3901" i="1"/>
  <c r="M3901" i="1"/>
  <c r="J3901" i="1"/>
  <c r="K3901" i="1" s="1"/>
  <c r="D3899" i="1"/>
  <c r="F3899" i="1" s="1"/>
  <c r="L3899" i="1"/>
  <c r="O3899" i="1" s="1"/>
  <c r="P3899" i="1" s="1"/>
  <c r="X3899" i="1" s="1"/>
  <c r="B3899" i="1" s="1"/>
  <c r="X3897" i="1"/>
  <c r="B3897" i="1" s="1"/>
  <c r="L3898" i="1"/>
  <c r="O3898" i="1" s="1"/>
  <c r="P3898" i="1" s="1"/>
  <c r="U3900" i="1"/>
  <c r="W3900" i="1" s="1"/>
  <c r="E3900" i="1"/>
  <c r="H4043" i="1" l="1"/>
  <c r="Q4043" i="1"/>
  <c r="A4044" i="1"/>
  <c r="R4042" i="1"/>
  <c r="S4042" i="1" s="1"/>
  <c r="AA4043" i="1"/>
  <c r="Z4043" i="1"/>
  <c r="Y4042" i="1"/>
  <c r="C4043" i="1"/>
  <c r="G3899" i="1"/>
  <c r="E3901" i="1"/>
  <c r="U3901" i="1"/>
  <c r="W3901" i="1" s="1"/>
  <c r="D3900" i="1"/>
  <c r="F3900" i="1" s="1"/>
  <c r="X3898" i="1"/>
  <c r="B3898" i="1" s="1"/>
  <c r="N3902" i="1"/>
  <c r="J3902" i="1"/>
  <c r="K3902" i="1" s="1"/>
  <c r="I3903" i="1"/>
  <c r="M3902" i="1"/>
  <c r="A4045" i="1" l="1"/>
  <c r="H4044" i="1"/>
  <c r="Q4044" i="1"/>
  <c r="R4043" i="1"/>
  <c r="S4043" i="1" s="1"/>
  <c r="Y4043" i="1"/>
  <c r="C4044" i="1"/>
  <c r="AA4044" i="1"/>
  <c r="Z4044" i="1"/>
  <c r="G3900" i="1"/>
  <c r="L3900" i="1"/>
  <c r="O3900" i="1" s="1"/>
  <c r="P3900" i="1" s="1"/>
  <c r="X3900" i="1" s="1"/>
  <c r="B3900" i="1" s="1"/>
  <c r="J3903" i="1"/>
  <c r="K3903" i="1" s="1"/>
  <c r="N3903" i="1"/>
  <c r="M3903" i="1"/>
  <c r="I3904" i="1"/>
  <c r="U3902" i="1"/>
  <c r="W3902" i="1" s="1"/>
  <c r="E3902" i="1"/>
  <c r="D3901" i="1"/>
  <c r="F3901" i="1" s="1"/>
  <c r="Z4045" i="1" l="1"/>
  <c r="R4044" i="1"/>
  <c r="S4044" i="1" s="1"/>
  <c r="Y4044" i="1"/>
  <c r="C4045" i="1"/>
  <c r="AA4045" i="1"/>
  <c r="Q4045" i="1"/>
  <c r="H4045" i="1"/>
  <c r="A4046" i="1"/>
  <c r="G3901" i="1"/>
  <c r="D3902" i="1"/>
  <c r="F3902" i="1" s="1"/>
  <c r="G3902" i="1"/>
  <c r="L3902" i="1"/>
  <c r="O3902" i="1" s="1"/>
  <c r="P3902" i="1" s="1"/>
  <c r="L3901" i="1"/>
  <c r="O3901" i="1" s="1"/>
  <c r="P3901" i="1" s="1"/>
  <c r="N3904" i="1"/>
  <c r="J3904" i="1"/>
  <c r="K3904" i="1" s="1"/>
  <c r="I3905" i="1"/>
  <c r="M3904" i="1"/>
  <c r="E3903" i="1"/>
  <c r="U3903" i="1"/>
  <c r="W3903" i="1" s="1"/>
  <c r="Q4046" i="1" l="1"/>
  <c r="A4047" i="1"/>
  <c r="H4046" i="1"/>
  <c r="C4046" i="1"/>
  <c r="Z4046" i="1"/>
  <c r="R4045" i="1"/>
  <c r="S4045" i="1" s="1"/>
  <c r="Y4045" i="1"/>
  <c r="AA4046" i="1"/>
  <c r="N3905" i="1"/>
  <c r="J3905" i="1"/>
  <c r="K3905" i="1" s="1"/>
  <c r="M3905" i="1"/>
  <c r="I3906" i="1"/>
  <c r="X3901" i="1"/>
  <c r="B3901" i="1" s="1"/>
  <c r="X3902" i="1"/>
  <c r="B3902" i="1" s="1"/>
  <c r="E3904" i="1"/>
  <c r="U3904" i="1"/>
  <c r="W3904" i="1" s="1"/>
  <c r="D3903" i="1"/>
  <c r="F3903" i="1" s="1"/>
  <c r="G3903" i="1"/>
  <c r="L3903" i="1"/>
  <c r="O3903" i="1" s="1"/>
  <c r="P3903" i="1" s="1"/>
  <c r="X3903" i="1" s="1"/>
  <c r="B3903" i="1" s="1"/>
  <c r="Q4047" i="1" l="1"/>
  <c r="A4048" i="1"/>
  <c r="H4047" i="1"/>
  <c r="C4047" i="1"/>
  <c r="Y4046" i="1"/>
  <c r="R4046" i="1"/>
  <c r="S4046" i="1" s="1"/>
  <c r="AA4047" i="1"/>
  <c r="Z4047" i="1"/>
  <c r="E3905" i="1"/>
  <c r="U3905" i="1"/>
  <c r="W3905" i="1" s="1"/>
  <c r="M3906" i="1"/>
  <c r="N3906" i="1"/>
  <c r="I3907" i="1"/>
  <c r="J3906" i="1"/>
  <c r="K3906" i="1" s="1"/>
  <c r="G3904" i="1"/>
  <c r="L3904" i="1"/>
  <c r="O3904" i="1" s="1"/>
  <c r="P3904" i="1" s="1"/>
  <c r="D3904" i="1"/>
  <c r="F3904" i="1" s="1"/>
  <c r="A4049" i="1" l="1"/>
  <c r="Q4048" i="1"/>
  <c r="H4048" i="1"/>
  <c r="AA4048" i="1"/>
  <c r="C4048" i="1"/>
  <c r="R4047" i="1"/>
  <c r="S4047" i="1" s="1"/>
  <c r="Y4047" i="1"/>
  <c r="Z4048" i="1"/>
  <c r="X3904" i="1"/>
  <c r="B3904" i="1"/>
  <c r="U3906" i="1"/>
  <c r="W3906" i="1" s="1"/>
  <c r="E3906" i="1"/>
  <c r="M3907" i="1"/>
  <c r="N3907" i="1"/>
  <c r="I3908" i="1"/>
  <c r="J3907" i="1"/>
  <c r="K3907" i="1" s="1"/>
  <c r="D3905" i="1"/>
  <c r="F3905" i="1" s="1"/>
  <c r="Z4049" i="1" l="1"/>
  <c r="C4049" i="1"/>
  <c r="R4048" i="1"/>
  <c r="S4048" i="1" s="1"/>
  <c r="Y4048" i="1"/>
  <c r="AA4049" i="1"/>
  <c r="A4050" i="1"/>
  <c r="Q4049" i="1"/>
  <c r="H4049" i="1"/>
  <c r="E3907" i="1"/>
  <c r="U3907" i="1"/>
  <c r="W3907" i="1" s="1"/>
  <c r="J3908" i="1"/>
  <c r="K3908" i="1" s="1"/>
  <c r="I3909" i="1"/>
  <c r="M3908" i="1"/>
  <c r="N3908" i="1"/>
  <c r="D3906" i="1"/>
  <c r="F3906" i="1" s="1"/>
  <c r="G3905" i="1"/>
  <c r="L3905" i="1"/>
  <c r="O3905" i="1" s="1"/>
  <c r="P3905" i="1" s="1"/>
  <c r="H4050" i="1" l="1"/>
  <c r="Q4050" i="1"/>
  <c r="A4051" i="1"/>
  <c r="Y4049" i="1"/>
  <c r="Z4050" i="1"/>
  <c r="C4050" i="1"/>
  <c r="AA4050" i="1"/>
  <c r="R4049" i="1"/>
  <c r="S4049" i="1" s="1"/>
  <c r="G3906" i="1"/>
  <c r="N3909" i="1"/>
  <c r="M3909" i="1"/>
  <c r="J3909" i="1"/>
  <c r="K3909" i="1" s="1"/>
  <c r="I3910" i="1"/>
  <c r="E3908" i="1"/>
  <c r="U3908" i="1"/>
  <c r="W3908" i="1" s="1"/>
  <c r="X3905" i="1"/>
  <c r="B3905" i="1" s="1"/>
  <c r="L3906" i="1"/>
  <c r="O3906" i="1" s="1"/>
  <c r="P3906" i="1" s="1"/>
  <c r="X3906" i="1" s="1"/>
  <c r="B3906" i="1" s="1"/>
  <c r="D3907" i="1"/>
  <c r="F3907" i="1" s="1"/>
  <c r="G3907" i="1"/>
  <c r="Y4050" i="1" l="1"/>
  <c r="R4050" i="1"/>
  <c r="S4050" i="1" s="1"/>
  <c r="AA4051" i="1"/>
  <c r="C4051" i="1"/>
  <c r="Z4051" i="1"/>
  <c r="H4051" i="1"/>
  <c r="Q4051" i="1"/>
  <c r="A4052" i="1"/>
  <c r="L3907" i="1"/>
  <c r="O3907" i="1" s="1"/>
  <c r="P3907" i="1" s="1"/>
  <c r="X3907" i="1" s="1"/>
  <c r="B3907" i="1" s="1"/>
  <c r="U3909" i="1"/>
  <c r="W3909" i="1" s="1"/>
  <c r="E3909" i="1"/>
  <c r="M3910" i="1"/>
  <c r="J3910" i="1"/>
  <c r="K3910" i="1" s="1"/>
  <c r="N3910" i="1"/>
  <c r="I3911" i="1"/>
  <c r="D3908" i="1"/>
  <c r="F3908" i="1" s="1"/>
  <c r="AA4052" i="1" l="1"/>
  <c r="R4051" i="1"/>
  <c r="S4051" i="1" s="1"/>
  <c r="Y4051" i="1"/>
  <c r="C4052" i="1"/>
  <c r="Z4052" i="1"/>
  <c r="Q4052" i="1"/>
  <c r="A4053" i="1"/>
  <c r="H4052" i="1"/>
  <c r="L3908" i="1"/>
  <c r="O3908" i="1" s="1"/>
  <c r="P3908" i="1" s="1"/>
  <c r="X3908" i="1" s="1"/>
  <c r="B3908" i="1" s="1"/>
  <c r="J3911" i="1"/>
  <c r="K3911" i="1" s="1"/>
  <c r="M3911" i="1"/>
  <c r="N3911" i="1"/>
  <c r="I3912" i="1"/>
  <c r="E3910" i="1"/>
  <c r="U3910" i="1"/>
  <c r="W3910" i="1" s="1"/>
  <c r="D3909" i="1"/>
  <c r="F3909" i="1" s="1"/>
  <c r="G3908" i="1"/>
  <c r="A4054" i="1" l="1"/>
  <c r="Q4053" i="1"/>
  <c r="H4053" i="1"/>
  <c r="C4053" i="1"/>
  <c r="AA4053" i="1"/>
  <c r="Z4053" i="1"/>
  <c r="R4052" i="1"/>
  <c r="S4052" i="1" s="1"/>
  <c r="Y4052" i="1"/>
  <c r="L3909" i="1"/>
  <c r="O3909" i="1" s="1"/>
  <c r="P3909" i="1" s="1"/>
  <c r="G3909" i="1"/>
  <c r="X3909" i="1"/>
  <c r="B3909" i="1" s="1"/>
  <c r="D3910" i="1"/>
  <c r="F3910" i="1" s="1"/>
  <c r="J3912" i="1"/>
  <c r="K3912" i="1" s="1"/>
  <c r="M3912" i="1"/>
  <c r="N3912" i="1"/>
  <c r="I3913" i="1"/>
  <c r="E3911" i="1"/>
  <c r="U3911" i="1"/>
  <c r="W3911" i="1" s="1"/>
  <c r="C4054" i="1" l="1"/>
  <c r="Y4053" i="1"/>
  <c r="R4053" i="1"/>
  <c r="S4053" i="1" s="1"/>
  <c r="Z4054" i="1"/>
  <c r="AA4054" i="1"/>
  <c r="Q4054" i="1"/>
  <c r="H4054" i="1"/>
  <c r="A4055" i="1"/>
  <c r="L3910" i="1"/>
  <c r="O3910" i="1" s="1"/>
  <c r="P3910" i="1" s="1"/>
  <c r="G3910" i="1"/>
  <c r="E3912" i="1"/>
  <c r="U3912" i="1"/>
  <c r="W3912" i="1" s="1"/>
  <c r="D3911" i="1"/>
  <c r="F3911" i="1" s="1"/>
  <c r="X3910" i="1"/>
  <c r="B3910" i="1" s="1"/>
  <c r="J3913" i="1"/>
  <c r="K3913" i="1" s="1"/>
  <c r="I3914" i="1"/>
  <c r="G3911" i="1" l="1"/>
  <c r="Q4055" i="1"/>
  <c r="H4055" i="1"/>
  <c r="A4056" i="1"/>
  <c r="C4055" i="1"/>
  <c r="AA4055" i="1"/>
  <c r="Y4054" i="1"/>
  <c r="Z4055" i="1"/>
  <c r="R4054" i="1"/>
  <c r="S4054" i="1" s="1"/>
  <c r="L3911" i="1"/>
  <c r="O3911" i="1" s="1"/>
  <c r="P3911" i="1" s="1"/>
  <c r="X3911" i="1" s="1"/>
  <c r="B3911" i="1" s="1"/>
  <c r="U3913" i="1"/>
  <c r="W3913" i="1" s="1"/>
  <c r="E3913" i="1"/>
  <c r="J3914" i="1"/>
  <c r="K3914" i="1" s="1"/>
  <c r="I3915" i="1"/>
  <c r="D3912" i="1"/>
  <c r="F3912" i="1" s="1"/>
  <c r="A4057" i="1" l="1"/>
  <c r="H4056" i="1"/>
  <c r="Q4056" i="1"/>
  <c r="C4056" i="1"/>
  <c r="R4055" i="1"/>
  <c r="S4055" i="1" s="1"/>
  <c r="AA4056" i="1"/>
  <c r="Y4055" i="1"/>
  <c r="Z4056" i="1"/>
  <c r="G3912" i="1"/>
  <c r="L3912" i="1"/>
  <c r="I3916" i="1"/>
  <c r="J3915" i="1"/>
  <c r="K3915" i="1" s="1"/>
  <c r="D3913" i="1"/>
  <c r="F3913" i="1" s="1"/>
  <c r="E3914" i="1"/>
  <c r="U3914" i="1"/>
  <c r="W3914" i="1" s="1"/>
  <c r="L3913" i="1" l="1"/>
  <c r="G3913" i="1"/>
  <c r="AA4057" i="1"/>
  <c r="Z4057" i="1"/>
  <c r="R4056" i="1"/>
  <c r="S4056" i="1" s="1"/>
  <c r="Y4056" i="1"/>
  <c r="C4057" i="1"/>
  <c r="H4057" i="1"/>
  <c r="Q4057" i="1"/>
  <c r="A4058" i="1"/>
  <c r="D3914" i="1"/>
  <c r="F3914" i="1" s="1"/>
  <c r="G3914" i="1"/>
  <c r="L3914" i="1"/>
  <c r="I3917" i="1"/>
  <c r="J3916" i="1"/>
  <c r="K3916" i="1" s="1"/>
  <c r="E3915" i="1"/>
  <c r="U3915" i="1"/>
  <c r="W3915" i="1" s="1"/>
  <c r="O3912" i="1"/>
  <c r="P3912" i="1" s="1"/>
  <c r="M3913" i="1"/>
  <c r="Q4058" i="1" l="1"/>
  <c r="A4059" i="1"/>
  <c r="H4058" i="1"/>
  <c r="Y4057" i="1"/>
  <c r="Z4058" i="1"/>
  <c r="C4058" i="1"/>
  <c r="R4057" i="1"/>
  <c r="S4057" i="1" s="1"/>
  <c r="AA4058" i="1"/>
  <c r="D3915" i="1"/>
  <c r="F3915" i="1" s="1"/>
  <c r="N3913" i="1"/>
  <c r="M3914" i="1"/>
  <c r="M3915" i="1" s="1"/>
  <c r="M3916" i="1" s="1"/>
  <c r="M3917" i="1" s="1"/>
  <c r="U3916" i="1"/>
  <c r="W3916" i="1" s="1"/>
  <c r="E3916" i="1"/>
  <c r="J3917" i="1"/>
  <c r="K3917" i="1" s="1"/>
  <c r="I3918" i="1"/>
  <c r="X3912" i="1"/>
  <c r="B3912" i="1" s="1"/>
  <c r="H4059" i="1" l="1"/>
  <c r="Q4059" i="1"/>
  <c r="A4060" i="1"/>
  <c r="Y4058" i="1"/>
  <c r="AA4059" i="1"/>
  <c r="R4058" i="1"/>
  <c r="S4058" i="1" s="1"/>
  <c r="C4059" i="1"/>
  <c r="Z4059" i="1"/>
  <c r="L3915" i="1"/>
  <c r="G3915" i="1"/>
  <c r="D3916" i="1"/>
  <c r="F3916" i="1" s="1"/>
  <c r="G3916" i="1"/>
  <c r="M3918" i="1"/>
  <c r="J3918" i="1"/>
  <c r="K3918" i="1" s="1"/>
  <c r="I3919" i="1"/>
  <c r="E3917" i="1"/>
  <c r="U3917" i="1"/>
  <c r="W3917" i="1" s="1"/>
  <c r="N3914" i="1"/>
  <c r="O3913" i="1"/>
  <c r="P3913" i="1" s="1"/>
  <c r="Z4060" i="1" l="1"/>
  <c r="C4060" i="1"/>
  <c r="AA4060" i="1"/>
  <c r="R4059" i="1"/>
  <c r="S4059" i="1" s="1"/>
  <c r="Y4059" i="1"/>
  <c r="A4061" i="1"/>
  <c r="H4060" i="1"/>
  <c r="Q4060" i="1"/>
  <c r="L3916" i="1"/>
  <c r="D3917" i="1"/>
  <c r="F3917" i="1" s="1"/>
  <c r="L3917" i="1"/>
  <c r="G3917" i="1"/>
  <c r="J3919" i="1"/>
  <c r="K3919" i="1" s="1"/>
  <c r="M3919" i="1"/>
  <c r="I3920" i="1"/>
  <c r="E3918" i="1"/>
  <c r="U3918" i="1"/>
  <c r="W3918" i="1" s="1"/>
  <c r="X3913" i="1"/>
  <c r="B3913" i="1" s="1"/>
  <c r="N3915" i="1"/>
  <c r="O3914" i="1"/>
  <c r="P3914" i="1" s="1"/>
  <c r="X3914" i="1" s="1"/>
  <c r="B3914" i="1" s="1"/>
  <c r="Q4061" i="1" l="1"/>
  <c r="A4062" i="1"/>
  <c r="H4061" i="1"/>
  <c r="Z4061" i="1"/>
  <c r="C4061" i="1"/>
  <c r="AA4061" i="1"/>
  <c r="R4060" i="1"/>
  <c r="S4060" i="1" s="1"/>
  <c r="Y4060" i="1"/>
  <c r="N3916" i="1"/>
  <c r="O3915" i="1"/>
  <c r="P3915" i="1" s="1"/>
  <c r="X3915" i="1" s="1"/>
  <c r="B3915" i="1" s="1"/>
  <c r="U3919" i="1"/>
  <c r="W3919" i="1" s="1"/>
  <c r="E3919" i="1"/>
  <c r="D3918" i="1"/>
  <c r="F3918" i="1" s="1"/>
  <c r="M3920" i="1"/>
  <c r="J3920" i="1"/>
  <c r="K3920" i="1" s="1"/>
  <c r="I3921" i="1"/>
  <c r="Q4062" i="1" l="1"/>
  <c r="A4063" i="1"/>
  <c r="H4062" i="1"/>
  <c r="C4062" i="1"/>
  <c r="R4061" i="1"/>
  <c r="S4061" i="1" s="1"/>
  <c r="Y4061" i="1"/>
  <c r="Z4062" i="1"/>
  <c r="AA4062" i="1"/>
  <c r="G3918" i="1"/>
  <c r="U3920" i="1"/>
  <c r="W3920" i="1" s="1"/>
  <c r="E3920" i="1"/>
  <c r="D3919" i="1"/>
  <c r="F3919" i="1" s="1"/>
  <c r="L3919" i="1"/>
  <c r="G3919" i="1"/>
  <c r="L3918" i="1"/>
  <c r="I3922" i="1"/>
  <c r="J3921" i="1"/>
  <c r="K3921" i="1" s="1"/>
  <c r="M3921" i="1"/>
  <c r="N3917" i="1"/>
  <c r="O3916" i="1"/>
  <c r="P3916" i="1" s="1"/>
  <c r="H4063" i="1" l="1"/>
  <c r="Q4063" i="1"/>
  <c r="A4064" i="1"/>
  <c r="AA4063" i="1"/>
  <c r="Y4062" i="1"/>
  <c r="Z4063" i="1"/>
  <c r="R4062" i="1"/>
  <c r="S4062" i="1" s="1"/>
  <c r="C4063" i="1"/>
  <c r="M3922" i="1"/>
  <c r="J3922" i="1"/>
  <c r="K3922" i="1" s="1"/>
  <c r="I3923" i="1"/>
  <c r="X3916" i="1"/>
  <c r="B3916" i="1" s="1"/>
  <c r="D3920" i="1"/>
  <c r="F3920" i="1" s="1"/>
  <c r="E3921" i="1"/>
  <c r="U3921" i="1"/>
  <c r="W3921" i="1" s="1"/>
  <c r="N3918" i="1"/>
  <c r="N3919" i="1" s="1"/>
  <c r="N3920" i="1" s="1"/>
  <c r="N3921" i="1" s="1"/>
  <c r="N3922" i="1" s="1"/>
  <c r="O3917" i="1"/>
  <c r="P3917" i="1" s="1"/>
  <c r="Q4064" i="1" l="1"/>
  <c r="A4065" i="1"/>
  <c r="H4064" i="1"/>
  <c r="C4064" i="1"/>
  <c r="AA4064" i="1"/>
  <c r="R4063" i="1"/>
  <c r="S4063" i="1" s="1"/>
  <c r="Z4064" i="1"/>
  <c r="Y4063" i="1"/>
  <c r="O3918" i="1"/>
  <c r="P3918" i="1" s="1"/>
  <c r="X3918" i="1" s="1"/>
  <c r="B3918" i="1" s="1"/>
  <c r="X3917" i="1"/>
  <c r="B3917" i="1" s="1"/>
  <c r="O3919" i="1"/>
  <c r="P3919" i="1" s="1"/>
  <c r="N3923" i="1"/>
  <c r="J3923" i="1"/>
  <c r="K3923" i="1" s="1"/>
  <c r="M3923" i="1"/>
  <c r="I3924" i="1"/>
  <c r="D3921" i="1"/>
  <c r="F3921" i="1" s="1"/>
  <c r="E3922" i="1"/>
  <c r="U3922" i="1"/>
  <c r="W3922" i="1" s="1"/>
  <c r="G3920" i="1"/>
  <c r="L3920" i="1"/>
  <c r="O3920" i="1" s="1"/>
  <c r="P3920" i="1" s="1"/>
  <c r="X3920" i="1" s="1"/>
  <c r="B3920" i="1" s="1"/>
  <c r="Q4065" i="1" l="1"/>
  <c r="H4065" i="1"/>
  <c r="A4066" i="1"/>
  <c r="AA4065" i="1"/>
  <c r="Z4065" i="1"/>
  <c r="R4064" i="1"/>
  <c r="S4064" i="1" s="1"/>
  <c r="Y4064" i="1"/>
  <c r="C4065" i="1"/>
  <c r="E3923" i="1"/>
  <c r="U3923" i="1"/>
  <c r="W3923" i="1" s="1"/>
  <c r="X3919" i="1"/>
  <c r="B3919" i="1" s="1"/>
  <c r="D3922" i="1"/>
  <c r="F3922" i="1" s="1"/>
  <c r="N3924" i="1"/>
  <c r="I3925" i="1"/>
  <c r="M3924" i="1"/>
  <c r="J3924" i="1"/>
  <c r="K3924" i="1" s="1"/>
  <c r="L3921" i="1"/>
  <c r="O3921" i="1" s="1"/>
  <c r="P3921" i="1" s="1"/>
  <c r="G3921" i="1"/>
  <c r="Q4066" i="1" l="1"/>
  <c r="H4066" i="1"/>
  <c r="A4067" i="1"/>
  <c r="Z4066" i="1"/>
  <c r="R4065" i="1"/>
  <c r="S4065" i="1" s="1"/>
  <c r="C4066" i="1"/>
  <c r="Y4065" i="1"/>
  <c r="AA4066" i="1"/>
  <c r="G3922" i="1"/>
  <c r="L3922" i="1"/>
  <c r="O3922" i="1" s="1"/>
  <c r="P3922" i="1" s="1"/>
  <c r="X3921" i="1"/>
  <c r="B3921" i="1" s="1"/>
  <c r="X3922" i="1"/>
  <c r="B3922" i="1" s="1"/>
  <c r="U3924" i="1"/>
  <c r="W3924" i="1" s="1"/>
  <c r="E3924" i="1"/>
  <c r="M3925" i="1"/>
  <c r="J3925" i="1"/>
  <c r="K3925" i="1" s="1"/>
  <c r="N3925" i="1"/>
  <c r="I3926" i="1"/>
  <c r="D3923" i="1"/>
  <c r="F3923" i="1" s="1"/>
  <c r="Q4067" i="1" l="1"/>
  <c r="H4067" i="1"/>
  <c r="A4068" i="1"/>
  <c r="R4066" i="1"/>
  <c r="S4066" i="1" s="1"/>
  <c r="C4067" i="1"/>
  <c r="Y4066" i="1"/>
  <c r="AA4067" i="1"/>
  <c r="Z4067" i="1"/>
  <c r="D3924" i="1"/>
  <c r="F3924" i="1" s="1"/>
  <c r="G3924" i="1"/>
  <c r="E3925" i="1"/>
  <c r="U3925" i="1"/>
  <c r="W3925" i="1" s="1"/>
  <c r="G3923" i="1"/>
  <c r="I3927" i="1"/>
  <c r="M3926" i="1"/>
  <c r="N3926" i="1"/>
  <c r="J3926" i="1"/>
  <c r="K3926" i="1" s="1"/>
  <c r="L3923" i="1"/>
  <c r="O3923" i="1" s="1"/>
  <c r="P3923" i="1" s="1"/>
  <c r="X3923" i="1" s="1"/>
  <c r="B3923" i="1" s="1"/>
  <c r="L3924" i="1" l="1"/>
  <c r="O3924" i="1" s="1"/>
  <c r="P3924" i="1" s="1"/>
  <c r="A4069" i="1"/>
  <c r="H4068" i="1"/>
  <c r="Q4068" i="1"/>
  <c r="Z4068" i="1"/>
  <c r="C4068" i="1"/>
  <c r="AA4068" i="1"/>
  <c r="R4067" i="1"/>
  <c r="S4067" i="1" s="1"/>
  <c r="Y4067" i="1"/>
  <c r="J3927" i="1"/>
  <c r="K3927" i="1" s="1"/>
  <c r="I3928" i="1"/>
  <c r="M3927" i="1"/>
  <c r="N3927" i="1"/>
  <c r="D3925" i="1"/>
  <c r="F3925" i="1" s="1"/>
  <c r="E3926" i="1"/>
  <c r="U3926" i="1"/>
  <c r="W3926" i="1" s="1"/>
  <c r="X3924" i="1"/>
  <c r="B3924" i="1" s="1"/>
  <c r="G3925" i="1" l="1"/>
  <c r="Z4069" i="1"/>
  <c r="R4068" i="1"/>
  <c r="S4068" i="1" s="1"/>
  <c r="Y4068" i="1"/>
  <c r="C4069" i="1"/>
  <c r="AA4069" i="1"/>
  <c r="Q4069" i="1"/>
  <c r="H4069" i="1"/>
  <c r="A4070" i="1"/>
  <c r="L3925" i="1"/>
  <c r="O3925" i="1" s="1"/>
  <c r="P3925" i="1" s="1"/>
  <c r="D3926" i="1"/>
  <c r="F3926" i="1" s="1"/>
  <c r="G3926" i="1"/>
  <c r="X3925" i="1"/>
  <c r="B3925" i="1" s="1"/>
  <c r="I3929" i="1"/>
  <c r="N3928" i="1"/>
  <c r="M3928" i="1"/>
  <c r="J3928" i="1"/>
  <c r="K3928" i="1" s="1"/>
  <c r="E3927" i="1"/>
  <c r="U3927" i="1"/>
  <c r="W3927" i="1" s="1"/>
  <c r="L3926" i="1" l="1"/>
  <c r="O3926" i="1" s="1"/>
  <c r="P3926" i="1" s="1"/>
  <c r="X3926" i="1" s="1"/>
  <c r="B3926" i="1" s="1"/>
  <c r="Y4069" i="1"/>
  <c r="C4070" i="1"/>
  <c r="Z4070" i="1"/>
  <c r="R4069" i="1"/>
  <c r="S4069" i="1" s="1"/>
  <c r="AA4070" i="1"/>
  <c r="A4071" i="1"/>
  <c r="Q4070" i="1"/>
  <c r="H4070" i="1"/>
  <c r="J3929" i="1"/>
  <c r="K3929" i="1" s="1"/>
  <c r="I3930" i="1"/>
  <c r="N3929" i="1"/>
  <c r="M3929" i="1"/>
  <c r="D3927" i="1"/>
  <c r="F3927" i="1" s="1"/>
  <c r="L3927" i="1"/>
  <c r="O3927" i="1" s="1"/>
  <c r="P3927" i="1" s="1"/>
  <c r="X3927" i="1" s="1"/>
  <c r="B3927" i="1" s="1"/>
  <c r="G3927" i="1"/>
  <c r="E3928" i="1"/>
  <c r="U3928" i="1"/>
  <c r="W3928" i="1" s="1"/>
  <c r="AA4071" i="1" l="1"/>
  <c r="Z4071" i="1"/>
  <c r="R4070" i="1"/>
  <c r="S4070" i="1" s="1"/>
  <c r="C4071" i="1"/>
  <c r="Y4070" i="1"/>
  <c r="A4072" i="1"/>
  <c r="Q4071" i="1"/>
  <c r="H4071" i="1"/>
  <c r="D3928" i="1"/>
  <c r="F3928" i="1" s="1"/>
  <c r="L3928" i="1"/>
  <c r="O3928" i="1" s="1"/>
  <c r="P3928" i="1" s="1"/>
  <c r="I3931" i="1"/>
  <c r="M3930" i="1"/>
  <c r="J3930" i="1"/>
  <c r="K3930" i="1" s="1"/>
  <c r="N3930" i="1"/>
  <c r="E3929" i="1"/>
  <c r="U3929" i="1"/>
  <c r="W3929" i="1" s="1"/>
  <c r="AA4072" i="1" l="1"/>
  <c r="Y4071" i="1"/>
  <c r="C4072" i="1"/>
  <c r="Z4072" i="1"/>
  <c r="R4071" i="1"/>
  <c r="S4071" i="1" s="1"/>
  <c r="A4073" i="1"/>
  <c r="H4072" i="1"/>
  <c r="Q4072" i="1"/>
  <c r="D3929" i="1"/>
  <c r="F3929" i="1" s="1"/>
  <c r="G3929" i="1"/>
  <c r="L3929" i="1"/>
  <c r="O3929" i="1" s="1"/>
  <c r="P3929" i="1" s="1"/>
  <c r="U3930" i="1"/>
  <c r="W3930" i="1" s="1"/>
  <c r="E3930" i="1"/>
  <c r="X3928" i="1"/>
  <c r="B3928" i="1" s="1"/>
  <c r="J3931" i="1"/>
  <c r="K3931" i="1" s="1"/>
  <c r="M3931" i="1"/>
  <c r="N3931" i="1"/>
  <c r="I3932" i="1"/>
  <c r="G3928" i="1"/>
  <c r="AA4073" i="1" l="1"/>
  <c r="Z4073" i="1"/>
  <c r="R4072" i="1"/>
  <c r="S4072" i="1" s="1"/>
  <c r="Y4072" i="1"/>
  <c r="C4073" i="1"/>
  <c r="Q4073" i="1"/>
  <c r="A4074" i="1"/>
  <c r="H4073" i="1"/>
  <c r="N3932" i="1"/>
  <c r="M3932" i="1"/>
  <c r="I3933" i="1"/>
  <c r="J3932" i="1"/>
  <c r="K3932" i="1" s="1"/>
  <c r="E3931" i="1"/>
  <c r="U3931" i="1"/>
  <c r="W3931" i="1" s="1"/>
  <c r="D3930" i="1"/>
  <c r="F3930" i="1" s="1"/>
  <c r="X3929" i="1"/>
  <c r="B3929" i="1" s="1"/>
  <c r="A4075" i="1" l="1"/>
  <c r="Q4074" i="1"/>
  <c r="H4074" i="1"/>
  <c r="R4073" i="1"/>
  <c r="S4073" i="1" s="1"/>
  <c r="Y4073" i="1"/>
  <c r="Z4074" i="1"/>
  <c r="C4074" i="1"/>
  <c r="AA4074" i="1"/>
  <c r="E3932" i="1"/>
  <c r="U3932" i="1"/>
  <c r="W3932" i="1" s="1"/>
  <c r="L3930" i="1"/>
  <c r="O3930" i="1" s="1"/>
  <c r="P3930" i="1" s="1"/>
  <c r="X3930" i="1" s="1"/>
  <c r="B3930" i="1" s="1"/>
  <c r="D3931" i="1"/>
  <c r="F3931" i="1" s="1"/>
  <c r="I3934" i="1"/>
  <c r="M3933" i="1"/>
  <c r="J3933" i="1"/>
  <c r="K3933" i="1" s="1"/>
  <c r="N3933" i="1"/>
  <c r="G3930" i="1"/>
  <c r="AA4075" i="1" l="1"/>
  <c r="R4074" i="1"/>
  <c r="S4074" i="1" s="1"/>
  <c r="Y4074" i="1"/>
  <c r="Z4075" i="1"/>
  <c r="C4075" i="1"/>
  <c r="A4076" i="1"/>
  <c r="Q4075" i="1"/>
  <c r="H4075" i="1"/>
  <c r="G3931" i="1"/>
  <c r="L3931" i="1"/>
  <c r="O3931" i="1" s="1"/>
  <c r="P3931" i="1" s="1"/>
  <c r="X3931" i="1" s="1"/>
  <c r="B3931" i="1" s="1"/>
  <c r="I3935" i="1"/>
  <c r="J3934" i="1"/>
  <c r="K3934" i="1" s="1"/>
  <c r="N3934" i="1"/>
  <c r="M3934" i="1"/>
  <c r="E3933" i="1"/>
  <c r="U3933" i="1"/>
  <c r="W3933" i="1" s="1"/>
  <c r="D3932" i="1"/>
  <c r="F3932" i="1" s="1"/>
  <c r="Z4076" i="1" l="1"/>
  <c r="AA4076" i="1"/>
  <c r="R4075" i="1"/>
  <c r="S4075" i="1" s="1"/>
  <c r="C4076" i="1"/>
  <c r="Y4075" i="1"/>
  <c r="A4077" i="1"/>
  <c r="H4076" i="1"/>
  <c r="Q4076" i="1"/>
  <c r="L3932" i="1"/>
  <c r="O3932" i="1" s="1"/>
  <c r="P3932" i="1" s="1"/>
  <c r="X3932" i="1" s="1"/>
  <c r="B3932" i="1" s="1"/>
  <c r="D3933" i="1"/>
  <c r="F3933" i="1" s="1"/>
  <c r="L3933" i="1"/>
  <c r="O3933" i="1" s="1"/>
  <c r="P3933" i="1" s="1"/>
  <c r="E3934" i="1"/>
  <c r="U3934" i="1"/>
  <c r="W3934" i="1" s="1"/>
  <c r="G3932" i="1"/>
  <c r="J3935" i="1"/>
  <c r="K3935" i="1" s="1"/>
  <c r="N3935" i="1"/>
  <c r="I3936" i="1"/>
  <c r="M3935" i="1"/>
  <c r="A4078" i="1" l="1"/>
  <c r="H4077" i="1"/>
  <c r="Q4077" i="1"/>
  <c r="R4076" i="1"/>
  <c r="S4076" i="1" s="1"/>
  <c r="Z4077" i="1"/>
  <c r="Y4076" i="1"/>
  <c r="C4077" i="1"/>
  <c r="AA4077" i="1"/>
  <c r="D3934" i="1"/>
  <c r="F3934" i="1" s="1"/>
  <c r="G3934" i="1"/>
  <c r="L3934" i="1"/>
  <c r="O3934" i="1" s="1"/>
  <c r="P3934" i="1" s="1"/>
  <c r="X3934" i="1" s="1"/>
  <c r="B3934" i="1" s="1"/>
  <c r="X3933" i="1"/>
  <c r="B3933" i="1"/>
  <c r="N3936" i="1"/>
  <c r="M3936" i="1"/>
  <c r="I3937" i="1"/>
  <c r="J3936" i="1"/>
  <c r="K3936" i="1" s="1"/>
  <c r="G3933" i="1"/>
  <c r="E3935" i="1"/>
  <c r="U3935" i="1"/>
  <c r="W3935" i="1" s="1"/>
  <c r="Y4077" i="1" l="1"/>
  <c r="C4078" i="1"/>
  <c r="AA4078" i="1"/>
  <c r="Z4078" i="1"/>
  <c r="R4077" i="1"/>
  <c r="S4077" i="1" s="1"/>
  <c r="A4079" i="1"/>
  <c r="H4078" i="1"/>
  <c r="Q4078" i="1"/>
  <c r="I3938" i="1"/>
  <c r="J3937" i="1"/>
  <c r="K3937" i="1" s="1"/>
  <c r="N3937" i="1"/>
  <c r="M3937" i="1"/>
  <c r="D3935" i="1"/>
  <c r="F3935" i="1" s="1"/>
  <c r="U3936" i="1"/>
  <c r="W3936" i="1" s="1"/>
  <c r="E3936" i="1"/>
  <c r="Z4079" i="1" l="1"/>
  <c r="R4078" i="1"/>
  <c r="S4078" i="1" s="1"/>
  <c r="C4079" i="1"/>
  <c r="Y4078" i="1"/>
  <c r="AA4079" i="1"/>
  <c r="H4079" i="1"/>
  <c r="Q4079" i="1"/>
  <c r="A4080" i="1"/>
  <c r="L3935" i="1"/>
  <c r="O3935" i="1" s="1"/>
  <c r="P3935" i="1" s="1"/>
  <c r="X3935" i="1" s="1"/>
  <c r="B3935" i="1" s="1"/>
  <c r="G3935" i="1"/>
  <c r="E3937" i="1"/>
  <c r="U3937" i="1"/>
  <c r="W3937" i="1" s="1"/>
  <c r="D3936" i="1"/>
  <c r="F3936" i="1" s="1"/>
  <c r="J3938" i="1"/>
  <c r="K3938" i="1" s="1"/>
  <c r="N3938" i="1"/>
  <c r="M3938" i="1"/>
  <c r="I3939" i="1"/>
  <c r="Q4080" i="1" l="1"/>
  <c r="A4081" i="1"/>
  <c r="H4080" i="1"/>
  <c r="C4080" i="1"/>
  <c r="AA4080" i="1"/>
  <c r="Y4079" i="1"/>
  <c r="Z4080" i="1"/>
  <c r="R4079" i="1"/>
  <c r="S4079" i="1" s="1"/>
  <c r="G3936" i="1"/>
  <c r="L3936" i="1"/>
  <c r="O3936" i="1" s="1"/>
  <c r="P3936" i="1" s="1"/>
  <c r="X3936" i="1" s="1"/>
  <c r="B3936" i="1" s="1"/>
  <c r="E3938" i="1"/>
  <c r="U3938" i="1"/>
  <c r="W3938" i="1" s="1"/>
  <c r="N3939" i="1"/>
  <c r="M3939" i="1"/>
  <c r="I3940" i="1"/>
  <c r="J3939" i="1"/>
  <c r="K3939" i="1" s="1"/>
  <c r="D3937" i="1"/>
  <c r="F3937" i="1" s="1"/>
  <c r="H4081" i="1" l="1"/>
  <c r="A4082" i="1"/>
  <c r="Q4081" i="1"/>
  <c r="Z4081" i="1"/>
  <c r="C4081" i="1"/>
  <c r="R4080" i="1"/>
  <c r="S4080" i="1" s="1"/>
  <c r="Y4080" i="1"/>
  <c r="AA4081" i="1"/>
  <c r="G3937" i="1"/>
  <c r="L3937" i="1"/>
  <c r="O3937" i="1" s="1"/>
  <c r="P3937" i="1" s="1"/>
  <c r="X3937" i="1" s="1"/>
  <c r="B3937" i="1" s="1"/>
  <c r="U3939" i="1"/>
  <c r="W3939" i="1" s="1"/>
  <c r="E3939" i="1"/>
  <c r="J3940" i="1"/>
  <c r="K3940" i="1" s="1"/>
  <c r="N3940" i="1"/>
  <c r="M3940" i="1"/>
  <c r="I3941" i="1"/>
  <c r="D3938" i="1"/>
  <c r="F3938" i="1" s="1"/>
  <c r="L3938" i="1"/>
  <c r="O3938" i="1" s="1"/>
  <c r="P3938" i="1" s="1"/>
  <c r="Y4081" i="1" l="1"/>
  <c r="AA4082" i="1"/>
  <c r="C4082" i="1"/>
  <c r="Z4082" i="1"/>
  <c r="R4081" i="1"/>
  <c r="S4081" i="1" s="1"/>
  <c r="A4083" i="1"/>
  <c r="Q4082" i="1"/>
  <c r="H4082" i="1"/>
  <c r="G3938" i="1"/>
  <c r="U3940" i="1"/>
  <c r="W3940" i="1" s="1"/>
  <c r="E3940" i="1"/>
  <c r="N3941" i="1"/>
  <c r="M3941" i="1"/>
  <c r="J3941" i="1"/>
  <c r="K3941" i="1" s="1"/>
  <c r="I3942" i="1"/>
  <c r="D3939" i="1"/>
  <c r="F3939" i="1" s="1"/>
  <c r="X3938" i="1"/>
  <c r="B3938" i="1" s="1"/>
  <c r="R4082" i="1" l="1"/>
  <c r="S4082" i="1" s="1"/>
  <c r="AA4083" i="1"/>
  <c r="Z4083" i="1"/>
  <c r="C4083" i="1"/>
  <c r="Y4082" i="1"/>
  <c r="A4084" i="1"/>
  <c r="H4083" i="1"/>
  <c r="Q4083" i="1"/>
  <c r="L3939" i="1"/>
  <c r="O3939" i="1" s="1"/>
  <c r="P3939" i="1" s="1"/>
  <c r="X3939" i="1" s="1"/>
  <c r="B3939" i="1" s="1"/>
  <c r="I3943" i="1"/>
  <c r="M3942" i="1"/>
  <c r="J3942" i="1"/>
  <c r="K3942" i="1" s="1"/>
  <c r="N3942" i="1"/>
  <c r="D3940" i="1"/>
  <c r="F3940" i="1" s="1"/>
  <c r="G3940" i="1"/>
  <c r="U3941" i="1"/>
  <c r="W3941" i="1" s="1"/>
  <c r="E3941" i="1"/>
  <c r="G3939" i="1"/>
  <c r="C4084" i="1" l="1"/>
  <c r="R4083" i="1"/>
  <c r="S4083" i="1" s="1"/>
  <c r="Y4083" i="1"/>
  <c r="AA4084" i="1"/>
  <c r="Z4084" i="1"/>
  <c r="Q4084" i="1"/>
  <c r="A4085" i="1"/>
  <c r="H4084" i="1"/>
  <c r="L3940" i="1"/>
  <c r="O3940" i="1" s="1"/>
  <c r="P3940" i="1" s="1"/>
  <c r="X3940" i="1" s="1"/>
  <c r="B3940" i="1" s="1"/>
  <c r="E3942" i="1"/>
  <c r="U3942" i="1"/>
  <c r="W3942" i="1" s="1"/>
  <c r="D3941" i="1"/>
  <c r="F3941" i="1" s="1"/>
  <c r="J3943" i="1"/>
  <c r="K3943" i="1" s="1"/>
  <c r="N3943" i="1"/>
  <c r="M3943" i="1"/>
  <c r="I3944" i="1"/>
  <c r="Z4085" i="1" l="1"/>
  <c r="Y4084" i="1"/>
  <c r="C4085" i="1"/>
  <c r="AA4085" i="1"/>
  <c r="R4084" i="1"/>
  <c r="S4084" i="1" s="1"/>
  <c r="A4086" i="1"/>
  <c r="H4085" i="1"/>
  <c r="Q4085" i="1"/>
  <c r="G3941" i="1"/>
  <c r="L3941" i="1"/>
  <c r="O3941" i="1" s="1"/>
  <c r="P3941" i="1" s="1"/>
  <c r="X3941" i="1" s="1"/>
  <c r="B3941" i="1" s="1"/>
  <c r="E3943" i="1"/>
  <c r="U3943" i="1"/>
  <c r="W3943" i="1" s="1"/>
  <c r="I3945" i="1"/>
  <c r="J3944" i="1"/>
  <c r="K3944" i="1" s="1"/>
  <c r="E3944" i="1" s="1"/>
  <c r="D3942" i="1"/>
  <c r="F3942" i="1" s="1"/>
  <c r="H4086" i="1" l="1"/>
  <c r="A4087" i="1"/>
  <c r="Q4086" i="1"/>
  <c r="Y4085" i="1"/>
  <c r="C4086" i="1"/>
  <c r="AA4086" i="1"/>
  <c r="Z4086" i="1"/>
  <c r="R4085" i="1"/>
  <c r="S4085" i="1" s="1"/>
  <c r="G3942" i="1"/>
  <c r="L3942" i="1"/>
  <c r="O3942" i="1" s="1"/>
  <c r="P3942" i="1" s="1"/>
  <c r="X3942" i="1" s="1"/>
  <c r="B3942" i="1" s="1"/>
  <c r="J3945" i="1"/>
  <c r="K3945" i="1" s="1"/>
  <c r="I3946" i="1"/>
  <c r="D3943" i="1"/>
  <c r="F3943" i="1" s="1"/>
  <c r="AA4087" i="1" l="1"/>
  <c r="Z4087" i="1"/>
  <c r="R4086" i="1"/>
  <c r="S4086" i="1" s="1"/>
  <c r="C4087" i="1"/>
  <c r="Y4086" i="1"/>
  <c r="Q4087" i="1"/>
  <c r="H4087" i="1"/>
  <c r="A4088" i="1"/>
  <c r="I3947" i="1"/>
  <c r="J3946" i="1"/>
  <c r="K3946" i="1" s="1"/>
  <c r="L3943" i="1"/>
  <c r="E3945" i="1"/>
  <c r="U3945" i="1"/>
  <c r="W3945" i="1" s="1"/>
  <c r="G3943" i="1"/>
  <c r="D3944" i="1"/>
  <c r="A4089" i="1" l="1"/>
  <c r="H4088" i="1"/>
  <c r="Q4088" i="1"/>
  <c r="Z4088" i="1"/>
  <c r="C4088" i="1"/>
  <c r="AA4088" i="1"/>
  <c r="Y4087" i="1"/>
  <c r="R4087" i="1"/>
  <c r="S4087" i="1" s="1"/>
  <c r="F3944" i="1"/>
  <c r="G3944" i="1"/>
  <c r="L3944" i="1"/>
  <c r="E3946" i="1"/>
  <c r="U3946" i="1"/>
  <c r="W3946" i="1" s="1"/>
  <c r="D3945" i="1"/>
  <c r="O3943" i="1"/>
  <c r="P3943" i="1" s="1"/>
  <c r="M3944" i="1"/>
  <c r="J3947" i="1"/>
  <c r="K3947" i="1" s="1"/>
  <c r="I3948" i="1"/>
  <c r="Z4089" i="1" l="1"/>
  <c r="C4089" i="1"/>
  <c r="R4088" i="1"/>
  <c r="S4088" i="1" s="1"/>
  <c r="Y4088" i="1"/>
  <c r="AA4089" i="1"/>
  <c r="A4090" i="1"/>
  <c r="Q4089" i="1"/>
  <c r="H4089" i="1"/>
  <c r="F3945" i="1"/>
  <c r="G3945" i="1"/>
  <c r="L3945" i="1"/>
  <c r="J3948" i="1"/>
  <c r="K3948" i="1" s="1"/>
  <c r="I3949" i="1"/>
  <c r="D3946" i="1"/>
  <c r="F3946" i="1" s="1"/>
  <c r="E3947" i="1"/>
  <c r="U3947" i="1"/>
  <c r="W3947" i="1" s="1"/>
  <c r="N3944" i="1"/>
  <c r="N3945" i="1" s="1"/>
  <c r="N3946" i="1" s="1"/>
  <c r="N3947" i="1" s="1"/>
  <c r="N3948" i="1" s="1"/>
  <c r="M3945" i="1"/>
  <c r="M3946" i="1" s="1"/>
  <c r="M3947" i="1" s="1"/>
  <c r="M3948" i="1" s="1"/>
  <c r="X3943" i="1"/>
  <c r="Y3943" i="1" s="1"/>
  <c r="B3943" i="1"/>
  <c r="R4089" i="1" l="1"/>
  <c r="S4089" i="1" s="1"/>
  <c r="C4090" i="1"/>
  <c r="AA4090" i="1"/>
  <c r="Y4089" i="1"/>
  <c r="Z4090" i="1"/>
  <c r="Q4090" i="1"/>
  <c r="A4091" i="1"/>
  <c r="H4090" i="1"/>
  <c r="L3946" i="1"/>
  <c r="O3946" i="1" s="1"/>
  <c r="P3946" i="1" s="1"/>
  <c r="X3946" i="1" s="1"/>
  <c r="B3946" i="1" s="1"/>
  <c r="G3946" i="1"/>
  <c r="O3944" i="1"/>
  <c r="P3944" i="1" s="1"/>
  <c r="X3944" i="1" s="1"/>
  <c r="B3944" i="1" s="1"/>
  <c r="D3947" i="1"/>
  <c r="F3947" i="1" s="1"/>
  <c r="U3948" i="1"/>
  <c r="W3948" i="1" s="1"/>
  <c r="E3948" i="1"/>
  <c r="I3950" i="1"/>
  <c r="M3949" i="1"/>
  <c r="N3949" i="1"/>
  <c r="J3949" i="1"/>
  <c r="K3949" i="1" s="1"/>
  <c r="O3945" i="1"/>
  <c r="P3945" i="1" s="1"/>
  <c r="X3945" i="1" s="1"/>
  <c r="B3945" i="1" s="1"/>
  <c r="A4092" i="1" l="1"/>
  <c r="Q4091" i="1"/>
  <c r="H4091" i="1"/>
  <c r="AA4091" i="1"/>
  <c r="Z4091" i="1"/>
  <c r="R4090" i="1"/>
  <c r="S4090" i="1" s="1"/>
  <c r="C4091" i="1"/>
  <c r="Y4090" i="1"/>
  <c r="L3947" i="1"/>
  <c r="O3947" i="1" s="1"/>
  <c r="P3947" i="1" s="1"/>
  <c r="X3947" i="1" s="1"/>
  <c r="B3947" i="1" s="1"/>
  <c r="G3947" i="1"/>
  <c r="E3949" i="1"/>
  <c r="U3949" i="1"/>
  <c r="W3949" i="1" s="1"/>
  <c r="M3950" i="1"/>
  <c r="J3950" i="1"/>
  <c r="K3950" i="1" s="1"/>
  <c r="I3951" i="1"/>
  <c r="N3950" i="1"/>
  <c r="D3948" i="1"/>
  <c r="F3948" i="1" s="1"/>
  <c r="C4092" i="1" l="1"/>
  <c r="Z4092" i="1"/>
  <c r="AA4092" i="1"/>
  <c r="Y4091" i="1"/>
  <c r="R4091" i="1"/>
  <c r="S4091" i="1" s="1"/>
  <c r="Q4092" i="1"/>
  <c r="A4093" i="1"/>
  <c r="H4092" i="1"/>
  <c r="J3951" i="1"/>
  <c r="K3951" i="1" s="1"/>
  <c r="N3951" i="1"/>
  <c r="M3951" i="1"/>
  <c r="I3952" i="1"/>
  <c r="G3948" i="1"/>
  <c r="E3950" i="1"/>
  <c r="U3950" i="1"/>
  <c r="W3950" i="1" s="1"/>
  <c r="D3949" i="1"/>
  <c r="F3949" i="1" s="1"/>
  <c r="L3948" i="1"/>
  <c r="O3948" i="1" s="1"/>
  <c r="P3948" i="1" s="1"/>
  <c r="AA4093" i="1" l="1"/>
  <c r="Z4093" i="1"/>
  <c r="R4092" i="1"/>
  <c r="S4092" i="1" s="1"/>
  <c r="C4093" i="1"/>
  <c r="Y4092" i="1"/>
  <c r="Q4093" i="1"/>
  <c r="A4094" i="1"/>
  <c r="H4093" i="1"/>
  <c r="L3949" i="1"/>
  <c r="O3949" i="1" s="1"/>
  <c r="P3949" i="1" s="1"/>
  <c r="X3949" i="1"/>
  <c r="B3949" i="1" s="1"/>
  <c r="M3952" i="1"/>
  <c r="J3952" i="1"/>
  <c r="K3952" i="1" s="1"/>
  <c r="N3952" i="1"/>
  <c r="I3953" i="1"/>
  <c r="D3950" i="1"/>
  <c r="F3950" i="1" s="1"/>
  <c r="X3948" i="1"/>
  <c r="B3948" i="1" s="1"/>
  <c r="G3949" i="1"/>
  <c r="E3951" i="1"/>
  <c r="U3951" i="1"/>
  <c r="W3951" i="1" s="1"/>
  <c r="A4095" i="1" l="1"/>
  <c r="H4094" i="1"/>
  <c r="Q4094" i="1"/>
  <c r="R4093" i="1"/>
  <c r="S4093" i="1" s="1"/>
  <c r="AA4094" i="1"/>
  <c r="C4094" i="1"/>
  <c r="Y4093" i="1"/>
  <c r="Z4094" i="1"/>
  <c r="G3950" i="1"/>
  <c r="E3952" i="1"/>
  <c r="U3952" i="1"/>
  <c r="W3952" i="1" s="1"/>
  <c r="M3953" i="1"/>
  <c r="J3953" i="1"/>
  <c r="K3953" i="1" s="1"/>
  <c r="I3954" i="1"/>
  <c r="N3953" i="1"/>
  <c r="D3951" i="1"/>
  <c r="F3951" i="1" s="1"/>
  <c r="L3950" i="1"/>
  <c r="O3950" i="1" s="1"/>
  <c r="P3950" i="1" s="1"/>
  <c r="X3950" i="1" s="1"/>
  <c r="B3950" i="1" s="1"/>
  <c r="AA4095" i="1" l="1"/>
  <c r="Z4095" i="1"/>
  <c r="R4094" i="1"/>
  <c r="S4094" i="1" s="1"/>
  <c r="C4095" i="1"/>
  <c r="Y4094" i="1"/>
  <c r="Q4095" i="1"/>
  <c r="A4096" i="1"/>
  <c r="H4095" i="1"/>
  <c r="G3951" i="1"/>
  <c r="I3955" i="1"/>
  <c r="M3954" i="1"/>
  <c r="J3954" i="1"/>
  <c r="K3954" i="1" s="1"/>
  <c r="N3954" i="1"/>
  <c r="E3953" i="1"/>
  <c r="U3953" i="1"/>
  <c r="W3953" i="1" s="1"/>
  <c r="L3951" i="1"/>
  <c r="O3951" i="1" s="1"/>
  <c r="P3951" i="1" s="1"/>
  <c r="X3951" i="1" s="1"/>
  <c r="B3951" i="1" s="1"/>
  <c r="D3952" i="1"/>
  <c r="F3952" i="1" s="1"/>
  <c r="A4097" i="1" l="1"/>
  <c r="H4096" i="1"/>
  <c r="Q4096" i="1"/>
  <c r="Y4095" i="1"/>
  <c r="Z4096" i="1"/>
  <c r="C4096" i="1"/>
  <c r="AA4096" i="1"/>
  <c r="R4095" i="1"/>
  <c r="S4095" i="1" s="1"/>
  <c r="D3953" i="1"/>
  <c r="F3953" i="1" s="1"/>
  <c r="L3953" i="1"/>
  <c r="O3953" i="1" s="1"/>
  <c r="P3953" i="1" s="1"/>
  <c r="L3952" i="1"/>
  <c r="O3952" i="1" s="1"/>
  <c r="P3952" i="1" s="1"/>
  <c r="U3954" i="1"/>
  <c r="W3954" i="1" s="1"/>
  <c r="E3954" i="1"/>
  <c r="G3952" i="1"/>
  <c r="I3956" i="1"/>
  <c r="M3955" i="1"/>
  <c r="J3955" i="1"/>
  <c r="K3955" i="1" s="1"/>
  <c r="N3955" i="1"/>
  <c r="Z4097" i="1" l="1"/>
  <c r="R4096" i="1"/>
  <c r="S4096" i="1" s="1"/>
  <c r="Y4096" i="1"/>
  <c r="C4097" i="1"/>
  <c r="AA4097" i="1"/>
  <c r="A4098" i="1"/>
  <c r="Q4097" i="1"/>
  <c r="H4097" i="1"/>
  <c r="G3953" i="1"/>
  <c r="N3956" i="1"/>
  <c r="M3956" i="1"/>
  <c r="J3956" i="1"/>
  <c r="K3956" i="1" s="1"/>
  <c r="I3957" i="1"/>
  <c r="U3955" i="1"/>
  <c r="W3955" i="1" s="1"/>
  <c r="E3955" i="1"/>
  <c r="D3954" i="1"/>
  <c r="F3954" i="1" s="1"/>
  <c r="X3952" i="1"/>
  <c r="B3952" i="1"/>
  <c r="X3953" i="1"/>
  <c r="B3953" i="1" s="1"/>
  <c r="R4097" i="1" l="1"/>
  <c r="S4097" i="1" s="1"/>
  <c r="Z4098" i="1"/>
  <c r="Y4097" i="1"/>
  <c r="C4098" i="1"/>
  <c r="AA4098" i="1"/>
  <c r="A4099" i="1"/>
  <c r="Q4098" i="1"/>
  <c r="H4098" i="1"/>
  <c r="G3954" i="1"/>
  <c r="D3955" i="1"/>
  <c r="F3955" i="1" s="1"/>
  <c r="N3957" i="1"/>
  <c r="J3957" i="1"/>
  <c r="K3957" i="1" s="1"/>
  <c r="M3957" i="1"/>
  <c r="I3958" i="1"/>
  <c r="U3956" i="1"/>
  <c r="W3956" i="1" s="1"/>
  <c r="E3956" i="1"/>
  <c r="L3954" i="1"/>
  <c r="O3954" i="1" s="1"/>
  <c r="P3954" i="1" s="1"/>
  <c r="AA4099" i="1" l="1"/>
  <c r="Y4098" i="1"/>
  <c r="Z4099" i="1"/>
  <c r="R4098" i="1"/>
  <c r="S4098" i="1" s="1"/>
  <c r="C4099" i="1"/>
  <c r="H4099" i="1"/>
  <c r="A4100" i="1"/>
  <c r="Q4099" i="1"/>
  <c r="G3955" i="1"/>
  <c r="L3955" i="1"/>
  <c r="O3955" i="1" s="1"/>
  <c r="P3955" i="1" s="1"/>
  <c r="X3955" i="1" s="1"/>
  <c r="B3955" i="1" s="1"/>
  <c r="E3957" i="1"/>
  <c r="U3957" i="1"/>
  <c r="W3957" i="1" s="1"/>
  <c r="M3958" i="1"/>
  <c r="J3958" i="1"/>
  <c r="K3958" i="1" s="1"/>
  <c r="N3958" i="1"/>
  <c r="I3959" i="1"/>
  <c r="X3954" i="1"/>
  <c r="B3954" i="1" s="1"/>
  <c r="D3956" i="1"/>
  <c r="F3956" i="1" s="1"/>
  <c r="C4100" i="1" l="1"/>
  <c r="R4099" i="1"/>
  <c r="S4099" i="1" s="1"/>
  <c r="Y4099" i="1"/>
  <c r="Z4100" i="1"/>
  <c r="AA4100" i="1"/>
  <c r="Q4100" i="1"/>
  <c r="A4101" i="1"/>
  <c r="H4100" i="1"/>
  <c r="G3956" i="1"/>
  <c r="L3956" i="1"/>
  <c r="O3956" i="1" s="1"/>
  <c r="P3956" i="1" s="1"/>
  <c r="X3956" i="1" s="1"/>
  <c r="B3956" i="1" s="1"/>
  <c r="J3959" i="1"/>
  <c r="K3959" i="1" s="1"/>
  <c r="N3959" i="1"/>
  <c r="M3959" i="1"/>
  <c r="I3960" i="1"/>
  <c r="E3958" i="1"/>
  <c r="U3958" i="1"/>
  <c r="W3958" i="1" s="1"/>
  <c r="D3957" i="1"/>
  <c r="F3957" i="1" s="1"/>
  <c r="A4102" i="1" l="1"/>
  <c r="Q4101" i="1"/>
  <c r="H4101" i="1"/>
  <c r="Z4101" i="1"/>
  <c r="R4100" i="1"/>
  <c r="S4100" i="1" s="1"/>
  <c r="C4101" i="1"/>
  <c r="Y4100" i="1"/>
  <c r="AA4101" i="1"/>
  <c r="I3961" i="1"/>
  <c r="N3960" i="1"/>
  <c r="M3960" i="1"/>
  <c r="J3960" i="1"/>
  <c r="K3960" i="1" s="1"/>
  <c r="D3958" i="1"/>
  <c r="F3958" i="1" s="1"/>
  <c r="L3957" i="1"/>
  <c r="O3957" i="1" s="1"/>
  <c r="P3957" i="1" s="1"/>
  <c r="G3957" i="1"/>
  <c r="E3959" i="1"/>
  <c r="U3959" i="1"/>
  <c r="W3959" i="1" s="1"/>
  <c r="R4101" i="1" l="1"/>
  <c r="S4101" i="1" s="1"/>
  <c r="Z4102" i="1"/>
  <c r="Y4101" i="1"/>
  <c r="C4102" i="1"/>
  <c r="AA4102" i="1"/>
  <c r="A4103" i="1"/>
  <c r="Q4102" i="1"/>
  <c r="H4102" i="1"/>
  <c r="L3958" i="1"/>
  <c r="O3958" i="1" s="1"/>
  <c r="P3958" i="1" s="1"/>
  <c r="G3958" i="1"/>
  <c r="X3957" i="1"/>
  <c r="B3957" i="1" s="1"/>
  <c r="X3958" i="1"/>
  <c r="B3958" i="1" s="1"/>
  <c r="E3960" i="1"/>
  <c r="U3960" i="1"/>
  <c r="W3960" i="1" s="1"/>
  <c r="D3959" i="1"/>
  <c r="F3959" i="1" s="1"/>
  <c r="N3961" i="1"/>
  <c r="M3961" i="1"/>
  <c r="J3961" i="1"/>
  <c r="K3961" i="1" s="1"/>
  <c r="I3962" i="1"/>
  <c r="AA4103" i="1" l="1"/>
  <c r="R4102" i="1"/>
  <c r="S4102" i="1" s="1"/>
  <c r="C4103" i="1"/>
  <c r="Z4103" i="1"/>
  <c r="Y4102" i="1"/>
  <c r="Q4103" i="1"/>
  <c r="A4104" i="1"/>
  <c r="H4103" i="1"/>
  <c r="L3959" i="1"/>
  <c r="O3959" i="1" s="1"/>
  <c r="P3959" i="1" s="1"/>
  <c r="X3959" i="1" s="1"/>
  <c r="B3959" i="1" s="1"/>
  <c r="E3961" i="1"/>
  <c r="U3961" i="1"/>
  <c r="W3961" i="1" s="1"/>
  <c r="I3963" i="1"/>
  <c r="M3962" i="1"/>
  <c r="J3962" i="1"/>
  <c r="K3962" i="1" s="1"/>
  <c r="N3962" i="1"/>
  <c r="D3960" i="1"/>
  <c r="F3960" i="1" s="1"/>
  <c r="G3959" i="1"/>
  <c r="A4105" i="1" l="1"/>
  <c r="H4104" i="1"/>
  <c r="Q4104" i="1"/>
  <c r="Z4104" i="1"/>
  <c r="Y4103" i="1"/>
  <c r="C4104" i="1"/>
  <c r="AA4104" i="1"/>
  <c r="R4103" i="1"/>
  <c r="S4103" i="1" s="1"/>
  <c r="L3960" i="1"/>
  <c r="O3960" i="1" s="1"/>
  <c r="P3960" i="1" s="1"/>
  <c r="J3963" i="1"/>
  <c r="K3963" i="1" s="1"/>
  <c r="N3963" i="1"/>
  <c r="M3963" i="1"/>
  <c r="I3964" i="1"/>
  <c r="E3962" i="1"/>
  <c r="U3962" i="1"/>
  <c r="W3962" i="1" s="1"/>
  <c r="X3960" i="1"/>
  <c r="B3960" i="1" s="1"/>
  <c r="G3960" i="1"/>
  <c r="D3961" i="1"/>
  <c r="F3961" i="1" s="1"/>
  <c r="L3961" i="1"/>
  <c r="O3961" i="1" s="1"/>
  <c r="P3961" i="1" s="1"/>
  <c r="G3961" i="1"/>
  <c r="R4104" i="1" l="1"/>
  <c r="S4104" i="1" s="1"/>
  <c r="C4105" i="1"/>
  <c r="Z4105" i="1"/>
  <c r="Y4104" i="1"/>
  <c r="AA4105" i="1"/>
  <c r="Q4105" i="1"/>
  <c r="H4105" i="1"/>
  <c r="A4106" i="1"/>
  <c r="D3962" i="1"/>
  <c r="F3962" i="1" s="1"/>
  <c r="N3964" i="1"/>
  <c r="M3964" i="1"/>
  <c r="J3964" i="1"/>
  <c r="K3964" i="1" s="1"/>
  <c r="I3965" i="1"/>
  <c r="X3961" i="1"/>
  <c r="B3961" i="1" s="1"/>
  <c r="U3963" i="1"/>
  <c r="W3963" i="1" s="1"/>
  <c r="E3963" i="1"/>
  <c r="Q4106" i="1" l="1"/>
  <c r="A4107" i="1"/>
  <c r="H4106" i="1"/>
  <c r="R4105" i="1"/>
  <c r="S4105" i="1" s="1"/>
  <c r="C4106" i="1"/>
  <c r="AA4106" i="1"/>
  <c r="Z4106" i="1"/>
  <c r="Y4105" i="1"/>
  <c r="L3962" i="1"/>
  <c r="O3962" i="1" s="1"/>
  <c r="P3962" i="1" s="1"/>
  <c r="X3962" i="1" s="1"/>
  <c r="B3962" i="1" s="1"/>
  <c r="G3962" i="1"/>
  <c r="E3964" i="1"/>
  <c r="U3964" i="1"/>
  <c r="W3964" i="1" s="1"/>
  <c r="D3963" i="1"/>
  <c r="F3963" i="1" s="1"/>
  <c r="I3966" i="1"/>
  <c r="N3965" i="1"/>
  <c r="J3965" i="1"/>
  <c r="K3965" i="1" s="1"/>
  <c r="M3965" i="1"/>
  <c r="A4108" i="1" l="1"/>
  <c r="Q4107" i="1"/>
  <c r="H4107" i="1"/>
  <c r="AA4107" i="1"/>
  <c r="Y4106" i="1"/>
  <c r="Z4107" i="1"/>
  <c r="R4106" i="1"/>
  <c r="S4106" i="1" s="1"/>
  <c r="C4107" i="1"/>
  <c r="G3963" i="1"/>
  <c r="L3963" i="1"/>
  <c r="O3963" i="1" s="1"/>
  <c r="P3963" i="1" s="1"/>
  <c r="X3963" i="1" s="1"/>
  <c r="B3963" i="1" s="1"/>
  <c r="E3965" i="1"/>
  <c r="U3965" i="1"/>
  <c r="W3965" i="1" s="1"/>
  <c r="M3966" i="1"/>
  <c r="J3966" i="1"/>
  <c r="K3966" i="1" s="1"/>
  <c r="I3967" i="1"/>
  <c r="N3966" i="1"/>
  <c r="D3964" i="1"/>
  <c r="F3964" i="1" s="1"/>
  <c r="C4108" i="1" l="1"/>
  <c r="AA4108" i="1"/>
  <c r="Z4108" i="1"/>
  <c r="R4107" i="1"/>
  <c r="S4107" i="1" s="1"/>
  <c r="Y4107" i="1"/>
  <c r="A4109" i="1"/>
  <c r="H4108" i="1"/>
  <c r="Q4108" i="1"/>
  <c r="L3964" i="1"/>
  <c r="O3964" i="1" s="1"/>
  <c r="P3964" i="1" s="1"/>
  <c r="X3964" i="1" s="1"/>
  <c r="B3964" i="1" s="1"/>
  <c r="M3967" i="1"/>
  <c r="J3967" i="1"/>
  <c r="K3967" i="1" s="1"/>
  <c r="N3967" i="1"/>
  <c r="I3968" i="1"/>
  <c r="U3966" i="1"/>
  <c r="W3966" i="1" s="1"/>
  <c r="E3966" i="1"/>
  <c r="G3964" i="1"/>
  <c r="D3965" i="1"/>
  <c r="F3965" i="1" s="1"/>
  <c r="G3965" i="1"/>
  <c r="Z4109" i="1" l="1"/>
  <c r="R4108" i="1"/>
  <c r="S4108" i="1" s="1"/>
  <c r="Y4108" i="1"/>
  <c r="C4109" i="1"/>
  <c r="AA4109" i="1"/>
  <c r="A4110" i="1"/>
  <c r="Q4109" i="1"/>
  <c r="H4109" i="1"/>
  <c r="L3965" i="1"/>
  <c r="O3965" i="1" s="1"/>
  <c r="P3965" i="1" s="1"/>
  <c r="D3966" i="1"/>
  <c r="F3966" i="1" s="1"/>
  <c r="N3968" i="1"/>
  <c r="M3968" i="1"/>
  <c r="J3968" i="1"/>
  <c r="K3968" i="1" s="1"/>
  <c r="I3969" i="1"/>
  <c r="U3967" i="1"/>
  <c r="W3967" i="1" s="1"/>
  <c r="E3967" i="1"/>
  <c r="X3965" i="1"/>
  <c r="B3965" i="1" s="1"/>
  <c r="Z4110" i="1" l="1"/>
  <c r="R4109" i="1"/>
  <c r="S4109" i="1" s="1"/>
  <c r="Y4109" i="1"/>
  <c r="C4110" i="1"/>
  <c r="AA4110" i="1"/>
  <c r="A4111" i="1"/>
  <c r="Q4110" i="1"/>
  <c r="H4110" i="1"/>
  <c r="G3966" i="1"/>
  <c r="L3966" i="1"/>
  <c r="O3966" i="1" s="1"/>
  <c r="P3966" i="1" s="1"/>
  <c r="X3966" i="1" s="1"/>
  <c r="B3966" i="1" s="1"/>
  <c r="E3968" i="1"/>
  <c r="U3968" i="1"/>
  <c r="W3968" i="1" s="1"/>
  <c r="I3970" i="1"/>
  <c r="N3969" i="1"/>
  <c r="J3969" i="1"/>
  <c r="K3969" i="1" s="1"/>
  <c r="M3969" i="1"/>
  <c r="D3967" i="1"/>
  <c r="F3967" i="1" s="1"/>
  <c r="AA4111" i="1" l="1"/>
  <c r="Z4111" i="1"/>
  <c r="Y4110" i="1"/>
  <c r="R4110" i="1"/>
  <c r="S4110" i="1" s="1"/>
  <c r="C4111" i="1"/>
  <c r="A4112" i="1"/>
  <c r="Q4111" i="1"/>
  <c r="H4111" i="1"/>
  <c r="G3967" i="1"/>
  <c r="E3969" i="1"/>
  <c r="U3969" i="1"/>
  <c r="W3969" i="1" s="1"/>
  <c r="J3970" i="1"/>
  <c r="K3970" i="1" s="1"/>
  <c r="N3970" i="1"/>
  <c r="M3970" i="1"/>
  <c r="I3971" i="1"/>
  <c r="L3967" i="1"/>
  <c r="O3967" i="1" s="1"/>
  <c r="P3967" i="1" s="1"/>
  <c r="X3967" i="1" s="1"/>
  <c r="B3967" i="1" s="1"/>
  <c r="D3968" i="1"/>
  <c r="F3968" i="1" s="1"/>
  <c r="C4112" i="1" l="1"/>
  <c r="R4111" i="1"/>
  <c r="S4111" i="1" s="1"/>
  <c r="Y4111" i="1"/>
  <c r="AA4112" i="1"/>
  <c r="Z4112" i="1"/>
  <c r="Q4112" i="1"/>
  <c r="A4113" i="1"/>
  <c r="H4112" i="1"/>
  <c r="G3968" i="1"/>
  <c r="U3970" i="1"/>
  <c r="W3970" i="1" s="1"/>
  <c r="E3970" i="1"/>
  <c r="J3971" i="1"/>
  <c r="K3971" i="1" s="1"/>
  <c r="I3972" i="1"/>
  <c r="N3971" i="1"/>
  <c r="M3971" i="1"/>
  <c r="L3968" i="1"/>
  <c r="O3968" i="1" s="1"/>
  <c r="P3968" i="1" s="1"/>
  <c r="D3969" i="1"/>
  <c r="F3969" i="1" s="1"/>
  <c r="A4114" i="1" l="1"/>
  <c r="Q4113" i="1"/>
  <c r="H4113" i="1"/>
  <c r="Z4113" i="1"/>
  <c r="C4113" i="1"/>
  <c r="R4112" i="1"/>
  <c r="S4112" i="1" s="1"/>
  <c r="Y4112" i="1"/>
  <c r="AA4113" i="1"/>
  <c r="E3971" i="1"/>
  <c r="U3971" i="1"/>
  <c r="W3971" i="1" s="1"/>
  <c r="X3968" i="1"/>
  <c r="B3968" i="1"/>
  <c r="N3972" i="1"/>
  <c r="M3972" i="1"/>
  <c r="I3973" i="1"/>
  <c r="J3972" i="1"/>
  <c r="K3972" i="1" s="1"/>
  <c r="L3969" i="1"/>
  <c r="O3969" i="1" s="1"/>
  <c r="P3969" i="1" s="1"/>
  <c r="X3969" i="1" s="1"/>
  <c r="B3969" i="1" s="1"/>
  <c r="D3970" i="1"/>
  <c r="F3970" i="1" s="1"/>
  <c r="G3969" i="1"/>
  <c r="AA4114" i="1" l="1"/>
  <c r="Z4114" i="1"/>
  <c r="C4114" i="1"/>
  <c r="Y4113" i="1"/>
  <c r="R4113" i="1"/>
  <c r="S4113" i="1" s="1"/>
  <c r="A4115" i="1"/>
  <c r="H4114" i="1"/>
  <c r="Q4114" i="1"/>
  <c r="L3970" i="1"/>
  <c r="O3970" i="1" s="1"/>
  <c r="P3970" i="1" s="1"/>
  <c r="X3970" i="1" s="1"/>
  <c r="B3970" i="1" s="1"/>
  <c r="E3972" i="1"/>
  <c r="U3972" i="1"/>
  <c r="W3972" i="1" s="1"/>
  <c r="I3974" i="1"/>
  <c r="M3973" i="1"/>
  <c r="J3973" i="1"/>
  <c r="K3973" i="1" s="1"/>
  <c r="N3973" i="1"/>
  <c r="G3970" i="1"/>
  <c r="D3971" i="1"/>
  <c r="F3971" i="1" s="1"/>
  <c r="AA4115" i="1" l="1"/>
  <c r="C4115" i="1"/>
  <c r="Z4115" i="1"/>
  <c r="R4114" i="1"/>
  <c r="S4114" i="1" s="1"/>
  <c r="Y4114" i="1"/>
  <c r="A4116" i="1"/>
  <c r="Q4115" i="1"/>
  <c r="H4115" i="1"/>
  <c r="E3973" i="1"/>
  <c r="U3973" i="1"/>
  <c r="W3973" i="1" s="1"/>
  <c r="M3974" i="1"/>
  <c r="J3974" i="1"/>
  <c r="K3974" i="1" s="1"/>
  <c r="N3974" i="1"/>
  <c r="I3975" i="1"/>
  <c r="G3971" i="1"/>
  <c r="L3971" i="1"/>
  <c r="O3971" i="1" s="1"/>
  <c r="P3971" i="1" s="1"/>
  <c r="X3971" i="1" s="1"/>
  <c r="B3971" i="1" s="1"/>
  <c r="D3972" i="1"/>
  <c r="F3972" i="1" s="1"/>
  <c r="G3972" i="1"/>
  <c r="L3972" i="1"/>
  <c r="O3972" i="1" s="1"/>
  <c r="P3972" i="1" s="1"/>
  <c r="R4115" i="1" l="1"/>
  <c r="S4115" i="1" s="1"/>
  <c r="Y4115" i="1"/>
  <c r="Z4116" i="1"/>
  <c r="C4116" i="1"/>
  <c r="AA4116" i="1"/>
  <c r="H4116" i="1"/>
  <c r="A4117" i="1"/>
  <c r="Q4116" i="1"/>
  <c r="E3974" i="1"/>
  <c r="U3974" i="1"/>
  <c r="W3974" i="1" s="1"/>
  <c r="J3975" i="1"/>
  <c r="K3975" i="1" s="1"/>
  <c r="N3975" i="1"/>
  <c r="M3975" i="1"/>
  <c r="I3976" i="1"/>
  <c r="X3972" i="1"/>
  <c r="B3972" i="1" s="1"/>
  <c r="D3973" i="1"/>
  <c r="F3973" i="1" s="1"/>
  <c r="AA4117" i="1" l="1"/>
  <c r="Y4116" i="1"/>
  <c r="C4117" i="1"/>
  <c r="Z4117" i="1"/>
  <c r="R4116" i="1"/>
  <c r="S4116" i="1" s="1"/>
  <c r="H4117" i="1"/>
  <c r="A4118" i="1"/>
  <c r="Q4117" i="1"/>
  <c r="L3973" i="1"/>
  <c r="O3973" i="1" s="1"/>
  <c r="P3973" i="1" s="1"/>
  <c r="X3973" i="1" s="1"/>
  <c r="B3973" i="1" s="1"/>
  <c r="G3973" i="1"/>
  <c r="E3975" i="1"/>
  <c r="U3975" i="1"/>
  <c r="W3975" i="1" s="1"/>
  <c r="I3977" i="1"/>
  <c r="J3976" i="1"/>
  <c r="K3976" i="1" s="1"/>
  <c r="D3974" i="1"/>
  <c r="F3974" i="1" s="1"/>
  <c r="H4118" i="1" l="1"/>
  <c r="A4119" i="1"/>
  <c r="Q4118" i="1"/>
  <c r="R4117" i="1"/>
  <c r="S4117" i="1" s="1"/>
  <c r="C4118" i="1"/>
  <c r="Z4118" i="1"/>
  <c r="AA4118" i="1"/>
  <c r="Y4117" i="1"/>
  <c r="G3974" i="1"/>
  <c r="E3976" i="1"/>
  <c r="U3976" i="1"/>
  <c r="W3976" i="1" s="1"/>
  <c r="I3978" i="1"/>
  <c r="J3977" i="1"/>
  <c r="K3977" i="1" s="1"/>
  <c r="L3974" i="1"/>
  <c r="O3974" i="1" s="1"/>
  <c r="P3974" i="1" s="1"/>
  <c r="X3974" i="1" s="1"/>
  <c r="B3974" i="1" s="1"/>
  <c r="D3975" i="1"/>
  <c r="F3975" i="1" s="1"/>
  <c r="Y4118" i="1" l="1"/>
  <c r="Z4119" i="1"/>
  <c r="AA4119" i="1"/>
  <c r="R4118" i="1"/>
  <c r="S4118" i="1" s="1"/>
  <c r="C4119" i="1"/>
  <c r="H4119" i="1"/>
  <c r="A4120" i="1"/>
  <c r="Q4119" i="1"/>
  <c r="L3975" i="1"/>
  <c r="G3975" i="1"/>
  <c r="E3977" i="1"/>
  <c r="U3977" i="1"/>
  <c r="W3977" i="1" s="1"/>
  <c r="O3975" i="1"/>
  <c r="P3975" i="1" s="1"/>
  <c r="X3975" i="1" s="1"/>
  <c r="B3975" i="1" s="1"/>
  <c r="M3976" i="1"/>
  <c r="J3978" i="1"/>
  <c r="K3978" i="1" s="1"/>
  <c r="I3979" i="1"/>
  <c r="D3976" i="1"/>
  <c r="F3976" i="1" s="1"/>
  <c r="L3976" i="1"/>
  <c r="Z4120" i="1" l="1"/>
  <c r="R4119" i="1"/>
  <c r="S4119" i="1" s="1"/>
  <c r="C4120" i="1"/>
  <c r="AA4120" i="1"/>
  <c r="Y4119" i="1"/>
  <c r="H4120" i="1"/>
  <c r="A4121" i="1"/>
  <c r="Q4120" i="1"/>
  <c r="J3979" i="1"/>
  <c r="K3979" i="1" s="1"/>
  <c r="I3980" i="1"/>
  <c r="E3978" i="1"/>
  <c r="U3978" i="1"/>
  <c r="W3978" i="1" s="1"/>
  <c r="N3976" i="1"/>
  <c r="N3977" i="1" s="1"/>
  <c r="N3978" i="1" s="1"/>
  <c r="N3979" i="1" s="1"/>
  <c r="M3977" i="1"/>
  <c r="M3978" i="1" s="1"/>
  <c r="M3979" i="1" s="1"/>
  <c r="G3976" i="1"/>
  <c r="D3977" i="1"/>
  <c r="F3977" i="1" s="1"/>
  <c r="R4120" i="1" l="1"/>
  <c r="S4120" i="1" s="1"/>
  <c r="AA4121" i="1"/>
  <c r="Y4120" i="1"/>
  <c r="C4121" i="1"/>
  <c r="Z4121" i="1"/>
  <c r="Q4121" i="1"/>
  <c r="H4121" i="1"/>
  <c r="A4122" i="1"/>
  <c r="L3977" i="1"/>
  <c r="G3977" i="1"/>
  <c r="D3978" i="1"/>
  <c r="F3978" i="1" s="1"/>
  <c r="G3978" i="1"/>
  <c r="O3977" i="1"/>
  <c r="P3977" i="1" s="1"/>
  <c r="X3977" i="1" s="1"/>
  <c r="B3977" i="1" s="1"/>
  <c r="E3979" i="1"/>
  <c r="U3979" i="1"/>
  <c r="W3979" i="1" s="1"/>
  <c r="I3981" i="1"/>
  <c r="J3980" i="1"/>
  <c r="K3980" i="1" s="1"/>
  <c r="N3980" i="1"/>
  <c r="M3980" i="1"/>
  <c r="O3976" i="1"/>
  <c r="P3976" i="1" s="1"/>
  <c r="Y4121" i="1" l="1"/>
  <c r="C4122" i="1"/>
  <c r="Z4122" i="1"/>
  <c r="AA4122" i="1"/>
  <c r="R4121" i="1"/>
  <c r="S4121" i="1" s="1"/>
  <c r="A4123" i="1"/>
  <c r="H4122" i="1"/>
  <c r="Q4122" i="1"/>
  <c r="L3978" i="1"/>
  <c r="O3978" i="1" s="1"/>
  <c r="P3978" i="1" s="1"/>
  <c r="X3978" i="1" s="1"/>
  <c r="B3978" i="1" s="1"/>
  <c r="U3980" i="1"/>
  <c r="W3980" i="1" s="1"/>
  <c r="E3980" i="1"/>
  <c r="I3982" i="1"/>
  <c r="J3981" i="1"/>
  <c r="K3981" i="1" s="1"/>
  <c r="N3981" i="1"/>
  <c r="M3981" i="1"/>
  <c r="X3976" i="1"/>
  <c r="B3976" i="1" s="1"/>
  <c r="D3979" i="1"/>
  <c r="F3979" i="1" s="1"/>
  <c r="G3979" i="1"/>
  <c r="L3979" i="1"/>
  <c r="O3979" i="1" s="1"/>
  <c r="P3979" i="1" s="1"/>
  <c r="X3979" i="1" s="1"/>
  <c r="B3979" i="1" s="1"/>
  <c r="Q4123" i="1" l="1"/>
  <c r="H4123" i="1"/>
  <c r="A4124" i="1"/>
  <c r="C4123" i="1"/>
  <c r="Z4123" i="1"/>
  <c r="Y4122" i="1"/>
  <c r="R4122" i="1"/>
  <c r="S4122" i="1" s="1"/>
  <c r="AA4123" i="1"/>
  <c r="D3980" i="1"/>
  <c r="F3980" i="1" s="1"/>
  <c r="G3980" i="1"/>
  <c r="L3980" i="1"/>
  <c r="O3980" i="1" s="1"/>
  <c r="P3980" i="1" s="1"/>
  <c r="U3981" i="1"/>
  <c r="W3981" i="1" s="1"/>
  <c r="E3981" i="1"/>
  <c r="J3982" i="1"/>
  <c r="K3982" i="1" s="1"/>
  <c r="N3982" i="1"/>
  <c r="M3982" i="1"/>
  <c r="I3983" i="1"/>
  <c r="H4124" i="1" l="1"/>
  <c r="Q4124" i="1"/>
  <c r="A4125" i="1"/>
  <c r="Z4124" i="1"/>
  <c r="R4123" i="1"/>
  <c r="S4123" i="1" s="1"/>
  <c r="Y4123" i="1"/>
  <c r="C4124" i="1"/>
  <c r="AA4124" i="1"/>
  <c r="E3982" i="1"/>
  <c r="U3982" i="1"/>
  <c r="W3982" i="1" s="1"/>
  <c r="D3981" i="1"/>
  <c r="F3981" i="1" s="1"/>
  <c r="X3980" i="1"/>
  <c r="B3980" i="1" s="1"/>
  <c r="M3983" i="1"/>
  <c r="J3983" i="1"/>
  <c r="K3983" i="1" s="1"/>
  <c r="N3983" i="1"/>
  <c r="I3984" i="1"/>
  <c r="H4125" i="1" l="1"/>
  <c r="Q4125" i="1"/>
  <c r="A4126" i="1"/>
  <c r="AA4125" i="1"/>
  <c r="Z4125" i="1"/>
  <c r="U4125" i="1"/>
  <c r="W4125" i="1" s="1"/>
  <c r="C4125" i="1"/>
  <c r="R4124" i="1"/>
  <c r="S4124" i="1" s="1"/>
  <c r="L3981" i="1"/>
  <c r="O3981" i="1" s="1"/>
  <c r="P3981" i="1" s="1"/>
  <c r="X3981" i="1" s="1"/>
  <c r="B3981" i="1" s="1"/>
  <c r="I3985" i="1"/>
  <c r="N3984" i="1"/>
  <c r="M3984" i="1"/>
  <c r="J3984" i="1"/>
  <c r="K3984" i="1" s="1"/>
  <c r="G3981" i="1"/>
  <c r="E3983" i="1"/>
  <c r="U3983" i="1"/>
  <c r="W3983" i="1" s="1"/>
  <c r="D3982" i="1"/>
  <c r="F3982" i="1" s="1"/>
  <c r="H4126" i="1" l="1"/>
  <c r="A4127" i="1"/>
  <c r="Q4126" i="1"/>
  <c r="AA4126" i="1"/>
  <c r="R4125" i="1"/>
  <c r="S4125" i="1" s="1"/>
  <c r="C4126" i="1"/>
  <c r="Z4126" i="1"/>
  <c r="Y4125" i="1"/>
  <c r="L3982" i="1"/>
  <c r="O3982" i="1" s="1"/>
  <c r="P3982" i="1" s="1"/>
  <c r="G3982" i="1"/>
  <c r="D3983" i="1"/>
  <c r="F3983" i="1" s="1"/>
  <c r="L3983" i="1"/>
  <c r="O3983" i="1" s="1"/>
  <c r="P3983" i="1" s="1"/>
  <c r="X3983" i="1" s="1"/>
  <c r="B3983" i="1" s="1"/>
  <c r="G3983" i="1"/>
  <c r="E3984" i="1"/>
  <c r="U3984" i="1"/>
  <c r="W3984" i="1" s="1"/>
  <c r="X3982" i="1"/>
  <c r="B3982" i="1" s="1"/>
  <c r="N3985" i="1"/>
  <c r="M3985" i="1"/>
  <c r="I3986" i="1"/>
  <c r="J3985" i="1"/>
  <c r="K3985" i="1" s="1"/>
  <c r="R4126" i="1" l="1"/>
  <c r="S4126" i="1" s="1"/>
  <c r="Y4126" i="1"/>
  <c r="Z4127" i="1"/>
  <c r="C4127" i="1"/>
  <c r="AA4127" i="1"/>
  <c r="H4127" i="1"/>
  <c r="Q4127" i="1"/>
  <c r="A4128" i="1"/>
  <c r="D3984" i="1"/>
  <c r="F3984" i="1" s="1"/>
  <c r="G3984" i="1"/>
  <c r="L3984" i="1"/>
  <c r="O3984" i="1" s="1"/>
  <c r="P3984" i="1" s="1"/>
  <c r="X3984" i="1" s="1"/>
  <c r="B3984" i="1" s="1"/>
  <c r="E3985" i="1"/>
  <c r="U3985" i="1"/>
  <c r="W3985" i="1" s="1"/>
  <c r="J3986" i="1"/>
  <c r="K3986" i="1" s="1"/>
  <c r="N3986" i="1"/>
  <c r="M3986" i="1"/>
  <c r="I3987" i="1"/>
  <c r="A4129" i="1" l="1"/>
  <c r="H4128" i="1"/>
  <c r="Q4128" i="1"/>
  <c r="Z4128" i="1"/>
  <c r="C4128" i="1"/>
  <c r="R4127" i="1"/>
  <c r="S4127" i="1" s="1"/>
  <c r="Y4127" i="1"/>
  <c r="AA4128" i="1"/>
  <c r="E3986" i="1"/>
  <c r="U3986" i="1"/>
  <c r="W3986" i="1" s="1"/>
  <c r="D3985" i="1"/>
  <c r="F3985" i="1" s="1"/>
  <c r="J3987" i="1"/>
  <c r="K3987" i="1" s="1"/>
  <c r="M3987" i="1"/>
  <c r="N3987" i="1"/>
  <c r="I3988" i="1"/>
  <c r="L3985" i="1" l="1"/>
  <c r="O3985" i="1" s="1"/>
  <c r="P3985" i="1" s="1"/>
  <c r="X3985" i="1" s="1"/>
  <c r="B3985" i="1" s="1"/>
  <c r="R4128" i="1"/>
  <c r="S4128" i="1" s="1"/>
  <c r="Z4129" i="1"/>
  <c r="AA4129" i="1"/>
  <c r="Y4128" i="1"/>
  <c r="C4129" i="1"/>
  <c r="Q4129" i="1"/>
  <c r="A4130" i="1"/>
  <c r="H4129" i="1"/>
  <c r="G3985" i="1"/>
  <c r="E3987" i="1"/>
  <c r="U3987" i="1"/>
  <c r="W3987" i="1" s="1"/>
  <c r="N3988" i="1"/>
  <c r="M3988" i="1"/>
  <c r="J3988" i="1"/>
  <c r="K3988" i="1" s="1"/>
  <c r="I3989" i="1"/>
  <c r="D3986" i="1"/>
  <c r="F3986" i="1" s="1"/>
  <c r="Y4129" i="1" l="1"/>
  <c r="C4130" i="1"/>
  <c r="AA4130" i="1"/>
  <c r="Z4130" i="1"/>
  <c r="R4129" i="1"/>
  <c r="S4129" i="1" s="1"/>
  <c r="H4130" i="1"/>
  <c r="A4131" i="1"/>
  <c r="Q4130" i="1"/>
  <c r="G3986" i="1"/>
  <c r="E3988" i="1"/>
  <c r="U3988" i="1"/>
  <c r="W3988" i="1" s="1"/>
  <c r="J3989" i="1"/>
  <c r="K3989" i="1" s="1"/>
  <c r="N3989" i="1"/>
  <c r="I3990" i="1"/>
  <c r="M3989" i="1"/>
  <c r="L3986" i="1"/>
  <c r="O3986" i="1" s="1"/>
  <c r="P3986" i="1" s="1"/>
  <c r="X3986" i="1" s="1"/>
  <c r="B3986" i="1" s="1"/>
  <c r="D3987" i="1"/>
  <c r="F3987" i="1" s="1"/>
  <c r="Y4130" i="1" l="1"/>
  <c r="AA4131" i="1"/>
  <c r="Z4131" i="1"/>
  <c r="R4130" i="1"/>
  <c r="S4130" i="1" s="1"/>
  <c r="C4131" i="1"/>
  <c r="A4132" i="1"/>
  <c r="Q4131" i="1"/>
  <c r="H4131" i="1"/>
  <c r="U3989" i="1"/>
  <c r="W3989" i="1" s="1"/>
  <c r="E3989" i="1"/>
  <c r="G3987" i="1"/>
  <c r="I3991" i="1"/>
  <c r="M3990" i="1"/>
  <c r="J3990" i="1"/>
  <c r="K3990" i="1" s="1"/>
  <c r="N3990" i="1"/>
  <c r="L3987" i="1"/>
  <c r="O3987" i="1" s="1"/>
  <c r="P3987" i="1" s="1"/>
  <c r="X3987" i="1" s="1"/>
  <c r="B3987" i="1" s="1"/>
  <c r="D3988" i="1"/>
  <c r="F3988" i="1" s="1"/>
  <c r="G3988" i="1"/>
  <c r="Z4132" i="1" l="1"/>
  <c r="C4132" i="1"/>
  <c r="R4131" i="1"/>
  <c r="S4131" i="1" s="1"/>
  <c r="Y4131" i="1"/>
  <c r="AA4132" i="1"/>
  <c r="A4133" i="1"/>
  <c r="H4132" i="1"/>
  <c r="Q4132" i="1"/>
  <c r="E3990" i="1"/>
  <c r="U3990" i="1"/>
  <c r="W3990" i="1" s="1"/>
  <c r="D3989" i="1"/>
  <c r="F3989" i="1" s="1"/>
  <c r="I3992" i="1"/>
  <c r="J3991" i="1"/>
  <c r="K3991" i="1" s="1"/>
  <c r="M3991" i="1"/>
  <c r="N3991" i="1"/>
  <c r="L3988" i="1"/>
  <c r="O3988" i="1" s="1"/>
  <c r="P3988" i="1" s="1"/>
  <c r="C4133" i="1" l="1"/>
  <c r="AA4133" i="1"/>
  <c r="Z4133" i="1"/>
  <c r="Y4132" i="1"/>
  <c r="R4132" i="1"/>
  <c r="S4132" i="1" s="1"/>
  <c r="Q4133" i="1"/>
  <c r="A4134" i="1"/>
  <c r="H4133" i="1"/>
  <c r="G3989" i="1"/>
  <c r="N3992" i="1"/>
  <c r="M3992" i="1"/>
  <c r="J3992" i="1"/>
  <c r="K3992" i="1" s="1"/>
  <c r="I3993" i="1"/>
  <c r="E3991" i="1"/>
  <c r="U3991" i="1"/>
  <c r="W3991" i="1" s="1"/>
  <c r="L3989" i="1"/>
  <c r="O3989" i="1" s="1"/>
  <c r="P3989" i="1" s="1"/>
  <c r="X3988" i="1"/>
  <c r="B3988" i="1" s="1"/>
  <c r="D3990" i="1"/>
  <c r="F3990" i="1" s="1"/>
  <c r="G3990" i="1"/>
  <c r="L3990" i="1"/>
  <c r="O3990" i="1" s="1"/>
  <c r="P3990" i="1" s="1"/>
  <c r="X3990" i="1" s="1"/>
  <c r="B3990" i="1" s="1"/>
  <c r="Y4133" i="1" l="1"/>
  <c r="C4134" i="1"/>
  <c r="AA4134" i="1"/>
  <c r="R4133" i="1"/>
  <c r="S4133" i="1" s="1"/>
  <c r="Z4134" i="1"/>
  <c r="H4134" i="1"/>
  <c r="A4135" i="1"/>
  <c r="Q4134" i="1"/>
  <c r="X3989" i="1"/>
  <c r="B3989" i="1"/>
  <c r="E3992" i="1"/>
  <c r="U3992" i="1"/>
  <c r="W3992" i="1" s="1"/>
  <c r="D3991" i="1"/>
  <c r="F3991" i="1" s="1"/>
  <c r="N3993" i="1"/>
  <c r="M3993" i="1"/>
  <c r="J3993" i="1"/>
  <c r="K3993" i="1" s="1"/>
  <c r="I3994" i="1"/>
  <c r="Y4134" i="1" l="1"/>
  <c r="Z4135" i="1"/>
  <c r="R4134" i="1"/>
  <c r="S4134" i="1" s="1"/>
  <c r="C4135" i="1"/>
  <c r="AA4135" i="1"/>
  <c r="A4136" i="1"/>
  <c r="H4135" i="1"/>
  <c r="Q4135" i="1"/>
  <c r="L3991" i="1"/>
  <c r="O3991" i="1" s="1"/>
  <c r="P3991" i="1" s="1"/>
  <c r="X3991" i="1" s="1"/>
  <c r="B3991" i="1" s="1"/>
  <c r="G3991" i="1"/>
  <c r="E3993" i="1"/>
  <c r="U3993" i="1"/>
  <c r="W3993" i="1" s="1"/>
  <c r="J3994" i="1"/>
  <c r="K3994" i="1" s="1"/>
  <c r="N3994" i="1"/>
  <c r="I3995" i="1"/>
  <c r="M3994" i="1"/>
  <c r="D3992" i="1"/>
  <c r="F3992" i="1" s="1"/>
  <c r="A4137" i="1" l="1"/>
  <c r="H4136" i="1"/>
  <c r="Q4136" i="1"/>
  <c r="R4135" i="1"/>
  <c r="S4135" i="1" s="1"/>
  <c r="C4136" i="1"/>
  <c r="Y4135" i="1"/>
  <c r="AA4136" i="1"/>
  <c r="Z4136" i="1"/>
  <c r="G3992" i="1"/>
  <c r="E3994" i="1"/>
  <c r="U3994" i="1"/>
  <c r="W3994" i="1" s="1"/>
  <c r="N3995" i="1"/>
  <c r="I3996" i="1"/>
  <c r="J3995" i="1"/>
  <c r="K3995" i="1" s="1"/>
  <c r="M3995" i="1"/>
  <c r="L3992" i="1"/>
  <c r="O3992" i="1" s="1"/>
  <c r="P3992" i="1" s="1"/>
  <c r="D3993" i="1"/>
  <c r="F3993" i="1" s="1"/>
  <c r="Z4137" i="1" l="1"/>
  <c r="C4137" i="1"/>
  <c r="R4136" i="1"/>
  <c r="S4136" i="1" s="1"/>
  <c r="AA4137" i="1"/>
  <c r="Y4136" i="1"/>
  <c r="H4137" i="1"/>
  <c r="Q4137" i="1"/>
  <c r="A4138" i="1"/>
  <c r="E3995" i="1"/>
  <c r="U3995" i="1"/>
  <c r="W3995" i="1" s="1"/>
  <c r="L3993" i="1"/>
  <c r="O3993" i="1" s="1"/>
  <c r="P3993" i="1" s="1"/>
  <c r="X3993" i="1" s="1"/>
  <c r="B3993" i="1" s="1"/>
  <c r="X3992" i="1"/>
  <c r="B3992" i="1" s="1"/>
  <c r="I3997" i="1"/>
  <c r="N3996" i="1"/>
  <c r="M3996" i="1"/>
  <c r="J3996" i="1"/>
  <c r="K3996" i="1" s="1"/>
  <c r="G3993" i="1"/>
  <c r="D3994" i="1"/>
  <c r="F3994" i="1" s="1"/>
  <c r="G3994" i="1"/>
  <c r="L3994" i="1"/>
  <c r="O3994" i="1" s="1"/>
  <c r="P3994" i="1" s="1"/>
  <c r="X3994" i="1" s="1"/>
  <c r="B3994" i="1" s="1"/>
  <c r="H4138" i="1" l="1"/>
  <c r="A4139" i="1"/>
  <c r="Q4138" i="1"/>
  <c r="Y4137" i="1"/>
  <c r="R4137" i="1"/>
  <c r="S4137" i="1" s="1"/>
  <c r="C4138" i="1"/>
  <c r="Z4138" i="1"/>
  <c r="AA4138" i="1"/>
  <c r="N3997" i="1"/>
  <c r="M3997" i="1"/>
  <c r="J3997" i="1"/>
  <c r="K3997" i="1" s="1"/>
  <c r="I3998" i="1"/>
  <c r="E3996" i="1"/>
  <c r="U3996" i="1"/>
  <c r="W3996" i="1" s="1"/>
  <c r="D3995" i="1"/>
  <c r="F3995" i="1" s="1"/>
  <c r="Y4138" i="1" l="1"/>
  <c r="R4138" i="1"/>
  <c r="S4138" i="1" s="1"/>
  <c r="C4139" i="1"/>
  <c r="AA4139" i="1"/>
  <c r="Z4139" i="1"/>
  <c r="A4140" i="1"/>
  <c r="H4139" i="1"/>
  <c r="Q4139" i="1"/>
  <c r="G3995" i="1"/>
  <c r="I3999" i="1"/>
  <c r="J3998" i="1"/>
  <c r="K3998" i="1" s="1"/>
  <c r="M3998" i="1"/>
  <c r="N3998" i="1"/>
  <c r="E3997" i="1"/>
  <c r="U3997" i="1"/>
  <c r="W3997" i="1" s="1"/>
  <c r="G3996" i="1"/>
  <c r="D3996" i="1"/>
  <c r="F3996" i="1" s="1"/>
  <c r="L3995" i="1"/>
  <c r="O3995" i="1" s="1"/>
  <c r="P3995" i="1" s="1"/>
  <c r="X3995" i="1" s="1"/>
  <c r="B3995" i="1" s="1"/>
  <c r="Q4140" i="1" l="1"/>
  <c r="H4140" i="1"/>
  <c r="A4141" i="1"/>
  <c r="C4140" i="1"/>
  <c r="R4139" i="1"/>
  <c r="S4139" i="1" s="1"/>
  <c r="Y4139" i="1"/>
  <c r="AA4140" i="1"/>
  <c r="Z4140" i="1"/>
  <c r="L3996" i="1"/>
  <c r="O3996" i="1" s="1"/>
  <c r="P3996" i="1" s="1"/>
  <c r="X3996" i="1" s="1"/>
  <c r="B3996" i="1" s="1"/>
  <c r="D3997" i="1"/>
  <c r="F3997" i="1" s="1"/>
  <c r="E3998" i="1"/>
  <c r="U3998" i="1"/>
  <c r="W3998" i="1" s="1"/>
  <c r="M3999" i="1"/>
  <c r="I4000" i="1"/>
  <c r="J3999" i="1"/>
  <c r="K3999" i="1" s="1"/>
  <c r="N3999" i="1"/>
  <c r="Q4141" i="1" l="1"/>
  <c r="A4142" i="1"/>
  <c r="H4141" i="1"/>
  <c r="AA4141" i="1"/>
  <c r="Z4141" i="1"/>
  <c r="C4141" i="1"/>
  <c r="R4140" i="1"/>
  <c r="S4140" i="1" s="1"/>
  <c r="Y4140" i="1"/>
  <c r="L3997" i="1"/>
  <c r="O3997" i="1" s="1"/>
  <c r="P3997" i="1" s="1"/>
  <c r="X3997" i="1" s="1"/>
  <c r="B3997" i="1" s="1"/>
  <c r="G3997" i="1"/>
  <c r="N4000" i="1"/>
  <c r="M4000" i="1"/>
  <c r="I4001" i="1"/>
  <c r="J4000" i="1"/>
  <c r="K4000" i="1" s="1"/>
  <c r="E3999" i="1"/>
  <c r="U3999" i="1"/>
  <c r="W3999" i="1" s="1"/>
  <c r="D3998" i="1"/>
  <c r="F3998" i="1" s="1"/>
  <c r="H4142" i="1" l="1"/>
  <c r="A4143" i="1"/>
  <c r="Q4142" i="1"/>
  <c r="Y4141" i="1"/>
  <c r="R4141" i="1"/>
  <c r="S4141" i="1" s="1"/>
  <c r="C4142" i="1"/>
  <c r="AA4142" i="1"/>
  <c r="Z4142" i="1"/>
  <c r="L3998" i="1"/>
  <c r="O3998" i="1" s="1"/>
  <c r="P3998" i="1" s="1"/>
  <c r="X3998" i="1" s="1"/>
  <c r="B3998" i="1" s="1"/>
  <c r="G3998" i="1"/>
  <c r="D3999" i="1"/>
  <c r="F3999" i="1" s="1"/>
  <c r="L3999" i="1"/>
  <c r="O3999" i="1" s="1"/>
  <c r="P3999" i="1" s="1"/>
  <c r="X3999" i="1" s="1"/>
  <c r="B3999" i="1" s="1"/>
  <c r="G3999" i="1"/>
  <c r="E4000" i="1"/>
  <c r="U4000" i="1"/>
  <c r="W4000" i="1" s="1"/>
  <c r="N4001" i="1"/>
  <c r="I4002" i="1"/>
  <c r="M4001" i="1"/>
  <c r="J4001" i="1"/>
  <c r="K4001" i="1" s="1"/>
  <c r="Y4142" i="1" l="1"/>
  <c r="AA4143" i="1"/>
  <c r="C4143" i="1"/>
  <c r="R4142" i="1"/>
  <c r="S4142" i="1" s="1"/>
  <c r="Z4143" i="1"/>
  <c r="Q4143" i="1"/>
  <c r="H4143" i="1"/>
  <c r="A4144" i="1"/>
  <c r="I4003" i="1"/>
  <c r="M4002" i="1"/>
  <c r="J4002" i="1"/>
  <c r="K4002" i="1" s="1"/>
  <c r="N4002" i="1"/>
  <c r="D4000" i="1"/>
  <c r="F4000" i="1" s="1"/>
  <c r="L4000" i="1"/>
  <c r="O4000" i="1" s="1"/>
  <c r="P4000" i="1" s="1"/>
  <c r="X4000" i="1" s="1"/>
  <c r="B4000" i="1" s="1"/>
  <c r="G4000" i="1"/>
  <c r="E4001" i="1"/>
  <c r="U4001" i="1"/>
  <c r="W4001" i="1" s="1"/>
  <c r="A4145" i="1" l="1"/>
  <c r="H4144" i="1"/>
  <c r="Q4144" i="1"/>
  <c r="Y4143" i="1"/>
  <c r="Z4144" i="1"/>
  <c r="AA4144" i="1"/>
  <c r="C4144" i="1"/>
  <c r="R4143" i="1"/>
  <c r="S4143" i="1" s="1"/>
  <c r="D4001" i="1"/>
  <c r="F4001" i="1" s="1"/>
  <c r="L4001" i="1"/>
  <c r="O4001" i="1" s="1"/>
  <c r="P4001" i="1" s="1"/>
  <c r="X4001" i="1" s="1"/>
  <c r="B4001" i="1" s="1"/>
  <c r="G4001" i="1"/>
  <c r="E4002" i="1"/>
  <c r="U4002" i="1"/>
  <c r="W4002" i="1" s="1"/>
  <c r="J4003" i="1"/>
  <c r="K4003" i="1" s="1"/>
  <c r="N4003" i="1"/>
  <c r="M4003" i="1"/>
  <c r="I4004" i="1"/>
  <c r="AA4145" i="1" l="1"/>
  <c r="Y4144" i="1"/>
  <c r="Z4145" i="1"/>
  <c r="R4144" i="1"/>
  <c r="S4144" i="1" s="1"/>
  <c r="C4145" i="1"/>
  <c r="H4145" i="1"/>
  <c r="A4146" i="1"/>
  <c r="Q4145" i="1"/>
  <c r="E4003" i="1"/>
  <c r="U4003" i="1"/>
  <c r="W4003" i="1" s="1"/>
  <c r="D4002" i="1"/>
  <c r="F4002" i="1" s="1"/>
  <c r="L4002" i="1"/>
  <c r="O4002" i="1" s="1"/>
  <c r="P4002" i="1" s="1"/>
  <c r="I4005" i="1"/>
  <c r="N4004" i="1"/>
  <c r="J4004" i="1"/>
  <c r="K4004" i="1" s="1"/>
  <c r="M4004" i="1"/>
  <c r="R4145" i="1" l="1"/>
  <c r="S4145" i="1" s="1"/>
  <c r="C4146" i="1"/>
  <c r="AA4146" i="1"/>
  <c r="Z4146" i="1"/>
  <c r="Y4145" i="1"/>
  <c r="H4146" i="1"/>
  <c r="A4147" i="1"/>
  <c r="Q4146" i="1"/>
  <c r="G4002" i="1"/>
  <c r="M4005" i="1"/>
  <c r="J4005" i="1"/>
  <c r="K4005" i="1" s="1"/>
  <c r="N4005" i="1"/>
  <c r="I4006" i="1"/>
  <c r="X4002" i="1"/>
  <c r="B4002" i="1" s="1"/>
  <c r="E4004" i="1"/>
  <c r="U4004" i="1"/>
  <c r="W4004" i="1" s="1"/>
  <c r="D4003" i="1"/>
  <c r="F4003" i="1" s="1"/>
  <c r="A4148" i="1" l="1"/>
  <c r="Q4147" i="1"/>
  <c r="H4147" i="1"/>
  <c r="Y4146" i="1"/>
  <c r="AA4147" i="1"/>
  <c r="R4146" i="1"/>
  <c r="S4146" i="1" s="1"/>
  <c r="Z4147" i="1"/>
  <c r="C4147" i="1"/>
  <c r="L4003" i="1"/>
  <c r="O4003" i="1" s="1"/>
  <c r="P4003" i="1" s="1"/>
  <c r="X4003" i="1" s="1"/>
  <c r="B4003" i="1" s="1"/>
  <c r="G4003" i="1"/>
  <c r="D4004" i="1"/>
  <c r="F4004" i="1" s="1"/>
  <c r="L4004" i="1"/>
  <c r="O4004" i="1" s="1"/>
  <c r="P4004" i="1" s="1"/>
  <c r="J4006" i="1"/>
  <c r="K4006" i="1" s="1"/>
  <c r="I4007" i="1"/>
  <c r="E4005" i="1"/>
  <c r="U4005" i="1"/>
  <c r="W4005" i="1" s="1"/>
  <c r="Z4148" i="1" l="1"/>
  <c r="R4147" i="1"/>
  <c r="S4147" i="1" s="1"/>
  <c r="C4148" i="1"/>
  <c r="Y4147" i="1"/>
  <c r="AA4148" i="1"/>
  <c r="A4149" i="1"/>
  <c r="H4148" i="1"/>
  <c r="Q4148" i="1"/>
  <c r="G4004" i="1"/>
  <c r="X4004" i="1"/>
  <c r="B4004" i="1" s="1"/>
  <c r="D4005" i="1"/>
  <c r="F4005" i="1" s="1"/>
  <c r="J4007" i="1"/>
  <c r="K4007" i="1" s="1"/>
  <c r="I4008" i="1"/>
  <c r="E4006" i="1"/>
  <c r="U4006" i="1"/>
  <c r="W4006" i="1" s="1"/>
  <c r="AA4149" i="1" l="1"/>
  <c r="Z4149" i="1"/>
  <c r="C4149" i="1"/>
  <c r="R4148" i="1"/>
  <c r="S4148" i="1" s="1"/>
  <c r="Y4148" i="1"/>
  <c r="Q4149" i="1"/>
  <c r="A4150" i="1"/>
  <c r="H4149" i="1"/>
  <c r="L4005" i="1"/>
  <c r="G4005" i="1"/>
  <c r="E4007" i="1"/>
  <c r="U4007" i="1"/>
  <c r="W4007" i="1" s="1"/>
  <c r="J4008" i="1"/>
  <c r="K4008" i="1" s="1"/>
  <c r="I4009" i="1"/>
  <c r="O4005" i="1"/>
  <c r="P4005" i="1" s="1"/>
  <c r="X4005" i="1" s="1"/>
  <c r="B4005" i="1" s="1"/>
  <c r="M4006" i="1"/>
  <c r="D4006" i="1"/>
  <c r="F4006" i="1" s="1"/>
  <c r="H4150" i="1" l="1"/>
  <c r="Q4150" i="1"/>
  <c r="A4151" i="1"/>
  <c r="Y4149" i="1"/>
  <c r="C4150" i="1"/>
  <c r="R4149" i="1"/>
  <c r="S4149" i="1" s="1"/>
  <c r="Z4150" i="1"/>
  <c r="AA4150" i="1"/>
  <c r="G4006" i="1"/>
  <c r="N4006" i="1"/>
  <c r="N4007" i="1" s="1"/>
  <c r="N4008" i="1" s="1"/>
  <c r="N4009" i="1" s="1"/>
  <c r="M4007" i="1"/>
  <c r="M4008" i="1" s="1"/>
  <c r="M4009" i="1" s="1"/>
  <c r="E4008" i="1"/>
  <c r="U4008" i="1"/>
  <c r="W4008" i="1" s="1"/>
  <c r="J4009" i="1"/>
  <c r="K4009" i="1" s="1"/>
  <c r="I4010" i="1"/>
  <c r="L4006" i="1"/>
  <c r="D4007" i="1"/>
  <c r="F4007" i="1" s="1"/>
  <c r="Y4150" i="1" l="1"/>
  <c r="AA4151" i="1"/>
  <c r="C4151" i="1"/>
  <c r="Z4151" i="1"/>
  <c r="R4150" i="1"/>
  <c r="S4150" i="1" s="1"/>
  <c r="H4151" i="1"/>
  <c r="A4152" i="1"/>
  <c r="Q4151" i="1"/>
  <c r="O4006" i="1"/>
  <c r="P4006" i="1" s="1"/>
  <c r="X4006" i="1" s="1"/>
  <c r="B4006" i="1" s="1"/>
  <c r="J4010" i="1"/>
  <c r="K4010" i="1" s="1"/>
  <c r="N4010" i="1"/>
  <c r="M4010" i="1"/>
  <c r="I4011" i="1"/>
  <c r="E4009" i="1"/>
  <c r="U4009" i="1"/>
  <c r="W4009" i="1" s="1"/>
  <c r="D4008" i="1"/>
  <c r="F4008" i="1" s="1"/>
  <c r="G4007" i="1"/>
  <c r="L4007" i="1"/>
  <c r="O4007" i="1" s="1"/>
  <c r="P4007" i="1" s="1"/>
  <c r="X4007" i="1" s="1"/>
  <c r="B4007" i="1" s="1"/>
  <c r="Z4152" i="1" l="1"/>
  <c r="R4151" i="1"/>
  <c r="S4151" i="1" s="1"/>
  <c r="Y4151" i="1"/>
  <c r="AA4152" i="1"/>
  <c r="C4152" i="1"/>
  <c r="H4152" i="1"/>
  <c r="A4153" i="1"/>
  <c r="Q4152" i="1"/>
  <c r="L4008" i="1"/>
  <c r="O4008" i="1" s="1"/>
  <c r="P4008" i="1" s="1"/>
  <c r="X4008" i="1" s="1"/>
  <c r="B4008" i="1" s="1"/>
  <c r="G4008" i="1"/>
  <c r="N4011" i="1"/>
  <c r="J4011" i="1"/>
  <c r="K4011" i="1" s="1"/>
  <c r="I4012" i="1"/>
  <c r="M4011" i="1"/>
  <c r="D4009" i="1"/>
  <c r="F4009" i="1" s="1"/>
  <c r="E4010" i="1"/>
  <c r="U4010" i="1"/>
  <c r="W4010" i="1" s="1"/>
  <c r="AA4153" i="1" l="1"/>
  <c r="C4153" i="1"/>
  <c r="Z4153" i="1"/>
  <c r="Y4152" i="1"/>
  <c r="R4152" i="1"/>
  <c r="S4152" i="1" s="1"/>
  <c r="H4153" i="1"/>
  <c r="A4154" i="1"/>
  <c r="Q4153" i="1"/>
  <c r="L4009" i="1"/>
  <c r="O4009" i="1" s="1"/>
  <c r="P4009" i="1" s="1"/>
  <c r="X4009" i="1" s="1"/>
  <c r="B4009" i="1" s="1"/>
  <c r="G4009" i="1"/>
  <c r="U4011" i="1"/>
  <c r="W4011" i="1" s="1"/>
  <c r="E4011" i="1"/>
  <c r="D4010" i="1"/>
  <c r="F4010" i="1" s="1"/>
  <c r="N4012" i="1"/>
  <c r="J4012" i="1"/>
  <c r="K4012" i="1" s="1"/>
  <c r="M4012" i="1"/>
  <c r="I4013" i="1"/>
  <c r="H4154" i="1" l="1"/>
  <c r="Q4154" i="1"/>
  <c r="A4155" i="1"/>
  <c r="R4153" i="1"/>
  <c r="S4153" i="1" s="1"/>
  <c r="C4154" i="1"/>
  <c r="Z4154" i="1"/>
  <c r="AA4154" i="1"/>
  <c r="Y4153" i="1"/>
  <c r="L4010" i="1"/>
  <c r="O4010" i="1" s="1"/>
  <c r="P4010" i="1" s="1"/>
  <c r="X4010" i="1" s="1"/>
  <c r="B4010" i="1" s="1"/>
  <c r="G4010" i="1"/>
  <c r="D4011" i="1"/>
  <c r="F4011" i="1" s="1"/>
  <c r="N4013" i="1"/>
  <c r="M4013" i="1"/>
  <c r="J4013" i="1"/>
  <c r="K4013" i="1" s="1"/>
  <c r="I4014" i="1"/>
  <c r="U4012" i="1"/>
  <c r="W4012" i="1" s="1"/>
  <c r="E4012" i="1"/>
  <c r="A4156" i="1" l="1"/>
  <c r="H4155" i="1"/>
  <c r="Q4155" i="1"/>
  <c r="R4154" i="1"/>
  <c r="S4154" i="1" s="1"/>
  <c r="Y4154" i="1"/>
  <c r="AA4155" i="1"/>
  <c r="Z4155" i="1"/>
  <c r="C4155" i="1"/>
  <c r="G4011" i="1"/>
  <c r="L4011" i="1"/>
  <c r="O4011" i="1" s="1"/>
  <c r="P4011" i="1" s="1"/>
  <c r="X4011" i="1" s="1"/>
  <c r="B4011" i="1" s="1"/>
  <c r="J4014" i="1"/>
  <c r="K4014" i="1" s="1"/>
  <c r="N4014" i="1"/>
  <c r="M4014" i="1"/>
  <c r="I4015" i="1"/>
  <c r="E4013" i="1"/>
  <c r="U4013" i="1"/>
  <c r="W4013" i="1" s="1"/>
  <c r="D4012" i="1"/>
  <c r="F4012" i="1" s="1"/>
  <c r="C4156" i="1" l="1"/>
  <c r="R4155" i="1"/>
  <c r="S4155" i="1" s="1"/>
  <c r="Z4156" i="1"/>
  <c r="Y4155" i="1"/>
  <c r="AA4156" i="1"/>
  <c r="Q4156" i="1"/>
  <c r="A4157" i="1"/>
  <c r="H4156" i="1"/>
  <c r="L4012" i="1"/>
  <c r="O4012" i="1" s="1"/>
  <c r="P4012" i="1" s="1"/>
  <c r="G4012" i="1"/>
  <c r="X4012" i="1"/>
  <c r="B4012" i="1" s="1"/>
  <c r="D4013" i="1"/>
  <c r="F4013" i="1" s="1"/>
  <c r="N4015" i="1"/>
  <c r="M4015" i="1"/>
  <c r="J4015" i="1"/>
  <c r="K4015" i="1" s="1"/>
  <c r="I4016" i="1"/>
  <c r="E4014" i="1"/>
  <c r="U4014" i="1"/>
  <c r="W4014" i="1" s="1"/>
  <c r="AA4157" i="1" l="1"/>
  <c r="Z4157" i="1"/>
  <c r="Y4156" i="1"/>
  <c r="C4157" i="1"/>
  <c r="R4156" i="1"/>
  <c r="S4156" i="1" s="1"/>
  <c r="H4157" i="1"/>
  <c r="Q4157" i="1"/>
  <c r="A4158" i="1"/>
  <c r="L4013" i="1"/>
  <c r="O4013" i="1" s="1"/>
  <c r="P4013" i="1" s="1"/>
  <c r="X4013" i="1" s="1"/>
  <c r="B4013" i="1" s="1"/>
  <c r="E4015" i="1"/>
  <c r="U4015" i="1"/>
  <c r="W4015" i="1" s="1"/>
  <c r="G4013" i="1"/>
  <c r="D4014" i="1"/>
  <c r="F4014" i="1" s="1"/>
  <c r="M4016" i="1"/>
  <c r="J4016" i="1"/>
  <c r="K4016" i="1" s="1"/>
  <c r="I4017" i="1"/>
  <c r="N4016" i="1"/>
  <c r="H4158" i="1" l="1"/>
  <c r="A4159" i="1"/>
  <c r="Q4158" i="1"/>
  <c r="R4157" i="1"/>
  <c r="S4157" i="1" s="1"/>
  <c r="C4158" i="1"/>
  <c r="AA4158" i="1"/>
  <c r="Z4158" i="1"/>
  <c r="Y4157" i="1"/>
  <c r="L4014" i="1"/>
  <c r="O4014" i="1" s="1"/>
  <c r="P4014" i="1" s="1"/>
  <c r="X4014" i="1" s="1"/>
  <c r="B4014" i="1" s="1"/>
  <c r="G4014" i="1"/>
  <c r="E4016" i="1"/>
  <c r="U4016" i="1"/>
  <c r="W4016" i="1" s="1"/>
  <c r="N4017" i="1"/>
  <c r="M4017" i="1"/>
  <c r="I4018" i="1"/>
  <c r="J4017" i="1"/>
  <c r="K4017" i="1" s="1"/>
  <c r="D4015" i="1"/>
  <c r="F4015" i="1" s="1"/>
  <c r="C4159" i="1" l="1"/>
  <c r="Z4159" i="1"/>
  <c r="Y4158" i="1"/>
  <c r="R4158" i="1"/>
  <c r="S4158" i="1" s="1"/>
  <c r="AA4159" i="1"/>
  <c r="Q4159" i="1"/>
  <c r="H4159" i="1"/>
  <c r="A4160" i="1"/>
  <c r="G4015" i="1"/>
  <c r="E4017" i="1"/>
  <c r="U4017" i="1"/>
  <c r="W4017" i="1" s="1"/>
  <c r="J4018" i="1"/>
  <c r="K4018" i="1" s="1"/>
  <c r="N4018" i="1"/>
  <c r="I4019" i="1"/>
  <c r="M4018" i="1"/>
  <c r="L4015" i="1"/>
  <c r="O4015" i="1" s="1"/>
  <c r="P4015" i="1" s="1"/>
  <c r="X4015" i="1" s="1"/>
  <c r="B4015" i="1" s="1"/>
  <c r="D4016" i="1"/>
  <c r="F4016" i="1" s="1"/>
  <c r="H4160" i="1" l="1"/>
  <c r="A4161" i="1"/>
  <c r="Q4160" i="1"/>
  <c r="C4160" i="1"/>
  <c r="R4159" i="1"/>
  <c r="S4159" i="1" s="1"/>
  <c r="Y4159" i="1"/>
  <c r="Z4160" i="1"/>
  <c r="AA4160" i="1"/>
  <c r="E4018" i="1"/>
  <c r="U4018" i="1"/>
  <c r="W4018" i="1" s="1"/>
  <c r="J4019" i="1"/>
  <c r="K4019" i="1" s="1"/>
  <c r="N4019" i="1"/>
  <c r="M4019" i="1"/>
  <c r="I4020" i="1"/>
  <c r="L4016" i="1"/>
  <c r="O4016" i="1" s="1"/>
  <c r="P4016" i="1" s="1"/>
  <c r="G4016" i="1"/>
  <c r="D4017" i="1"/>
  <c r="F4017" i="1" s="1"/>
  <c r="R4160" i="1" l="1"/>
  <c r="S4160" i="1" s="1"/>
  <c r="AA4161" i="1"/>
  <c r="Z4161" i="1"/>
  <c r="Y4160" i="1"/>
  <c r="C4161" i="1"/>
  <c r="Q4161" i="1"/>
  <c r="A4162" i="1"/>
  <c r="H4161" i="1"/>
  <c r="X4016" i="1"/>
  <c r="B4016" i="1" s="1"/>
  <c r="M4020" i="1"/>
  <c r="J4020" i="1"/>
  <c r="K4020" i="1" s="1"/>
  <c r="N4020" i="1"/>
  <c r="I4021" i="1"/>
  <c r="L4017" i="1"/>
  <c r="O4017" i="1" s="1"/>
  <c r="P4017" i="1" s="1"/>
  <c r="X4017" i="1" s="1"/>
  <c r="B4017" i="1" s="1"/>
  <c r="E4019" i="1"/>
  <c r="U4019" i="1"/>
  <c r="W4019" i="1" s="1"/>
  <c r="G4017" i="1"/>
  <c r="D4018" i="1"/>
  <c r="F4018" i="1" s="1"/>
  <c r="G4018" i="1"/>
  <c r="L4018" i="1"/>
  <c r="O4018" i="1" s="1"/>
  <c r="P4018" i="1" s="1"/>
  <c r="X4018" i="1" s="1"/>
  <c r="B4018" i="1" s="1"/>
  <c r="H4162" i="1" l="1"/>
  <c r="A4163" i="1"/>
  <c r="Q4162" i="1"/>
  <c r="Y4161" i="1"/>
  <c r="C4162" i="1"/>
  <c r="R4161" i="1"/>
  <c r="S4161" i="1" s="1"/>
  <c r="AA4162" i="1"/>
  <c r="Z4162" i="1"/>
  <c r="N4021" i="1"/>
  <c r="M4021" i="1"/>
  <c r="J4021" i="1"/>
  <c r="K4021" i="1" s="1"/>
  <c r="I4022" i="1"/>
  <c r="D4019" i="1"/>
  <c r="F4019" i="1" s="1"/>
  <c r="L4019" i="1"/>
  <c r="O4019" i="1" s="1"/>
  <c r="P4019" i="1" s="1"/>
  <c r="X4019" i="1" s="1"/>
  <c r="B4019" i="1" s="1"/>
  <c r="G4019" i="1"/>
  <c r="E4020" i="1"/>
  <c r="U4020" i="1"/>
  <c r="W4020" i="1" s="1"/>
  <c r="Y4162" i="1" l="1"/>
  <c r="AA4163" i="1"/>
  <c r="Z4163" i="1"/>
  <c r="R4162" i="1"/>
  <c r="S4162" i="1" s="1"/>
  <c r="C4163" i="1"/>
  <c r="A4164" i="1"/>
  <c r="Q4163" i="1"/>
  <c r="H4163" i="1"/>
  <c r="D4020" i="1"/>
  <c r="F4020" i="1" s="1"/>
  <c r="G4020" i="1"/>
  <c r="L4020" i="1"/>
  <c r="O4020" i="1" s="1"/>
  <c r="P4020" i="1" s="1"/>
  <c r="J4022" i="1"/>
  <c r="K4022" i="1" s="1"/>
  <c r="M4022" i="1"/>
  <c r="N4022" i="1"/>
  <c r="I4023" i="1"/>
  <c r="E4021" i="1"/>
  <c r="U4021" i="1"/>
  <c r="W4021" i="1" s="1"/>
  <c r="Z4164" i="1" l="1"/>
  <c r="C4164" i="1"/>
  <c r="R4163" i="1"/>
  <c r="S4163" i="1" s="1"/>
  <c r="Y4163" i="1"/>
  <c r="AA4164" i="1"/>
  <c r="A4165" i="1"/>
  <c r="Q4164" i="1"/>
  <c r="H4164" i="1"/>
  <c r="J4023" i="1"/>
  <c r="K4023" i="1" s="1"/>
  <c r="N4023" i="1"/>
  <c r="M4023" i="1"/>
  <c r="I4024" i="1"/>
  <c r="D4021" i="1"/>
  <c r="F4021" i="1" s="1"/>
  <c r="E4022" i="1"/>
  <c r="U4022" i="1"/>
  <c r="W4022" i="1" s="1"/>
  <c r="X4020" i="1"/>
  <c r="B4020" i="1" s="1"/>
  <c r="R4164" i="1" l="1"/>
  <c r="S4164" i="1" s="1"/>
  <c r="AA4165" i="1"/>
  <c r="Z4165" i="1"/>
  <c r="Y4164" i="1"/>
  <c r="C4165" i="1"/>
  <c r="Q4165" i="1"/>
  <c r="H4165" i="1"/>
  <c r="A4166" i="1"/>
  <c r="L4021" i="1"/>
  <c r="O4021" i="1" s="1"/>
  <c r="P4021" i="1" s="1"/>
  <c r="X4021" i="1" s="1"/>
  <c r="B4021" i="1" s="1"/>
  <c r="G4021" i="1"/>
  <c r="D4022" i="1"/>
  <c r="F4022" i="1" s="1"/>
  <c r="G4022" i="1"/>
  <c r="L4022" i="1"/>
  <c r="O4022" i="1" s="1"/>
  <c r="P4022" i="1" s="1"/>
  <c r="X4022" i="1" s="1"/>
  <c r="B4022" i="1" s="1"/>
  <c r="J4024" i="1"/>
  <c r="K4024" i="1" s="1"/>
  <c r="I4025" i="1"/>
  <c r="N4024" i="1"/>
  <c r="M4024" i="1"/>
  <c r="U4023" i="1"/>
  <c r="W4023" i="1" s="1"/>
  <c r="E4023" i="1"/>
  <c r="C4166" i="1" l="1"/>
  <c r="Y4165" i="1"/>
  <c r="R4165" i="1"/>
  <c r="S4165" i="1" s="1"/>
  <c r="AA4166" i="1"/>
  <c r="Z4166" i="1"/>
  <c r="H4166" i="1"/>
  <c r="A4167" i="1"/>
  <c r="Q4166" i="1"/>
  <c r="U4024" i="1"/>
  <c r="W4024" i="1" s="1"/>
  <c r="E4024" i="1"/>
  <c r="I4026" i="1"/>
  <c r="J4025" i="1"/>
  <c r="K4025" i="1" s="1"/>
  <c r="N4025" i="1"/>
  <c r="M4025" i="1"/>
  <c r="D4023" i="1"/>
  <c r="F4023" i="1" s="1"/>
  <c r="L4023" i="1"/>
  <c r="O4023" i="1" s="1"/>
  <c r="P4023" i="1" s="1"/>
  <c r="X4023" i="1" s="1"/>
  <c r="B4023" i="1" s="1"/>
  <c r="Y4166" i="1" l="1"/>
  <c r="AA4167" i="1"/>
  <c r="R4166" i="1"/>
  <c r="S4166" i="1" s="1"/>
  <c r="C4167" i="1"/>
  <c r="Z4167" i="1"/>
  <c r="Q4167" i="1"/>
  <c r="H4167" i="1"/>
  <c r="A4168" i="1"/>
  <c r="E4025" i="1"/>
  <c r="U4025" i="1"/>
  <c r="W4025" i="1" s="1"/>
  <c r="D4024" i="1"/>
  <c r="F4024" i="1" s="1"/>
  <c r="M4026" i="1"/>
  <c r="J4026" i="1"/>
  <c r="K4026" i="1" s="1"/>
  <c r="N4026" i="1"/>
  <c r="I4027" i="1"/>
  <c r="G4023" i="1"/>
  <c r="A4169" i="1" l="1"/>
  <c r="H4168" i="1"/>
  <c r="Q4168" i="1"/>
  <c r="Z4168" i="1"/>
  <c r="R4167" i="1"/>
  <c r="S4167" i="1" s="1"/>
  <c r="C4168" i="1"/>
  <c r="Y4167" i="1"/>
  <c r="AA4168" i="1"/>
  <c r="L4024" i="1"/>
  <c r="O4024" i="1" s="1"/>
  <c r="P4024" i="1" s="1"/>
  <c r="X4024" i="1" s="1"/>
  <c r="G4024" i="1"/>
  <c r="E4026" i="1"/>
  <c r="U4026" i="1"/>
  <c r="W4026" i="1" s="1"/>
  <c r="J4027" i="1"/>
  <c r="K4027" i="1" s="1"/>
  <c r="N4027" i="1"/>
  <c r="M4027" i="1"/>
  <c r="I4028" i="1"/>
  <c r="D4025" i="1"/>
  <c r="F4025" i="1" s="1"/>
  <c r="Y4168" i="1" l="1"/>
  <c r="C4169" i="1"/>
  <c r="R4168" i="1"/>
  <c r="S4168" i="1" s="1"/>
  <c r="AA4169" i="1"/>
  <c r="Z4169" i="1"/>
  <c r="H4169" i="1"/>
  <c r="Q4169" i="1"/>
  <c r="A4170" i="1"/>
  <c r="L4025" i="1"/>
  <c r="O4025" i="1" s="1"/>
  <c r="P4025" i="1" s="1"/>
  <c r="X4025" i="1" s="1"/>
  <c r="B4025" i="1" s="1"/>
  <c r="G4025" i="1"/>
  <c r="B4024" i="1"/>
  <c r="N4028" i="1"/>
  <c r="J4028" i="1"/>
  <c r="K4028" i="1" s="1"/>
  <c r="M4028" i="1"/>
  <c r="I4029" i="1"/>
  <c r="E4027" i="1"/>
  <c r="U4027" i="1"/>
  <c r="W4027" i="1" s="1"/>
  <c r="D4026" i="1"/>
  <c r="F4026" i="1" s="1"/>
  <c r="C4170" i="1" l="1"/>
  <c r="R4169" i="1"/>
  <c r="S4169" i="1" s="1"/>
  <c r="AA4170" i="1"/>
  <c r="Z4170" i="1"/>
  <c r="Y4169" i="1"/>
  <c r="H4170" i="1"/>
  <c r="A4171" i="1"/>
  <c r="Q4170" i="1"/>
  <c r="G4026" i="1"/>
  <c r="D4027" i="1"/>
  <c r="F4027" i="1" s="1"/>
  <c r="G4027" i="1"/>
  <c r="L4027" i="1"/>
  <c r="O4027" i="1" s="1"/>
  <c r="P4027" i="1" s="1"/>
  <c r="N4029" i="1"/>
  <c r="M4029" i="1"/>
  <c r="J4029" i="1"/>
  <c r="K4029" i="1" s="1"/>
  <c r="I4030" i="1"/>
  <c r="U4028" i="1"/>
  <c r="W4028" i="1" s="1"/>
  <c r="E4028" i="1"/>
  <c r="L4026" i="1"/>
  <c r="O4026" i="1" s="1"/>
  <c r="P4026" i="1" s="1"/>
  <c r="X4026" i="1" s="1"/>
  <c r="B4026" i="1" s="1"/>
  <c r="A4172" i="1" l="1"/>
  <c r="Q4171" i="1"/>
  <c r="H4171" i="1"/>
  <c r="Z4171" i="1"/>
  <c r="R4170" i="1"/>
  <c r="S4170" i="1" s="1"/>
  <c r="Y4170" i="1"/>
  <c r="AA4171" i="1"/>
  <c r="C4171" i="1"/>
  <c r="U4029" i="1"/>
  <c r="W4029" i="1" s="1"/>
  <c r="E4029" i="1"/>
  <c r="X4027" i="1"/>
  <c r="B4027" i="1" s="1"/>
  <c r="N4030" i="1"/>
  <c r="M4030" i="1"/>
  <c r="I4031" i="1"/>
  <c r="J4030" i="1"/>
  <c r="K4030" i="1" s="1"/>
  <c r="D4028" i="1"/>
  <c r="F4028" i="1" s="1"/>
  <c r="C4172" i="1" l="1"/>
  <c r="R4171" i="1"/>
  <c r="S4171" i="1" s="1"/>
  <c r="AA4172" i="1"/>
  <c r="Z4172" i="1"/>
  <c r="Y4171" i="1"/>
  <c r="A4173" i="1"/>
  <c r="H4172" i="1"/>
  <c r="Q4172" i="1"/>
  <c r="G4028" i="1"/>
  <c r="L4028" i="1"/>
  <c r="O4028" i="1" s="1"/>
  <c r="P4028" i="1" s="1"/>
  <c r="X4028" i="1" s="1"/>
  <c r="E4030" i="1"/>
  <c r="U4030" i="1"/>
  <c r="W4030" i="1" s="1"/>
  <c r="N4031" i="1"/>
  <c r="I4032" i="1"/>
  <c r="M4031" i="1"/>
  <c r="J4031" i="1"/>
  <c r="K4031" i="1" s="1"/>
  <c r="D4029" i="1"/>
  <c r="F4029" i="1" s="1"/>
  <c r="AA4173" i="1" l="1"/>
  <c r="Z4173" i="1"/>
  <c r="C4173" i="1"/>
  <c r="Y4172" i="1"/>
  <c r="R4172" i="1"/>
  <c r="S4172" i="1" s="1"/>
  <c r="H4173" i="1"/>
  <c r="Q4173" i="1"/>
  <c r="A4174" i="1"/>
  <c r="L4029" i="1"/>
  <c r="O4029" i="1" s="1"/>
  <c r="P4029" i="1" s="1"/>
  <c r="X4029" i="1" s="1"/>
  <c r="B4029" i="1" s="1"/>
  <c r="B4028" i="1"/>
  <c r="E4031" i="1"/>
  <c r="U4031" i="1"/>
  <c r="W4031" i="1" s="1"/>
  <c r="M4032" i="1"/>
  <c r="J4032" i="1"/>
  <c r="K4032" i="1" s="1"/>
  <c r="I4033" i="1"/>
  <c r="N4032" i="1"/>
  <c r="G4029" i="1"/>
  <c r="D4030" i="1"/>
  <c r="F4030" i="1" s="1"/>
  <c r="Y4173" i="1" l="1"/>
  <c r="R4173" i="1"/>
  <c r="S4173" i="1" s="1"/>
  <c r="Z4174" i="1"/>
  <c r="C4174" i="1"/>
  <c r="AA4174" i="1"/>
  <c r="H4174" i="1"/>
  <c r="A4175" i="1"/>
  <c r="Q4174" i="1"/>
  <c r="I4034" i="1"/>
  <c r="N4033" i="1"/>
  <c r="M4033" i="1"/>
  <c r="J4033" i="1"/>
  <c r="K4033" i="1" s="1"/>
  <c r="E4032" i="1"/>
  <c r="U4032" i="1"/>
  <c r="W4032" i="1" s="1"/>
  <c r="L4030" i="1"/>
  <c r="O4030" i="1" s="1"/>
  <c r="P4030" i="1" s="1"/>
  <c r="X4030" i="1" s="1"/>
  <c r="B4030" i="1" s="1"/>
  <c r="G4030" i="1"/>
  <c r="D4031" i="1"/>
  <c r="F4031" i="1" s="1"/>
  <c r="Y4174" i="1" l="1"/>
  <c r="Z4175" i="1"/>
  <c r="AA4175" i="1"/>
  <c r="R4174" i="1"/>
  <c r="S4174" i="1" s="1"/>
  <c r="C4175" i="1"/>
  <c r="A4176" i="1"/>
  <c r="H4175" i="1"/>
  <c r="Q4175" i="1"/>
  <c r="L4031" i="1"/>
  <c r="O4031" i="1" s="1"/>
  <c r="P4031" i="1" s="1"/>
  <c r="X4031" i="1" s="1"/>
  <c r="B4031" i="1" s="1"/>
  <c r="G4031" i="1"/>
  <c r="E4033" i="1"/>
  <c r="U4033" i="1"/>
  <c r="W4033" i="1" s="1"/>
  <c r="D4032" i="1"/>
  <c r="F4032" i="1" s="1"/>
  <c r="J4034" i="1"/>
  <c r="K4034" i="1" s="1"/>
  <c r="N4034" i="1"/>
  <c r="M4034" i="1"/>
  <c r="I4035" i="1"/>
  <c r="A4177" i="1" l="1"/>
  <c r="H4176" i="1"/>
  <c r="Q4176" i="1"/>
  <c r="Z4176" i="1"/>
  <c r="C4176" i="1"/>
  <c r="R4175" i="1"/>
  <c r="S4175" i="1" s="1"/>
  <c r="Y4175" i="1"/>
  <c r="AA4176" i="1"/>
  <c r="U4034" i="1"/>
  <c r="W4034" i="1" s="1"/>
  <c r="E4034" i="1"/>
  <c r="G4032" i="1"/>
  <c r="L4032" i="1"/>
  <c r="O4032" i="1" s="1"/>
  <c r="P4032" i="1" s="1"/>
  <c r="J4035" i="1"/>
  <c r="K4035" i="1" s="1"/>
  <c r="I4036" i="1"/>
  <c r="D4033" i="1"/>
  <c r="F4033" i="1" s="1"/>
  <c r="R4176" i="1" l="1"/>
  <c r="S4176" i="1" s="1"/>
  <c r="AA4177" i="1"/>
  <c r="Z4177" i="1"/>
  <c r="Y4176" i="1"/>
  <c r="C4177" i="1"/>
  <c r="H4177" i="1"/>
  <c r="Q4177" i="1"/>
  <c r="A4178" i="1"/>
  <c r="G4033" i="1"/>
  <c r="L4033" i="1"/>
  <c r="O4033" i="1" s="1"/>
  <c r="P4033" i="1" s="1"/>
  <c r="X4033" i="1" s="1"/>
  <c r="B4033" i="1" s="1"/>
  <c r="E4035" i="1"/>
  <c r="U4035" i="1"/>
  <c r="W4035" i="1" s="1"/>
  <c r="J4036" i="1"/>
  <c r="K4036" i="1" s="1"/>
  <c r="I4037" i="1"/>
  <c r="D4034" i="1"/>
  <c r="F4034" i="1" s="1"/>
  <c r="X4032" i="1"/>
  <c r="B4032" i="1" s="1"/>
  <c r="H4178" i="1" l="1"/>
  <c r="A4179" i="1"/>
  <c r="Q4178" i="1"/>
  <c r="R4177" i="1"/>
  <c r="S4177" i="1" s="1"/>
  <c r="C4178" i="1"/>
  <c r="AA4178" i="1"/>
  <c r="Z4178" i="1"/>
  <c r="Y4177" i="1"/>
  <c r="G4034" i="1"/>
  <c r="J4037" i="1"/>
  <c r="K4037" i="1" s="1"/>
  <c r="I4038" i="1"/>
  <c r="E4036" i="1"/>
  <c r="U4036" i="1"/>
  <c r="W4036" i="1" s="1"/>
  <c r="L4034" i="1"/>
  <c r="D4035" i="1"/>
  <c r="F4035" i="1" s="1"/>
  <c r="Y4178" i="1" l="1"/>
  <c r="R4178" i="1"/>
  <c r="S4178" i="1" s="1"/>
  <c r="AA4179" i="1"/>
  <c r="Z4179" i="1"/>
  <c r="C4179" i="1"/>
  <c r="A4180" i="1"/>
  <c r="Q4179" i="1"/>
  <c r="H4179" i="1"/>
  <c r="L4035" i="1"/>
  <c r="G4035" i="1"/>
  <c r="O4034" i="1"/>
  <c r="P4034" i="1" s="1"/>
  <c r="X4034" i="1" s="1"/>
  <c r="B4034" i="1" s="1"/>
  <c r="M4035" i="1"/>
  <c r="D4036" i="1"/>
  <c r="F4036" i="1" s="1"/>
  <c r="I4039" i="1"/>
  <c r="J4038" i="1"/>
  <c r="K4038" i="1" s="1"/>
  <c r="E4037" i="1"/>
  <c r="U4037" i="1"/>
  <c r="W4037" i="1" s="1"/>
  <c r="C4180" i="1" l="1"/>
  <c r="R4179" i="1"/>
  <c r="S4179" i="1" s="1"/>
  <c r="Y4179" i="1"/>
  <c r="AA4180" i="1"/>
  <c r="Z4180" i="1"/>
  <c r="A4181" i="1"/>
  <c r="H4180" i="1"/>
  <c r="Q4180" i="1"/>
  <c r="U4038" i="1"/>
  <c r="W4038" i="1" s="1"/>
  <c r="E4038" i="1"/>
  <c r="G4036" i="1"/>
  <c r="J4039" i="1"/>
  <c r="K4039" i="1" s="1"/>
  <c r="I4040" i="1"/>
  <c r="N4035" i="1"/>
  <c r="M4036" i="1"/>
  <c r="M4037" i="1" s="1"/>
  <c r="M4038" i="1" s="1"/>
  <c r="M4039" i="1" s="1"/>
  <c r="L4036" i="1"/>
  <c r="D4037" i="1"/>
  <c r="F4037" i="1" s="1"/>
  <c r="L4037" i="1"/>
  <c r="Z4181" i="1" l="1"/>
  <c r="AA4181" i="1"/>
  <c r="C4181" i="1"/>
  <c r="Y4180" i="1"/>
  <c r="R4180" i="1"/>
  <c r="S4180" i="1" s="1"/>
  <c r="H4181" i="1"/>
  <c r="Q4181" i="1"/>
  <c r="A4182" i="1"/>
  <c r="G4037" i="1"/>
  <c r="N4036" i="1"/>
  <c r="N4037" i="1" s="1"/>
  <c r="N4038" i="1" s="1"/>
  <c r="N4039" i="1" s="1"/>
  <c r="N4040" i="1" s="1"/>
  <c r="O4035" i="1"/>
  <c r="P4035" i="1" s="1"/>
  <c r="X4035" i="1" s="1"/>
  <c r="B4035" i="1" s="1"/>
  <c r="J4040" i="1"/>
  <c r="K4040" i="1" s="1"/>
  <c r="M4040" i="1"/>
  <c r="I4041" i="1"/>
  <c r="O4037" i="1"/>
  <c r="P4037" i="1" s="1"/>
  <c r="X4037" i="1" s="1"/>
  <c r="B4037" i="1" s="1"/>
  <c r="E4039" i="1"/>
  <c r="U4039" i="1"/>
  <c r="W4039" i="1" s="1"/>
  <c r="D4038" i="1"/>
  <c r="F4038" i="1" s="1"/>
  <c r="O4036" i="1"/>
  <c r="P4036" i="1" s="1"/>
  <c r="H4182" i="1" l="1"/>
  <c r="A4183" i="1"/>
  <c r="Q4182" i="1"/>
  <c r="AA4182" i="1"/>
  <c r="R4181" i="1"/>
  <c r="S4181" i="1" s="1"/>
  <c r="Y4181" i="1"/>
  <c r="C4182" i="1"/>
  <c r="Z4182" i="1"/>
  <c r="U4040" i="1"/>
  <c r="W4040" i="1" s="1"/>
  <c r="E4040" i="1"/>
  <c r="D4039" i="1"/>
  <c r="F4039" i="1" s="1"/>
  <c r="N4041" i="1"/>
  <c r="M4041" i="1"/>
  <c r="I4042" i="1"/>
  <c r="J4041" i="1"/>
  <c r="K4041" i="1" s="1"/>
  <c r="X4036" i="1"/>
  <c r="B4036" i="1" s="1"/>
  <c r="L4038" i="1"/>
  <c r="O4038" i="1" s="1"/>
  <c r="P4038" i="1" s="1"/>
  <c r="X4038" i="1" s="1"/>
  <c r="B4038" i="1" s="1"/>
  <c r="G4038" i="1"/>
  <c r="Y4182" i="1" l="1"/>
  <c r="AA4183" i="1"/>
  <c r="R4182" i="1"/>
  <c r="S4182" i="1" s="1"/>
  <c r="Z4183" i="1"/>
  <c r="C4183" i="1"/>
  <c r="A4184" i="1"/>
  <c r="Q4183" i="1"/>
  <c r="H4183" i="1"/>
  <c r="G4039" i="1"/>
  <c r="L4039" i="1"/>
  <c r="O4039" i="1" s="1"/>
  <c r="P4039" i="1" s="1"/>
  <c r="X4039" i="1" s="1"/>
  <c r="B4039" i="1" s="1"/>
  <c r="E4041" i="1"/>
  <c r="U4041" i="1"/>
  <c r="W4041" i="1" s="1"/>
  <c r="D4040" i="1"/>
  <c r="F4040" i="1" s="1"/>
  <c r="L4040" i="1"/>
  <c r="O4040" i="1" s="1"/>
  <c r="P4040" i="1" s="1"/>
  <c r="X4040" i="1" s="1"/>
  <c r="B4040" i="1" s="1"/>
  <c r="N4042" i="1"/>
  <c r="J4042" i="1"/>
  <c r="K4042" i="1" s="1"/>
  <c r="M4042" i="1"/>
  <c r="I4043" i="1"/>
  <c r="G4040" i="1" l="1"/>
  <c r="C4184" i="1"/>
  <c r="R4183" i="1"/>
  <c r="S4183" i="1" s="1"/>
  <c r="AA4184" i="1"/>
  <c r="Y4183" i="1"/>
  <c r="Z4184" i="1"/>
  <c r="A4185" i="1"/>
  <c r="H4184" i="1"/>
  <c r="Q4184" i="1"/>
  <c r="E4042" i="1"/>
  <c r="U4042" i="1"/>
  <c r="W4042" i="1" s="1"/>
  <c r="M4043" i="1"/>
  <c r="I4044" i="1"/>
  <c r="J4043" i="1"/>
  <c r="K4043" i="1" s="1"/>
  <c r="N4043" i="1"/>
  <c r="L4041" i="1"/>
  <c r="O4041" i="1" s="1"/>
  <c r="P4041" i="1" s="1"/>
  <c r="X4041" i="1" s="1"/>
  <c r="B4041" i="1" s="1"/>
  <c r="D4041" i="1"/>
  <c r="F4041" i="1" s="1"/>
  <c r="G4041" i="1" l="1"/>
  <c r="H4185" i="1"/>
  <c r="A4186" i="1"/>
  <c r="Q4185" i="1"/>
  <c r="Y4184" i="1"/>
  <c r="C4185" i="1"/>
  <c r="AA4185" i="1"/>
  <c r="Z4185" i="1"/>
  <c r="R4184" i="1"/>
  <c r="S4184" i="1" s="1"/>
  <c r="E4043" i="1"/>
  <c r="U4043" i="1"/>
  <c r="W4043" i="1" s="1"/>
  <c r="N4044" i="1"/>
  <c r="I4045" i="1"/>
  <c r="J4044" i="1"/>
  <c r="K4044" i="1" s="1"/>
  <c r="M4044" i="1"/>
  <c r="D4042" i="1"/>
  <c r="F4042" i="1" s="1"/>
  <c r="L4042" i="1" l="1"/>
  <c r="O4042" i="1" s="1"/>
  <c r="P4042" i="1" s="1"/>
  <c r="R4185" i="1"/>
  <c r="S4185" i="1" s="1"/>
  <c r="C4186" i="1"/>
  <c r="Z4186" i="1"/>
  <c r="AA4186" i="1"/>
  <c r="Y4185" i="1"/>
  <c r="H4186" i="1"/>
  <c r="A4187" i="1"/>
  <c r="Q4186" i="1"/>
  <c r="E4044" i="1"/>
  <c r="U4044" i="1"/>
  <c r="W4044" i="1" s="1"/>
  <c r="X4042" i="1"/>
  <c r="B4042" i="1" s="1"/>
  <c r="N4045" i="1"/>
  <c r="J4045" i="1"/>
  <c r="K4045" i="1" s="1"/>
  <c r="M4045" i="1"/>
  <c r="I4046" i="1"/>
  <c r="G4042" i="1"/>
  <c r="D4043" i="1"/>
  <c r="F4043" i="1" s="1"/>
  <c r="G4043" i="1"/>
  <c r="Y4186" i="1" l="1"/>
  <c r="R4186" i="1"/>
  <c r="S4186" i="1" s="1"/>
  <c r="AA4187" i="1"/>
  <c r="Z4187" i="1"/>
  <c r="C4187" i="1"/>
  <c r="A4188" i="1"/>
  <c r="Q4187" i="1"/>
  <c r="H4187" i="1"/>
  <c r="L4043" i="1"/>
  <c r="O4043" i="1" s="1"/>
  <c r="P4043" i="1" s="1"/>
  <c r="J4046" i="1"/>
  <c r="K4046" i="1" s="1"/>
  <c r="M4046" i="1"/>
  <c r="I4047" i="1"/>
  <c r="N4046" i="1"/>
  <c r="E4045" i="1"/>
  <c r="U4045" i="1"/>
  <c r="W4045" i="1" s="1"/>
  <c r="X4043" i="1"/>
  <c r="B4043" i="1" s="1"/>
  <c r="D4044" i="1"/>
  <c r="F4044" i="1" s="1"/>
  <c r="C4188" i="1" l="1"/>
  <c r="Y4187" i="1"/>
  <c r="R4187" i="1"/>
  <c r="S4187" i="1" s="1"/>
  <c r="Z4188" i="1"/>
  <c r="AA4188" i="1"/>
  <c r="Q4188" i="1"/>
  <c r="A4189" i="1"/>
  <c r="H4188" i="1"/>
  <c r="D4045" i="1"/>
  <c r="F4045" i="1" s="1"/>
  <c r="M4047" i="1"/>
  <c r="I4048" i="1"/>
  <c r="N4047" i="1"/>
  <c r="J4047" i="1"/>
  <c r="K4047" i="1" s="1"/>
  <c r="G4044" i="1"/>
  <c r="L4044" i="1"/>
  <c r="O4044" i="1" s="1"/>
  <c r="P4044" i="1" s="1"/>
  <c r="X4044" i="1" s="1"/>
  <c r="B4044" i="1" s="1"/>
  <c r="U4046" i="1"/>
  <c r="W4046" i="1" s="1"/>
  <c r="E4046" i="1"/>
  <c r="AA4189" i="1" l="1"/>
  <c r="Z4189" i="1"/>
  <c r="Y4188" i="1"/>
  <c r="C4189" i="1"/>
  <c r="R4188" i="1"/>
  <c r="S4188" i="1" s="1"/>
  <c r="H4189" i="1"/>
  <c r="Q4189" i="1"/>
  <c r="A4190" i="1"/>
  <c r="L4045" i="1"/>
  <c r="O4045" i="1" s="1"/>
  <c r="P4045" i="1" s="1"/>
  <c r="X4045" i="1" s="1"/>
  <c r="B4045" i="1" s="1"/>
  <c r="G4045" i="1"/>
  <c r="E4047" i="1"/>
  <c r="U4047" i="1"/>
  <c r="W4047" i="1" s="1"/>
  <c r="D4046" i="1"/>
  <c r="F4046" i="1" s="1"/>
  <c r="J4048" i="1"/>
  <c r="K4048" i="1" s="1"/>
  <c r="M4048" i="1"/>
  <c r="I4049" i="1"/>
  <c r="N4048" i="1"/>
  <c r="R4189" i="1" l="1"/>
  <c r="S4189" i="1" s="1"/>
  <c r="Z4190" i="1"/>
  <c r="C4190" i="1"/>
  <c r="Y4189" i="1"/>
  <c r="AA4190" i="1"/>
  <c r="Q4190" i="1"/>
  <c r="H4190" i="1"/>
  <c r="A4191" i="1"/>
  <c r="G4046" i="1"/>
  <c r="L4046" i="1"/>
  <c r="O4046" i="1" s="1"/>
  <c r="P4046" i="1" s="1"/>
  <c r="X4046" i="1" s="1"/>
  <c r="B4046" i="1" s="1"/>
  <c r="N4049" i="1"/>
  <c r="I4050" i="1"/>
  <c r="J4049" i="1"/>
  <c r="K4049" i="1" s="1"/>
  <c r="M4049" i="1"/>
  <c r="U4048" i="1"/>
  <c r="W4048" i="1" s="1"/>
  <c r="E4048" i="1"/>
  <c r="D4047" i="1"/>
  <c r="F4047" i="1" s="1"/>
  <c r="Q4191" i="1" l="1"/>
  <c r="H4191" i="1"/>
  <c r="A4192" i="1"/>
  <c r="Y4190" i="1"/>
  <c r="Z4191" i="1"/>
  <c r="R4190" i="1"/>
  <c r="S4190" i="1" s="1"/>
  <c r="C4191" i="1"/>
  <c r="AA4191" i="1"/>
  <c r="L4047" i="1"/>
  <c r="O4047" i="1" s="1"/>
  <c r="P4047" i="1" s="1"/>
  <c r="X4047" i="1" s="1"/>
  <c r="B4047" i="1" s="1"/>
  <c r="E4049" i="1"/>
  <c r="U4049" i="1"/>
  <c r="W4049" i="1" s="1"/>
  <c r="D4048" i="1"/>
  <c r="F4048" i="1" s="1"/>
  <c r="N4050" i="1"/>
  <c r="I4051" i="1"/>
  <c r="M4050" i="1"/>
  <c r="J4050" i="1"/>
  <c r="K4050" i="1" s="1"/>
  <c r="G4047" i="1"/>
  <c r="Q4192" i="1" l="1"/>
  <c r="A4193" i="1"/>
  <c r="H4192" i="1"/>
  <c r="C4192" i="1"/>
  <c r="R4191" i="1"/>
  <c r="S4191" i="1" s="1"/>
  <c r="Y4191" i="1"/>
  <c r="AA4192" i="1"/>
  <c r="Z4192" i="1"/>
  <c r="G4048" i="1"/>
  <c r="J4051" i="1"/>
  <c r="K4051" i="1" s="1"/>
  <c r="N4051" i="1"/>
  <c r="I4052" i="1"/>
  <c r="M4051" i="1"/>
  <c r="L4048" i="1"/>
  <c r="O4048" i="1" s="1"/>
  <c r="P4048" i="1" s="1"/>
  <c r="X4048" i="1" s="1"/>
  <c r="B4048" i="1" s="1"/>
  <c r="E4050" i="1"/>
  <c r="U4050" i="1"/>
  <c r="W4050" i="1" s="1"/>
  <c r="D4049" i="1"/>
  <c r="F4049" i="1" s="1"/>
  <c r="L4049" i="1"/>
  <c r="O4049" i="1" s="1"/>
  <c r="P4049" i="1" s="1"/>
  <c r="Q4193" i="1" l="1"/>
  <c r="H4193" i="1"/>
  <c r="A4194" i="1"/>
  <c r="AA4193" i="1"/>
  <c r="Z4193" i="1"/>
  <c r="Y4192" i="1"/>
  <c r="C4193" i="1"/>
  <c r="R4192" i="1"/>
  <c r="S4192" i="1" s="1"/>
  <c r="X4049" i="1"/>
  <c r="B4049" i="1" s="1"/>
  <c r="D4050" i="1"/>
  <c r="F4050" i="1" s="1"/>
  <c r="I4053" i="1"/>
  <c r="M4052" i="1"/>
  <c r="J4052" i="1"/>
  <c r="K4052" i="1" s="1"/>
  <c r="N4052" i="1"/>
  <c r="G4049" i="1"/>
  <c r="E4051" i="1"/>
  <c r="U4051" i="1"/>
  <c r="W4051" i="1" s="1"/>
  <c r="Q4194" i="1" l="1"/>
  <c r="H4194" i="1"/>
  <c r="A4195" i="1"/>
  <c r="R4193" i="1"/>
  <c r="S4193" i="1" s="1"/>
  <c r="C4194" i="1"/>
  <c r="AA4194" i="1"/>
  <c r="Z4194" i="1"/>
  <c r="Y4193" i="1"/>
  <c r="E4052" i="1"/>
  <c r="U4052" i="1"/>
  <c r="W4052" i="1" s="1"/>
  <c r="N4053" i="1"/>
  <c r="M4053" i="1"/>
  <c r="J4053" i="1"/>
  <c r="K4053" i="1" s="1"/>
  <c r="I4054" i="1"/>
  <c r="L4050" i="1"/>
  <c r="O4050" i="1" s="1"/>
  <c r="P4050" i="1" s="1"/>
  <c r="D4051" i="1"/>
  <c r="F4051" i="1" s="1"/>
  <c r="G4050" i="1"/>
  <c r="Q4195" i="1" l="1"/>
  <c r="H4195" i="1"/>
  <c r="A4196" i="1"/>
  <c r="Y4194" i="1"/>
  <c r="AA4195" i="1"/>
  <c r="Z4195" i="1"/>
  <c r="R4194" i="1"/>
  <c r="S4194" i="1" s="1"/>
  <c r="C4195" i="1"/>
  <c r="X4050" i="1"/>
  <c r="B4050" i="1"/>
  <c r="J4054" i="1"/>
  <c r="K4054" i="1" s="1"/>
  <c r="M4054" i="1"/>
  <c r="I4055" i="1"/>
  <c r="N4054" i="1"/>
  <c r="U4053" i="1"/>
  <c r="W4053" i="1" s="1"/>
  <c r="E4053" i="1"/>
  <c r="G4051" i="1"/>
  <c r="L4051" i="1"/>
  <c r="O4051" i="1" s="1"/>
  <c r="P4051" i="1" s="1"/>
  <c r="X4051" i="1" s="1"/>
  <c r="B4051" i="1" s="1"/>
  <c r="D4052" i="1"/>
  <c r="F4052" i="1" s="1"/>
  <c r="L4052" i="1"/>
  <c r="O4052" i="1" s="1"/>
  <c r="P4052" i="1" s="1"/>
  <c r="X4052" i="1" s="1"/>
  <c r="B4052" i="1" s="1"/>
  <c r="H4196" i="1" l="1"/>
  <c r="Q4196" i="1"/>
  <c r="A4197" i="1"/>
  <c r="Z4196" i="1"/>
  <c r="C4196" i="1"/>
  <c r="R4195" i="1"/>
  <c r="S4195" i="1" s="1"/>
  <c r="Y4195" i="1"/>
  <c r="AA4196" i="1"/>
  <c r="G4052" i="1"/>
  <c r="D4053" i="1"/>
  <c r="F4053" i="1" s="1"/>
  <c r="G4053" i="1"/>
  <c r="L4053" i="1"/>
  <c r="O4053" i="1" s="1"/>
  <c r="P4053" i="1" s="1"/>
  <c r="X4053" i="1" s="1"/>
  <c r="B4053" i="1" s="1"/>
  <c r="M4055" i="1"/>
  <c r="J4055" i="1"/>
  <c r="K4055" i="1" s="1"/>
  <c r="I4056" i="1"/>
  <c r="N4055" i="1"/>
  <c r="E4054" i="1"/>
  <c r="U4054" i="1"/>
  <c r="W4054" i="1" s="1"/>
  <c r="H4197" i="1" l="1"/>
  <c r="Q4197" i="1"/>
  <c r="A4198" i="1"/>
  <c r="AA4197" i="1"/>
  <c r="Z4197" i="1"/>
  <c r="Y4196" i="1"/>
  <c r="C4197" i="1"/>
  <c r="R4196" i="1"/>
  <c r="S4196" i="1" s="1"/>
  <c r="D4054" i="1"/>
  <c r="F4054" i="1" s="1"/>
  <c r="G4054" i="1"/>
  <c r="L4054" i="1"/>
  <c r="O4054" i="1" s="1"/>
  <c r="P4054" i="1" s="1"/>
  <c r="M4056" i="1"/>
  <c r="J4056" i="1"/>
  <c r="K4056" i="1" s="1"/>
  <c r="N4056" i="1"/>
  <c r="I4057" i="1"/>
  <c r="U4055" i="1"/>
  <c r="W4055" i="1" s="1"/>
  <c r="E4055" i="1"/>
  <c r="H4198" i="1" l="1"/>
  <c r="A4199" i="1"/>
  <c r="Q4198" i="1"/>
  <c r="Y4197" i="1"/>
  <c r="Z4198" i="1"/>
  <c r="R4197" i="1"/>
  <c r="S4197" i="1" s="1"/>
  <c r="C4198" i="1"/>
  <c r="AA4198" i="1"/>
  <c r="N4057" i="1"/>
  <c r="I4058" i="1"/>
  <c r="M4057" i="1"/>
  <c r="J4057" i="1"/>
  <c r="K4057" i="1" s="1"/>
  <c r="U4056" i="1"/>
  <c r="W4056" i="1" s="1"/>
  <c r="E4056" i="1"/>
  <c r="X4054" i="1"/>
  <c r="B4054" i="1" s="1"/>
  <c r="D4055" i="1"/>
  <c r="F4055" i="1" s="1"/>
  <c r="Y4198" i="1" l="1"/>
  <c r="AA4199" i="1"/>
  <c r="R4198" i="1"/>
  <c r="S4198" i="1" s="1"/>
  <c r="Z4199" i="1"/>
  <c r="C4199" i="1"/>
  <c r="H4199" i="1"/>
  <c r="A4200" i="1"/>
  <c r="Q4199" i="1"/>
  <c r="L4055" i="1"/>
  <c r="O4055" i="1" s="1"/>
  <c r="P4055" i="1" s="1"/>
  <c r="X4055" i="1" s="1"/>
  <c r="B4055" i="1" s="1"/>
  <c r="G4055" i="1"/>
  <c r="E4057" i="1"/>
  <c r="U4057" i="1"/>
  <c r="W4057" i="1" s="1"/>
  <c r="D4056" i="1"/>
  <c r="F4056" i="1" s="1"/>
  <c r="I4059" i="1"/>
  <c r="N4058" i="1"/>
  <c r="M4058" i="1"/>
  <c r="J4058" i="1"/>
  <c r="K4058" i="1" s="1"/>
  <c r="C4200" i="1" l="1"/>
  <c r="Z4200" i="1"/>
  <c r="Y4199" i="1"/>
  <c r="R4199" i="1"/>
  <c r="S4199" i="1" s="1"/>
  <c r="AA4200" i="1"/>
  <c r="A4201" i="1"/>
  <c r="H4200" i="1"/>
  <c r="Q4200" i="1"/>
  <c r="G4056" i="1"/>
  <c r="M4059" i="1"/>
  <c r="J4059" i="1"/>
  <c r="K4059" i="1" s="1"/>
  <c r="I4060" i="1"/>
  <c r="N4059" i="1"/>
  <c r="L4056" i="1"/>
  <c r="O4056" i="1" s="1"/>
  <c r="P4056" i="1" s="1"/>
  <c r="X4056" i="1" s="1"/>
  <c r="B4056" i="1" s="1"/>
  <c r="U4058" i="1"/>
  <c r="W4058" i="1" s="1"/>
  <c r="E4058" i="1"/>
  <c r="D4057" i="1"/>
  <c r="F4057" i="1" s="1"/>
  <c r="C4201" i="1" l="1"/>
  <c r="AA4201" i="1"/>
  <c r="Y4200" i="1"/>
  <c r="R4200" i="1"/>
  <c r="S4200" i="1" s="1"/>
  <c r="Z4201" i="1"/>
  <c r="A4202" i="1"/>
  <c r="Q4201" i="1"/>
  <c r="H4201" i="1"/>
  <c r="M4060" i="1"/>
  <c r="I4061" i="1"/>
  <c r="N4060" i="1"/>
  <c r="J4060" i="1"/>
  <c r="K4060" i="1" s="1"/>
  <c r="D4058" i="1"/>
  <c r="F4058" i="1" s="1"/>
  <c r="L4057" i="1"/>
  <c r="O4057" i="1" s="1"/>
  <c r="P4057" i="1" s="1"/>
  <c r="U4059" i="1"/>
  <c r="W4059" i="1" s="1"/>
  <c r="E4059" i="1"/>
  <c r="G4057" i="1"/>
  <c r="C4202" i="1" l="1"/>
  <c r="AA4202" i="1"/>
  <c r="Z4202" i="1"/>
  <c r="R4201" i="1"/>
  <c r="S4201" i="1" s="1"/>
  <c r="Y4201" i="1"/>
  <c r="L4058" i="1"/>
  <c r="O4058" i="1" s="1"/>
  <c r="P4058" i="1" s="1"/>
  <c r="X4058" i="1" s="1"/>
  <c r="B4058" i="1" s="1"/>
  <c r="A4203" i="1"/>
  <c r="Q4202" i="1"/>
  <c r="H4202" i="1"/>
  <c r="G4058" i="1"/>
  <c r="E4060" i="1"/>
  <c r="U4060" i="1"/>
  <c r="W4060" i="1" s="1"/>
  <c r="D4059" i="1"/>
  <c r="F4059" i="1" s="1"/>
  <c r="I4062" i="1"/>
  <c r="N4061" i="1"/>
  <c r="M4061" i="1"/>
  <c r="J4061" i="1"/>
  <c r="K4061" i="1" s="1"/>
  <c r="X4057" i="1"/>
  <c r="B4057" i="1" s="1"/>
  <c r="Z4203" i="1" l="1"/>
  <c r="R4202" i="1"/>
  <c r="S4202" i="1" s="1"/>
  <c r="Y4202" i="1"/>
  <c r="AA4203" i="1"/>
  <c r="C4203" i="1"/>
  <c r="A4204" i="1"/>
  <c r="Q4203" i="1"/>
  <c r="H4203" i="1"/>
  <c r="L4059" i="1"/>
  <c r="O4059" i="1" s="1"/>
  <c r="P4059" i="1" s="1"/>
  <c r="X4059" i="1" s="1"/>
  <c r="B4059" i="1" s="1"/>
  <c r="G4059" i="1"/>
  <c r="D4060" i="1"/>
  <c r="F4060" i="1" s="1"/>
  <c r="G4060" i="1"/>
  <c r="U4061" i="1"/>
  <c r="W4061" i="1" s="1"/>
  <c r="E4061" i="1"/>
  <c r="I4063" i="1"/>
  <c r="J4062" i="1"/>
  <c r="K4062" i="1" s="1"/>
  <c r="N4062" i="1"/>
  <c r="M4062" i="1"/>
  <c r="Y4203" i="1" l="1"/>
  <c r="AA4204" i="1"/>
  <c r="C4204" i="1"/>
  <c r="Z4204" i="1"/>
  <c r="R4203" i="1"/>
  <c r="S4203" i="1" s="1"/>
  <c r="A4205" i="1"/>
  <c r="H4204" i="1"/>
  <c r="Q4204" i="1"/>
  <c r="L4060" i="1"/>
  <c r="O4060" i="1" s="1"/>
  <c r="P4060" i="1" s="1"/>
  <c r="X4060" i="1" s="1"/>
  <c r="B4060" i="1" s="1"/>
  <c r="I4064" i="1"/>
  <c r="M4063" i="1"/>
  <c r="N4063" i="1"/>
  <c r="J4063" i="1"/>
  <c r="K4063" i="1" s="1"/>
  <c r="E4062" i="1"/>
  <c r="U4062" i="1"/>
  <c r="W4062" i="1" s="1"/>
  <c r="G4061" i="1"/>
  <c r="D4061" i="1"/>
  <c r="F4061" i="1" s="1"/>
  <c r="Y4204" i="1" l="1"/>
  <c r="C4205" i="1"/>
  <c r="AA4205" i="1"/>
  <c r="R4204" i="1"/>
  <c r="S4204" i="1" s="1"/>
  <c r="Z4205" i="1"/>
  <c r="A4206" i="1"/>
  <c r="Q4205" i="1"/>
  <c r="H4205" i="1"/>
  <c r="L4061" i="1"/>
  <c r="O4061" i="1" s="1"/>
  <c r="P4061" i="1" s="1"/>
  <c r="X4061" i="1" s="1"/>
  <c r="B4061" i="1" s="1"/>
  <c r="D4062" i="1"/>
  <c r="F4062" i="1" s="1"/>
  <c r="E4063" i="1"/>
  <c r="U4063" i="1"/>
  <c r="W4063" i="1" s="1"/>
  <c r="J4064" i="1"/>
  <c r="K4064" i="1" s="1"/>
  <c r="N4064" i="1"/>
  <c r="M4064" i="1"/>
  <c r="I4065" i="1"/>
  <c r="A4207" i="1" l="1"/>
  <c r="Q4206" i="1"/>
  <c r="H4206" i="1"/>
  <c r="Y4205" i="1"/>
  <c r="C4206" i="1"/>
  <c r="AA4206" i="1"/>
  <c r="Z4206" i="1"/>
  <c r="R4205" i="1"/>
  <c r="S4205" i="1" s="1"/>
  <c r="L4062" i="1"/>
  <c r="O4062" i="1" s="1"/>
  <c r="P4062" i="1" s="1"/>
  <c r="G4062" i="1"/>
  <c r="X4062" i="1"/>
  <c r="B4062" i="1"/>
  <c r="E4064" i="1"/>
  <c r="U4064" i="1"/>
  <c r="W4064" i="1" s="1"/>
  <c r="D4063" i="1"/>
  <c r="F4063" i="1" s="1"/>
  <c r="J4065" i="1"/>
  <c r="K4065" i="1" s="1"/>
  <c r="I4066" i="1"/>
  <c r="N4065" i="1"/>
  <c r="M4065" i="1"/>
  <c r="AA4207" i="1" l="1"/>
  <c r="R4206" i="1"/>
  <c r="S4206" i="1" s="1"/>
  <c r="Y4206" i="1"/>
  <c r="C4207" i="1"/>
  <c r="Z4207" i="1"/>
  <c r="Q4207" i="1"/>
  <c r="H4207" i="1"/>
  <c r="A4208" i="1"/>
  <c r="L4063" i="1"/>
  <c r="O4063" i="1" s="1"/>
  <c r="P4063" i="1" s="1"/>
  <c r="X4063" i="1" s="1"/>
  <c r="B4063" i="1" s="1"/>
  <c r="G4063" i="1"/>
  <c r="E4065" i="1"/>
  <c r="U4065" i="1"/>
  <c r="W4065" i="1" s="1"/>
  <c r="D4064" i="1"/>
  <c r="F4064" i="1" s="1"/>
  <c r="G4064" i="1"/>
  <c r="N4066" i="1"/>
  <c r="J4066" i="1"/>
  <c r="K4066" i="1" s="1"/>
  <c r="M4066" i="1"/>
  <c r="I4067" i="1"/>
  <c r="R4207" i="1" l="1"/>
  <c r="S4207" i="1" s="1"/>
  <c r="AA4208" i="1"/>
  <c r="Z4208" i="1"/>
  <c r="Y4207" i="1"/>
  <c r="C4208" i="1"/>
  <c r="A4209" i="1"/>
  <c r="H4208" i="1"/>
  <c r="Q4208" i="1"/>
  <c r="L4064" i="1"/>
  <c r="O4064" i="1" s="1"/>
  <c r="P4064" i="1" s="1"/>
  <c r="X4064" i="1" s="1"/>
  <c r="B4064" i="1" s="1"/>
  <c r="E4066" i="1"/>
  <c r="U4066" i="1"/>
  <c r="W4066" i="1" s="1"/>
  <c r="J4067" i="1"/>
  <c r="K4067" i="1" s="1"/>
  <c r="I4068" i="1"/>
  <c r="D4065" i="1"/>
  <c r="F4065" i="1" s="1"/>
  <c r="Y4208" i="1" l="1"/>
  <c r="Z4209" i="1"/>
  <c r="AA4209" i="1"/>
  <c r="C4209" i="1"/>
  <c r="R4208" i="1"/>
  <c r="S4208" i="1" s="1"/>
  <c r="A4210" i="1"/>
  <c r="H4209" i="1"/>
  <c r="Q4209" i="1"/>
  <c r="E4067" i="1"/>
  <c r="U4067" i="1"/>
  <c r="W4067" i="1" s="1"/>
  <c r="I4069" i="1"/>
  <c r="J4068" i="1"/>
  <c r="K4068" i="1" s="1"/>
  <c r="G4065" i="1"/>
  <c r="L4065" i="1"/>
  <c r="O4065" i="1" s="1"/>
  <c r="P4065" i="1" s="1"/>
  <c r="D4066" i="1"/>
  <c r="F4066" i="1" s="1"/>
  <c r="Y4209" i="1" l="1"/>
  <c r="Z4210" i="1"/>
  <c r="C4210" i="1"/>
  <c r="R4209" i="1"/>
  <c r="S4209" i="1" s="1"/>
  <c r="AA4210" i="1"/>
  <c r="A4211" i="1"/>
  <c r="Q4210" i="1"/>
  <c r="H4210" i="1"/>
  <c r="X4065" i="1"/>
  <c r="B4065" i="1" s="1"/>
  <c r="U4068" i="1"/>
  <c r="W4068" i="1" s="1"/>
  <c r="E4068" i="1"/>
  <c r="G4066" i="1"/>
  <c r="J4069" i="1"/>
  <c r="K4069" i="1" s="1"/>
  <c r="I4070" i="1"/>
  <c r="L4066" i="1"/>
  <c r="D4067" i="1"/>
  <c r="F4067" i="1" s="1"/>
  <c r="Z4211" i="1" l="1"/>
  <c r="R4210" i="1"/>
  <c r="S4210" i="1" s="1"/>
  <c r="Y4210" i="1"/>
  <c r="AA4211" i="1"/>
  <c r="C4211" i="1"/>
  <c r="A4212" i="1"/>
  <c r="H4211" i="1"/>
  <c r="Q4211" i="1"/>
  <c r="L4067" i="1"/>
  <c r="O4066" i="1"/>
  <c r="P4066" i="1" s="1"/>
  <c r="M4067" i="1"/>
  <c r="J4070" i="1"/>
  <c r="K4070" i="1" s="1"/>
  <c r="I4071" i="1"/>
  <c r="E4069" i="1"/>
  <c r="U4069" i="1"/>
  <c r="W4069" i="1" s="1"/>
  <c r="G4068" i="1"/>
  <c r="D4068" i="1"/>
  <c r="F4068" i="1" s="1"/>
  <c r="L4068" i="1"/>
  <c r="G4067" i="1"/>
  <c r="H4212" i="1" l="1"/>
  <c r="A4213" i="1"/>
  <c r="Q4212" i="1"/>
  <c r="Y4211" i="1"/>
  <c r="AA4212" i="1"/>
  <c r="C4212" i="1"/>
  <c r="Z4212" i="1"/>
  <c r="R4211" i="1"/>
  <c r="S4211" i="1" s="1"/>
  <c r="E4070" i="1"/>
  <c r="U4070" i="1"/>
  <c r="W4070" i="1" s="1"/>
  <c r="D4069" i="1"/>
  <c r="F4069" i="1" s="1"/>
  <c r="L4069" i="1"/>
  <c r="J4071" i="1"/>
  <c r="K4071" i="1" s="1"/>
  <c r="M4071" i="1"/>
  <c r="I4072" i="1"/>
  <c r="N4067" i="1"/>
  <c r="M4068" i="1"/>
  <c r="M4069" i="1" s="1"/>
  <c r="M4070" i="1" s="1"/>
  <c r="X4066" i="1"/>
  <c r="B4066" i="1" s="1"/>
  <c r="C4213" i="1" l="1"/>
  <c r="Z4213" i="1"/>
  <c r="R4212" i="1"/>
  <c r="S4212" i="1" s="1"/>
  <c r="AA4213" i="1"/>
  <c r="Y4212" i="1"/>
  <c r="Q4213" i="1"/>
  <c r="A4214" i="1"/>
  <c r="H4213" i="1"/>
  <c r="G4069" i="1"/>
  <c r="E4071" i="1"/>
  <c r="U4071" i="1"/>
  <c r="W4071" i="1" s="1"/>
  <c r="N4068" i="1"/>
  <c r="O4067" i="1"/>
  <c r="P4067" i="1" s="1"/>
  <c r="X4067" i="1" s="1"/>
  <c r="B4067" i="1" s="1"/>
  <c r="M4072" i="1"/>
  <c r="I4073" i="1"/>
  <c r="J4072" i="1"/>
  <c r="K4072" i="1" s="1"/>
  <c r="D4070" i="1"/>
  <c r="F4070" i="1" s="1"/>
  <c r="H4214" i="1" l="1"/>
  <c r="A4215" i="1"/>
  <c r="Q4214" i="1"/>
  <c r="C4214" i="1"/>
  <c r="AA4214" i="1"/>
  <c r="R4213" i="1"/>
  <c r="S4213" i="1" s="1"/>
  <c r="Y4213" i="1"/>
  <c r="Z4214" i="1"/>
  <c r="G4070" i="1"/>
  <c r="L4070" i="1"/>
  <c r="I4074" i="1"/>
  <c r="M4073" i="1"/>
  <c r="J4073" i="1"/>
  <c r="K4073" i="1" s="1"/>
  <c r="N4069" i="1"/>
  <c r="O4068" i="1"/>
  <c r="P4068" i="1" s="1"/>
  <c r="X4068" i="1" s="1"/>
  <c r="B4068" i="1" s="1"/>
  <c r="E4072" i="1"/>
  <c r="U4072" i="1"/>
  <c r="W4072" i="1" s="1"/>
  <c r="D4071" i="1"/>
  <c r="F4071" i="1" s="1"/>
  <c r="R4214" i="1" l="1"/>
  <c r="S4214" i="1" s="1"/>
  <c r="C4215" i="1"/>
  <c r="Z4215" i="1"/>
  <c r="Y4214" i="1"/>
  <c r="AA4215" i="1"/>
  <c r="Q4215" i="1"/>
  <c r="H4215" i="1"/>
  <c r="A4216" i="1"/>
  <c r="L4071" i="1"/>
  <c r="G4071" i="1"/>
  <c r="N4070" i="1"/>
  <c r="O4069" i="1"/>
  <c r="P4069" i="1" s="1"/>
  <c r="M4074" i="1"/>
  <c r="I4075" i="1"/>
  <c r="J4074" i="1"/>
  <c r="K4074" i="1" s="1"/>
  <c r="U4073" i="1"/>
  <c r="W4073" i="1" s="1"/>
  <c r="E4073" i="1"/>
  <c r="D4072" i="1"/>
  <c r="F4072" i="1" s="1"/>
  <c r="R4215" i="1" l="1"/>
  <c r="S4215" i="1" s="1"/>
  <c r="C4216" i="1"/>
  <c r="Y4215" i="1"/>
  <c r="AA4216" i="1"/>
  <c r="Z4216" i="1"/>
  <c r="A4217" i="1"/>
  <c r="Q4216" i="1"/>
  <c r="H4216" i="1"/>
  <c r="L4072" i="1"/>
  <c r="G4072" i="1"/>
  <c r="D4073" i="1"/>
  <c r="F4073" i="1" s="1"/>
  <c r="E4074" i="1"/>
  <c r="U4074" i="1"/>
  <c r="W4074" i="1" s="1"/>
  <c r="I4076" i="1"/>
  <c r="M4075" i="1"/>
  <c r="J4075" i="1"/>
  <c r="K4075" i="1" s="1"/>
  <c r="X4069" i="1"/>
  <c r="B4069" i="1" s="1"/>
  <c r="N4071" i="1"/>
  <c r="O4070" i="1"/>
  <c r="P4070" i="1" s="1"/>
  <c r="C4217" i="1" l="1"/>
  <c r="R4216" i="1"/>
  <c r="S4216" i="1" s="1"/>
  <c r="AA4217" i="1"/>
  <c r="Z4217" i="1"/>
  <c r="Y4216" i="1"/>
  <c r="A4218" i="1"/>
  <c r="H4217" i="1"/>
  <c r="Q4217" i="1"/>
  <c r="L4073" i="1"/>
  <c r="G4073" i="1"/>
  <c r="D4074" i="1"/>
  <c r="F4074" i="1" s="1"/>
  <c r="E4075" i="1"/>
  <c r="U4075" i="1"/>
  <c r="W4075" i="1" s="1"/>
  <c r="X4070" i="1"/>
  <c r="B4070" i="1" s="1"/>
  <c r="J4076" i="1"/>
  <c r="K4076" i="1" s="1"/>
  <c r="M4076" i="1"/>
  <c r="I4077" i="1"/>
  <c r="N4072" i="1"/>
  <c r="O4071" i="1"/>
  <c r="P4071" i="1" s="1"/>
  <c r="X4071" i="1" s="1"/>
  <c r="B4071" i="1" s="1"/>
  <c r="AA4218" i="1" l="1"/>
  <c r="R4217" i="1"/>
  <c r="S4217" i="1" s="1"/>
  <c r="C4218" i="1"/>
  <c r="Y4217" i="1"/>
  <c r="Z4218" i="1"/>
  <c r="H4218" i="1"/>
  <c r="Q4218" i="1"/>
  <c r="A4219" i="1"/>
  <c r="I4078" i="1"/>
  <c r="J4077" i="1"/>
  <c r="K4077" i="1" s="1"/>
  <c r="M4077" i="1"/>
  <c r="N4073" i="1"/>
  <c r="O4072" i="1"/>
  <c r="P4072" i="1" s="1"/>
  <c r="X4072" i="1" s="1"/>
  <c r="B4072" i="1" s="1"/>
  <c r="D4075" i="1"/>
  <c r="F4075" i="1" s="1"/>
  <c r="L4075" i="1"/>
  <c r="L4074" i="1"/>
  <c r="E4076" i="1"/>
  <c r="U4076" i="1"/>
  <c r="W4076" i="1" s="1"/>
  <c r="G4074" i="1"/>
  <c r="H4219" i="1" l="1"/>
  <c r="Q4219" i="1"/>
  <c r="A4220" i="1"/>
  <c r="Z4219" i="1"/>
  <c r="R4218" i="1"/>
  <c r="S4218" i="1" s="1"/>
  <c r="Y4218" i="1"/>
  <c r="AA4219" i="1"/>
  <c r="C4219" i="1"/>
  <c r="N4074" i="1"/>
  <c r="N4075" i="1" s="1"/>
  <c r="N4076" i="1" s="1"/>
  <c r="N4077" i="1" s="1"/>
  <c r="O4073" i="1"/>
  <c r="P4073" i="1" s="1"/>
  <c r="D4076" i="1"/>
  <c r="F4076" i="1" s="1"/>
  <c r="E4077" i="1"/>
  <c r="U4077" i="1"/>
  <c r="W4077" i="1" s="1"/>
  <c r="G4075" i="1"/>
  <c r="J4078" i="1"/>
  <c r="K4078" i="1" s="1"/>
  <c r="M4078" i="1"/>
  <c r="I4079" i="1"/>
  <c r="N4078" i="1"/>
  <c r="Z4220" i="1" l="1"/>
  <c r="AA4220" i="1"/>
  <c r="C4220" i="1"/>
  <c r="R4219" i="1"/>
  <c r="S4219" i="1" s="1"/>
  <c r="Y4219" i="1"/>
  <c r="A4221" i="1"/>
  <c r="Q4220" i="1"/>
  <c r="H4220" i="1"/>
  <c r="G4076" i="1"/>
  <c r="L4076" i="1"/>
  <c r="O4076" i="1" s="1"/>
  <c r="P4076" i="1" s="1"/>
  <c r="X4076" i="1" s="1"/>
  <c r="B4076" i="1" s="1"/>
  <c r="D4077" i="1"/>
  <c r="F4077" i="1" s="1"/>
  <c r="J4079" i="1"/>
  <c r="K4079" i="1" s="1"/>
  <c r="N4079" i="1"/>
  <c r="I4080" i="1"/>
  <c r="M4079" i="1"/>
  <c r="E4078" i="1"/>
  <c r="U4078" i="1"/>
  <c r="W4078" i="1" s="1"/>
  <c r="X4073" i="1"/>
  <c r="B4073" i="1" s="1"/>
  <c r="O4074" i="1"/>
  <c r="P4074" i="1" s="1"/>
  <c r="O4075" i="1"/>
  <c r="P4075" i="1" s="1"/>
  <c r="X4075" i="1" s="1"/>
  <c r="B4075" i="1" s="1"/>
  <c r="H4221" i="1" l="1"/>
  <c r="A4222" i="1"/>
  <c r="Q4221" i="1"/>
  <c r="R4220" i="1"/>
  <c r="S4220" i="1" s="1"/>
  <c r="C4221" i="1"/>
  <c r="Y4220" i="1"/>
  <c r="AA4221" i="1"/>
  <c r="Z4221" i="1"/>
  <c r="L4077" i="1"/>
  <c r="O4077" i="1" s="1"/>
  <c r="P4077" i="1" s="1"/>
  <c r="X4077" i="1" s="1"/>
  <c r="B4077" i="1" s="1"/>
  <c r="G4077" i="1"/>
  <c r="D4078" i="1"/>
  <c r="F4078" i="1" s="1"/>
  <c r="L4078" i="1"/>
  <c r="O4078" i="1" s="1"/>
  <c r="P4078" i="1" s="1"/>
  <c r="J4080" i="1"/>
  <c r="K4080" i="1" s="1"/>
  <c r="M4080" i="1"/>
  <c r="I4081" i="1"/>
  <c r="N4080" i="1"/>
  <c r="U4079" i="1"/>
  <c r="W4079" i="1" s="1"/>
  <c r="E4079" i="1"/>
  <c r="X4074" i="1"/>
  <c r="B4074" i="1"/>
  <c r="C4222" i="1" l="1"/>
  <c r="AA4222" i="1"/>
  <c r="Z4222" i="1"/>
  <c r="Y4221" i="1"/>
  <c r="R4221" i="1"/>
  <c r="S4221" i="1" s="1"/>
  <c r="Q4222" i="1"/>
  <c r="H4222" i="1"/>
  <c r="A4223" i="1"/>
  <c r="G4078" i="1"/>
  <c r="I4082" i="1"/>
  <c r="N4081" i="1"/>
  <c r="M4081" i="1"/>
  <c r="J4081" i="1"/>
  <c r="K4081" i="1" s="1"/>
  <c r="E4080" i="1"/>
  <c r="U4080" i="1"/>
  <c r="W4080" i="1" s="1"/>
  <c r="X4078" i="1"/>
  <c r="B4078" i="1" s="1"/>
  <c r="D4079" i="1"/>
  <c r="F4079" i="1" s="1"/>
  <c r="Q4223" i="1" l="1"/>
  <c r="H4223" i="1"/>
  <c r="A4224" i="1"/>
  <c r="AA4223" i="1"/>
  <c r="C4223" i="1"/>
  <c r="Z4223" i="1"/>
  <c r="R4222" i="1"/>
  <c r="S4222" i="1" s="1"/>
  <c r="Y4222" i="1"/>
  <c r="L4079" i="1"/>
  <c r="O4079" i="1" s="1"/>
  <c r="P4079" i="1" s="1"/>
  <c r="X4079" i="1" s="1"/>
  <c r="B4079" i="1" s="1"/>
  <c r="G4079" i="1"/>
  <c r="D4080" i="1"/>
  <c r="F4080" i="1" s="1"/>
  <c r="G4080" i="1"/>
  <c r="U4081" i="1"/>
  <c r="W4081" i="1" s="1"/>
  <c r="E4081" i="1"/>
  <c r="I4083" i="1"/>
  <c r="N4082" i="1"/>
  <c r="J4082" i="1"/>
  <c r="K4082" i="1" s="1"/>
  <c r="M4082" i="1"/>
  <c r="A4225" i="1" l="1"/>
  <c r="Q4224" i="1"/>
  <c r="H4224" i="1"/>
  <c r="R4223" i="1"/>
  <c r="S4223" i="1" s="1"/>
  <c r="C4224" i="1"/>
  <c r="Z4224" i="1"/>
  <c r="Y4223" i="1"/>
  <c r="AA4224" i="1"/>
  <c r="L4080" i="1"/>
  <c r="O4080" i="1" s="1"/>
  <c r="P4080" i="1" s="1"/>
  <c r="X4080" i="1" s="1"/>
  <c r="B4080" i="1" s="1"/>
  <c r="U4082" i="1"/>
  <c r="W4082" i="1" s="1"/>
  <c r="E4082" i="1"/>
  <c r="D4081" i="1"/>
  <c r="F4081" i="1" s="1"/>
  <c r="M4083" i="1"/>
  <c r="J4083" i="1"/>
  <c r="K4083" i="1" s="1"/>
  <c r="N4083" i="1"/>
  <c r="I4084" i="1"/>
  <c r="AA4225" i="1" l="1"/>
  <c r="Y4224" i="1"/>
  <c r="C4225" i="1"/>
  <c r="Z4225" i="1"/>
  <c r="R4224" i="1"/>
  <c r="S4224" i="1" s="1"/>
  <c r="H4225" i="1"/>
  <c r="A4226" i="1"/>
  <c r="Q4225" i="1"/>
  <c r="G4081" i="1"/>
  <c r="E4083" i="1"/>
  <c r="U4083" i="1"/>
  <c r="W4083" i="1" s="1"/>
  <c r="L4081" i="1"/>
  <c r="O4081" i="1" s="1"/>
  <c r="P4081" i="1" s="1"/>
  <c r="X4081" i="1" s="1"/>
  <c r="B4081" i="1" s="1"/>
  <c r="D4082" i="1"/>
  <c r="F4082" i="1" s="1"/>
  <c r="L4082" i="1"/>
  <c r="O4082" i="1" s="1"/>
  <c r="P4082" i="1" s="1"/>
  <c r="X4082" i="1" s="1"/>
  <c r="B4082" i="1" s="1"/>
  <c r="J4084" i="1"/>
  <c r="K4084" i="1" s="1"/>
  <c r="M4084" i="1"/>
  <c r="N4084" i="1"/>
  <c r="I4085" i="1"/>
  <c r="Q4226" i="1" l="1"/>
  <c r="H4226" i="1"/>
  <c r="A4227" i="1"/>
  <c r="C4226" i="1"/>
  <c r="AA4226" i="1"/>
  <c r="Z4226" i="1"/>
  <c r="R4225" i="1"/>
  <c r="S4225" i="1" s="1"/>
  <c r="Y4225" i="1"/>
  <c r="G4082" i="1"/>
  <c r="E4084" i="1"/>
  <c r="U4084" i="1"/>
  <c r="W4084" i="1" s="1"/>
  <c r="J4085" i="1"/>
  <c r="K4085" i="1" s="1"/>
  <c r="I4086" i="1"/>
  <c r="N4085" i="1"/>
  <c r="M4085" i="1"/>
  <c r="D4083" i="1"/>
  <c r="F4083" i="1" s="1"/>
  <c r="H4227" i="1" l="1"/>
  <c r="A4228" i="1"/>
  <c r="Q4227" i="1"/>
  <c r="Z4227" i="1"/>
  <c r="R4226" i="1"/>
  <c r="S4226" i="1" s="1"/>
  <c r="Y4226" i="1"/>
  <c r="AA4227" i="1"/>
  <c r="C4227" i="1"/>
  <c r="G4083" i="1"/>
  <c r="J4086" i="1"/>
  <c r="K4086" i="1" s="1"/>
  <c r="N4086" i="1"/>
  <c r="I4087" i="1"/>
  <c r="M4086" i="1"/>
  <c r="E4085" i="1"/>
  <c r="U4085" i="1"/>
  <c r="W4085" i="1" s="1"/>
  <c r="L4083" i="1"/>
  <c r="O4083" i="1" s="1"/>
  <c r="P4083" i="1" s="1"/>
  <c r="X4083" i="1" s="1"/>
  <c r="B4083" i="1" s="1"/>
  <c r="D4084" i="1"/>
  <c r="F4084" i="1" s="1"/>
  <c r="G4084" i="1"/>
  <c r="A4229" i="1" l="1"/>
  <c r="Q4228" i="1"/>
  <c r="H4228" i="1"/>
  <c r="Z4228" i="1"/>
  <c r="Y4227" i="1"/>
  <c r="C4228" i="1"/>
  <c r="AA4228" i="1"/>
  <c r="R4227" i="1"/>
  <c r="S4227" i="1" s="1"/>
  <c r="D4085" i="1"/>
  <c r="F4085" i="1" s="1"/>
  <c r="G4085" i="1"/>
  <c r="L4085" i="1"/>
  <c r="O4085" i="1" s="1"/>
  <c r="P4085" i="1" s="1"/>
  <c r="X4085" i="1" s="1"/>
  <c r="B4085" i="1" s="1"/>
  <c r="N4087" i="1"/>
  <c r="I4088" i="1"/>
  <c r="M4087" i="1"/>
  <c r="J4087" i="1"/>
  <c r="K4087" i="1" s="1"/>
  <c r="L4084" i="1"/>
  <c r="O4084" i="1" s="1"/>
  <c r="P4084" i="1" s="1"/>
  <c r="X4084" i="1" s="1"/>
  <c r="B4084" i="1" s="1"/>
  <c r="E4086" i="1"/>
  <c r="U4086" i="1"/>
  <c r="W4086" i="1" s="1"/>
  <c r="C4229" i="1" l="1"/>
  <c r="R4228" i="1"/>
  <c r="S4228" i="1" s="1"/>
  <c r="AA4229" i="1"/>
  <c r="Z4229" i="1"/>
  <c r="Y4228" i="1"/>
  <c r="H4229" i="1"/>
  <c r="A4230" i="1"/>
  <c r="Q4229" i="1"/>
  <c r="E4087" i="1"/>
  <c r="U4087" i="1"/>
  <c r="W4087" i="1" s="1"/>
  <c r="M4088" i="1"/>
  <c r="I4089" i="1"/>
  <c r="N4088" i="1"/>
  <c r="J4088" i="1"/>
  <c r="K4088" i="1" s="1"/>
  <c r="G4086" i="1"/>
  <c r="L4086" i="1"/>
  <c r="O4086" i="1" s="1"/>
  <c r="P4086" i="1" s="1"/>
  <c r="D4086" i="1"/>
  <c r="F4086" i="1" s="1"/>
  <c r="AA4230" i="1" l="1"/>
  <c r="Y4229" i="1"/>
  <c r="C4230" i="1"/>
  <c r="Z4230" i="1"/>
  <c r="R4229" i="1"/>
  <c r="S4229" i="1" s="1"/>
  <c r="H4230" i="1"/>
  <c r="A4231" i="1"/>
  <c r="Q4230" i="1"/>
  <c r="E4088" i="1"/>
  <c r="U4088" i="1"/>
  <c r="W4088" i="1" s="1"/>
  <c r="X4086" i="1"/>
  <c r="B4086" i="1" s="1"/>
  <c r="N4089" i="1"/>
  <c r="I4090" i="1"/>
  <c r="M4089" i="1"/>
  <c r="J4089" i="1"/>
  <c r="K4089" i="1" s="1"/>
  <c r="D4087" i="1"/>
  <c r="F4087" i="1" s="1"/>
  <c r="AA4231" i="1" l="1"/>
  <c r="Z4231" i="1"/>
  <c r="R4230" i="1"/>
  <c r="S4230" i="1" s="1"/>
  <c r="Y4230" i="1"/>
  <c r="C4231" i="1"/>
  <c r="Q4231" i="1"/>
  <c r="A4232" i="1"/>
  <c r="H4231" i="1"/>
  <c r="L4087" i="1"/>
  <c r="O4087" i="1" s="1"/>
  <c r="P4087" i="1" s="1"/>
  <c r="X4087" i="1" s="1"/>
  <c r="B4087" i="1" s="1"/>
  <c r="U4089" i="1"/>
  <c r="W4089" i="1" s="1"/>
  <c r="E4089" i="1"/>
  <c r="N4090" i="1"/>
  <c r="M4090" i="1"/>
  <c r="J4090" i="1"/>
  <c r="K4090" i="1" s="1"/>
  <c r="I4091" i="1"/>
  <c r="G4087" i="1"/>
  <c r="D4088" i="1"/>
  <c r="F4088" i="1" s="1"/>
  <c r="Q4232" i="1" l="1"/>
  <c r="H4232" i="1"/>
  <c r="A4233" i="1"/>
  <c r="Y4231" i="1"/>
  <c r="C4232" i="1"/>
  <c r="AA4232" i="1"/>
  <c r="Z4232" i="1"/>
  <c r="R4231" i="1"/>
  <c r="S4231" i="1" s="1"/>
  <c r="N4091" i="1"/>
  <c r="I4092" i="1"/>
  <c r="M4091" i="1"/>
  <c r="J4091" i="1"/>
  <c r="K4091" i="1" s="1"/>
  <c r="U4090" i="1"/>
  <c r="W4090" i="1" s="1"/>
  <c r="E4090" i="1"/>
  <c r="L4088" i="1"/>
  <c r="O4088" i="1" s="1"/>
  <c r="P4088" i="1" s="1"/>
  <c r="X4088" i="1" s="1"/>
  <c r="B4088" i="1" s="1"/>
  <c r="G4089" i="1"/>
  <c r="D4089" i="1"/>
  <c r="F4089" i="1" s="1"/>
  <c r="G4088" i="1"/>
  <c r="A4234" i="1" l="1"/>
  <c r="Q4233" i="1"/>
  <c r="H4233" i="1"/>
  <c r="Y4232" i="1"/>
  <c r="C4233" i="1"/>
  <c r="AA4233" i="1"/>
  <c r="Z4233" i="1"/>
  <c r="R4232" i="1"/>
  <c r="S4232" i="1" s="1"/>
  <c r="L4089" i="1"/>
  <c r="O4089" i="1" s="1"/>
  <c r="P4089" i="1" s="1"/>
  <c r="E4091" i="1"/>
  <c r="U4091" i="1"/>
  <c r="W4091" i="1" s="1"/>
  <c r="D4090" i="1"/>
  <c r="F4090" i="1" s="1"/>
  <c r="G4090" i="1"/>
  <c r="L4090" i="1"/>
  <c r="O4090" i="1" s="1"/>
  <c r="P4090" i="1" s="1"/>
  <c r="X4089" i="1"/>
  <c r="B4089" i="1" s="1"/>
  <c r="N4092" i="1"/>
  <c r="I4093" i="1"/>
  <c r="M4092" i="1"/>
  <c r="J4092" i="1"/>
  <c r="K4092" i="1" s="1"/>
  <c r="Y4233" i="1" l="1"/>
  <c r="C4234" i="1"/>
  <c r="AA4234" i="1"/>
  <c r="Z4234" i="1"/>
  <c r="R4233" i="1"/>
  <c r="S4233" i="1" s="1"/>
  <c r="H4234" i="1"/>
  <c r="A4235" i="1"/>
  <c r="Q4234" i="1"/>
  <c r="X4090" i="1"/>
  <c r="B4090" i="1"/>
  <c r="E4092" i="1"/>
  <c r="U4092" i="1"/>
  <c r="W4092" i="1" s="1"/>
  <c r="I4094" i="1"/>
  <c r="N4093" i="1"/>
  <c r="M4093" i="1"/>
  <c r="J4093" i="1"/>
  <c r="K4093" i="1" s="1"/>
  <c r="D4091" i="1"/>
  <c r="F4091" i="1" s="1"/>
  <c r="G4091" i="1"/>
  <c r="L4091" i="1"/>
  <c r="O4091" i="1" s="1"/>
  <c r="P4091" i="1" s="1"/>
  <c r="X4091" i="1" s="1"/>
  <c r="B4091" i="1" s="1"/>
  <c r="C4235" i="1" l="1"/>
  <c r="AA4235" i="1"/>
  <c r="Z4235" i="1"/>
  <c r="R4234" i="1"/>
  <c r="S4234" i="1" s="1"/>
  <c r="Y4234" i="1"/>
  <c r="H4235" i="1"/>
  <c r="A4236" i="1"/>
  <c r="Q4235" i="1"/>
  <c r="N4094" i="1"/>
  <c r="M4094" i="1"/>
  <c r="I4095" i="1"/>
  <c r="J4094" i="1"/>
  <c r="K4094" i="1" s="1"/>
  <c r="D4092" i="1"/>
  <c r="F4092" i="1" s="1"/>
  <c r="E4093" i="1"/>
  <c r="U4093" i="1"/>
  <c r="W4093" i="1" s="1"/>
  <c r="R4235" i="1" l="1"/>
  <c r="S4235" i="1" s="1"/>
  <c r="Y4235" i="1"/>
  <c r="C4236" i="1"/>
  <c r="AA4236" i="1"/>
  <c r="Z4236" i="1"/>
  <c r="H4236" i="1"/>
  <c r="Q4236" i="1"/>
  <c r="A4237" i="1"/>
  <c r="G4092" i="1"/>
  <c r="L4092" i="1"/>
  <c r="O4092" i="1" s="1"/>
  <c r="P4092" i="1" s="1"/>
  <c r="X4092" i="1" s="1"/>
  <c r="B4092" i="1" s="1"/>
  <c r="D4093" i="1"/>
  <c r="F4093" i="1" s="1"/>
  <c r="G4093" i="1"/>
  <c r="E4094" i="1"/>
  <c r="U4094" i="1"/>
  <c r="W4094" i="1" s="1"/>
  <c r="I4096" i="1"/>
  <c r="J4095" i="1"/>
  <c r="K4095" i="1" s="1"/>
  <c r="M4095" i="1"/>
  <c r="N4095" i="1"/>
  <c r="H4237" i="1" l="1"/>
  <c r="A4238" i="1"/>
  <c r="Q4237" i="1"/>
  <c r="Y4236" i="1"/>
  <c r="Z4237" i="1"/>
  <c r="R4236" i="1"/>
  <c r="S4236" i="1" s="1"/>
  <c r="C4237" i="1"/>
  <c r="AA4237" i="1"/>
  <c r="L4093" i="1"/>
  <c r="O4093" i="1" s="1"/>
  <c r="P4093" i="1" s="1"/>
  <c r="X4093" i="1" s="1"/>
  <c r="B4093" i="1" s="1"/>
  <c r="M4096" i="1"/>
  <c r="N4096" i="1"/>
  <c r="J4096" i="1"/>
  <c r="K4096" i="1" s="1"/>
  <c r="I4097" i="1"/>
  <c r="E4095" i="1"/>
  <c r="U4095" i="1"/>
  <c r="W4095" i="1" s="1"/>
  <c r="D4094" i="1"/>
  <c r="F4094" i="1" s="1"/>
  <c r="AA4238" i="1" l="1"/>
  <c r="C4238" i="1"/>
  <c r="Z4238" i="1"/>
  <c r="R4237" i="1"/>
  <c r="S4237" i="1" s="1"/>
  <c r="Y4237" i="1"/>
  <c r="A4239" i="1"/>
  <c r="Q4238" i="1"/>
  <c r="H4238" i="1"/>
  <c r="L4094" i="1"/>
  <c r="O4094" i="1" s="1"/>
  <c r="P4094" i="1" s="1"/>
  <c r="X4094" i="1" s="1"/>
  <c r="B4094" i="1" s="1"/>
  <c r="D4095" i="1"/>
  <c r="F4095" i="1" s="1"/>
  <c r="J4097" i="1"/>
  <c r="K4097" i="1" s="1"/>
  <c r="I4098" i="1"/>
  <c r="E4096" i="1"/>
  <c r="U4096" i="1"/>
  <c r="W4096" i="1" s="1"/>
  <c r="G4094" i="1"/>
  <c r="AA4239" i="1" l="1"/>
  <c r="Z4239" i="1"/>
  <c r="C4239" i="1"/>
  <c r="R4238" i="1"/>
  <c r="S4238" i="1" s="1"/>
  <c r="Y4238" i="1"/>
  <c r="A4240" i="1"/>
  <c r="Q4239" i="1"/>
  <c r="H4239" i="1"/>
  <c r="G4095" i="1"/>
  <c r="L4095" i="1"/>
  <c r="O4095" i="1" s="1"/>
  <c r="P4095" i="1" s="1"/>
  <c r="X4095" i="1" s="1"/>
  <c r="B4095" i="1" s="1"/>
  <c r="J4098" i="1"/>
  <c r="K4098" i="1" s="1"/>
  <c r="I4099" i="1"/>
  <c r="E4097" i="1"/>
  <c r="U4097" i="1"/>
  <c r="W4097" i="1" s="1"/>
  <c r="D4096" i="1"/>
  <c r="F4096" i="1" s="1"/>
  <c r="Z4240" i="1" l="1"/>
  <c r="R4239" i="1"/>
  <c r="S4239" i="1" s="1"/>
  <c r="Y4239" i="1"/>
  <c r="AA4240" i="1"/>
  <c r="C4240" i="1"/>
  <c r="H4240" i="1"/>
  <c r="A4241" i="1"/>
  <c r="Q4240" i="1"/>
  <c r="L4096" i="1"/>
  <c r="G4096" i="1"/>
  <c r="O4096" i="1"/>
  <c r="P4096" i="1" s="1"/>
  <c r="X4096" i="1" s="1"/>
  <c r="B4096" i="1" s="1"/>
  <c r="M4097" i="1"/>
  <c r="D4097" i="1"/>
  <c r="F4097" i="1" s="1"/>
  <c r="L4097" i="1"/>
  <c r="J4099" i="1"/>
  <c r="K4099" i="1" s="1"/>
  <c r="I4100" i="1"/>
  <c r="E4098" i="1"/>
  <c r="U4098" i="1"/>
  <c r="W4098" i="1" s="1"/>
  <c r="Y4240" i="1" l="1"/>
  <c r="C4241" i="1"/>
  <c r="R4240" i="1"/>
  <c r="S4240" i="1" s="1"/>
  <c r="AA4241" i="1"/>
  <c r="Z4241" i="1"/>
  <c r="G4097" i="1"/>
  <c r="Q4241" i="1"/>
  <c r="A4242" i="1"/>
  <c r="H4241" i="1"/>
  <c r="D4098" i="1"/>
  <c r="F4098" i="1" s="1"/>
  <c r="I4101" i="1"/>
  <c r="J4100" i="1"/>
  <c r="K4100" i="1" s="1"/>
  <c r="E4099" i="1"/>
  <c r="U4099" i="1"/>
  <c r="W4099" i="1" s="1"/>
  <c r="N4097" i="1"/>
  <c r="N4098" i="1" s="1"/>
  <c r="N4099" i="1" s="1"/>
  <c r="N4100" i="1" s="1"/>
  <c r="M4098" i="1"/>
  <c r="M4099" i="1" s="1"/>
  <c r="M4100" i="1" s="1"/>
  <c r="C4242" i="1" l="1"/>
  <c r="Y4241" i="1"/>
  <c r="AA4242" i="1"/>
  <c r="Z4242" i="1"/>
  <c r="R4241" i="1"/>
  <c r="S4241" i="1" s="1"/>
  <c r="A4243" i="1"/>
  <c r="H4242" i="1"/>
  <c r="Q4242" i="1"/>
  <c r="O4097" i="1"/>
  <c r="P4097" i="1" s="1"/>
  <c r="X4097" i="1" s="1"/>
  <c r="B4097" i="1" s="1"/>
  <c r="E4100" i="1"/>
  <c r="U4100" i="1"/>
  <c r="W4100" i="1" s="1"/>
  <c r="I4102" i="1"/>
  <c r="J4101" i="1"/>
  <c r="K4101" i="1" s="1"/>
  <c r="D4099" i="1"/>
  <c r="F4099" i="1" s="1"/>
  <c r="M4101" i="1"/>
  <c r="L4098" i="1"/>
  <c r="O4098" i="1" s="1"/>
  <c r="P4098" i="1" s="1"/>
  <c r="N4101" i="1"/>
  <c r="G4098" i="1"/>
  <c r="C4243" i="1" l="1"/>
  <c r="Z4243" i="1"/>
  <c r="Y4242" i="1"/>
  <c r="AA4243" i="1"/>
  <c r="R4242" i="1"/>
  <c r="S4242" i="1" s="1"/>
  <c r="L4099" i="1"/>
  <c r="O4099" i="1" s="1"/>
  <c r="P4099" i="1" s="1"/>
  <c r="X4099" i="1" s="1"/>
  <c r="B4099" i="1" s="1"/>
  <c r="A4244" i="1"/>
  <c r="H4243" i="1"/>
  <c r="Q4243" i="1"/>
  <c r="G4099" i="1"/>
  <c r="N4102" i="1"/>
  <c r="J4102" i="1"/>
  <c r="K4102" i="1" s="1"/>
  <c r="I4103" i="1"/>
  <c r="M4102" i="1"/>
  <c r="U4101" i="1"/>
  <c r="W4101" i="1" s="1"/>
  <c r="E4101" i="1"/>
  <c r="X4098" i="1"/>
  <c r="B4098" i="1" s="1"/>
  <c r="D4100" i="1"/>
  <c r="F4100" i="1" s="1"/>
  <c r="A4245" i="1" l="1"/>
  <c r="Q4244" i="1"/>
  <c r="H4244" i="1"/>
  <c r="R4243" i="1"/>
  <c r="S4243" i="1" s="1"/>
  <c r="Y4243" i="1"/>
  <c r="Z4244" i="1"/>
  <c r="C4244" i="1"/>
  <c r="AA4244" i="1"/>
  <c r="G4100" i="1"/>
  <c r="L4100" i="1"/>
  <c r="O4100" i="1" s="1"/>
  <c r="P4100" i="1" s="1"/>
  <c r="X4100" i="1" s="1"/>
  <c r="B4100" i="1" s="1"/>
  <c r="D4101" i="1"/>
  <c r="F4101" i="1" s="1"/>
  <c r="I4104" i="1"/>
  <c r="M4103" i="1"/>
  <c r="J4103" i="1"/>
  <c r="K4103" i="1" s="1"/>
  <c r="N4103" i="1"/>
  <c r="E4102" i="1"/>
  <c r="U4102" i="1"/>
  <c r="W4102" i="1" s="1"/>
  <c r="Y4244" i="1" l="1"/>
  <c r="AA4245" i="1"/>
  <c r="R4244" i="1"/>
  <c r="S4244" i="1" s="1"/>
  <c r="C4245" i="1"/>
  <c r="Z4245" i="1"/>
  <c r="H4245" i="1"/>
  <c r="A4246" i="1"/>
  <c r="Q4245" i="1"/>
  <c r="L4101" i="1"/>
  <c r="O4101" i="1" s="1"/>
  <c r="P4101" i="1" s="1"/>
  <c r="X4101" i="1"/>
  <c r="B4101" i="1"/>
  <c r="D4102" i="1"/>
  <c r="F4102" i="1" s="1"/>
  <c r="J4104" i="1"/>
  <c r="K4104" i="1" s="1"/>
  <c r="M4104" i="1"/>
  <c r="N4104" i="1"/>
  <c r="I4105" i="1"/>
  <c r="E4103" i="1"/>
  <c r="U4103" i="1"/>
  <c r="W4103" i="1" s="1"/>
  <c r="G4101" i="1"/>
  <c r="C4246" i="1" l="1"/>
  <c r="AA4246" i="1"/>
  <c r="Z4246" i="1"/>
  <c r="R4245" i="1"/>
  <c r="S4245" i="1" s="1"/>
  <c r="Y4245" i="1"/>
  <c r="H4246" i="1"/>
  <c r="A4247" i="1"/>
  <c r="Q4246" i="1"/>
  <c r="E4104" i="1"/>
  <c r="U4104" i="1"/>
  <c r="W4104" i="1" s="1"/>
  <c r="G4102" i="1"/>
  <c r="D4103" i="1"/>
  <c r="F4103" i="1" s="1"/>
  <c r="G4103" i="1"/>
  <c r="L4103" i="1"/>
  <c r="O4103" i="1" s="1"/>
  <c r="P4103" i="1" s="1"/>
  <c r="X4103" i="1" s="1"/>
  <c r="B4103" i="1" s="1"/>
  <c r="L4102" i="1"/>
  <c r="O4102" i="1" s="1"/>
  <c r="P4102" i="1" s="1"/>
  <c r="I4106" i="1"/>
  <c r="N4105" i="1"/>
  <c r="M4105" i="1"/>
  <c r="J4105" i="1"/>
  <c r="K4105" i="1" s="1"/>
  <c r="C4247" i="1" l="1"/>
  <c r="R4246" i="1"/>
  <c r="S4246" i="1" s="1"/>
  <c r="Y4246" i="1"/>
  <c r="AA4247" i="1"/>
  <c r="Z4247" i="1"/>
  <c r="Q4247" i="1"/>
  <c r="H4247" i="1"/>
  <c r="A4248" i="1"/>
  <c r="N4106" i="1"/>
  <c r="J4106" i="1"/>
  <c r="K4106" i="1" s="1"/>
  <c r="I4107" i="1"/>
  <c r="M4106" i="1"/>
  <c r="X4102" i="1"/>
  <c r="B4102" i="1" s="1"/>
  <c r="U4105" i="1"/>
  <c r="W4105" i="1" s="1"/>
  <c r="E4105" i="1"/>
  <c r="D4104" i="1"/>
  <c r="F4104" i="1" s="1"/>
  <c r="Y4247" i="1" l="1"/>
  <c r="C4248" i="1"/>
  <c r="Z4248" i="1"/>
  <c r="AA4248" i="1"/>
  <c r="R4247" i="1"/>
  <c r="S4247" i="1" s="1"/>
  <c r="A4249" i="1"/>
  <c r="Q4248" i="1"/>
  <c r="H4248" i="1"/>
  <c r="G4104" i="1"/>
  <c r="L4104" i="1"/>
  <c r="O4104" i="1" s="1"/>
  <c r="P4104" i="1" s="1"/>
  <c r="X4104" i="1" s="1"/>
  <c r="B4104" i="1" s="1"/>
  <c r="D4105" i="1"/>
  <c r="F4105" i="1" s="1"/>
  <c r="G4105" i="1"/>
  <c r="L4105" i="1"/>
  <c r="O4105" i="1" s="1"/>
  <c r="P4105" i="1" s="1"/>
  <c r="I4108" i="1"/>
  <c r="M4107" i="1"/>
  <c r="J4107" i="1"/>
  <c r="K4107" i="1" s="1"/>
  <c r="N4107" i="1"/>
  <c r="E4106" i="1"/>
  <c r="U4106" i="1"/>
  <c r="W4106" i="1" s="1"/>
  <c r="R4248" i="1" l="1"/>
  <c r="S4248" i="1" s="1"/>
  <c r="C4249" i="1"/>
  <c r="AA4249" i="1"/>
  <c r="Y4248" i="1"/>
  <c r="Z4249" i="1"/>
  <c r="A4250" i="1"/>
  <c r="Q4249" i="1"/>
  <c r="H4249" i="1"/>
  <c r="D4106" i="1"/>
  <c r="F4106" i="1" s="1"/>
  <c r="E4107" i="1"/>
  <c r="U4107" i="1"/>
  <c r="W4107" i="1" s="1"/>
  <c r="J4108" i="1"/>
  <c r="K4108" i="1" s="1"/>
  <c r="M4108" i="1"/>
  <c r="N4108" i="1"/>
  <c r="I4109" i="1"/>
  <c r="X4105" i="1"/>
  <c r="B4105" i="1" s="1"/>
  <c r="H4250" i="1" l="1"/>
  <c r="A4251" i="1"/>
  <c r="Q4250" i="1"/>
  <c r="C4250" i="1"/>
  <c r="Z4250" i="1"/>
  <c r="R4249" i="1"/>
  <c r="S4249" i="1" s="1"/>
  <c r="Y4249" i="1"/>
  <c r="AA4250" i="1"/>
  <c r="E4108" i="1"/>
  <c r="U4108" i="1"/>
  <c r="W4108" i="1" s="1"/>
  <c r="D4107" i="1"/>
  <c r="F4107" i="1" s="1"/>
  <c r="L4106" i="1"/>
  <c r="O4106" i="1" s="1"/>
  <c r="P4106" i="1" s="1"/>
  <c r="N4109" i="1"/>
  <c r="J4109" i="1"/>
  <c r="K4109" i="1" s="1"/>
  <c r="M4109" i="1"/>
  <c r="I4110" i="1"/>
  <c r="G4106" i="1"/>
  <c r="C4251" i="1" l="1"/>
  <c r="Y4250" i="1"/>
  <c r="AA4251" i="1"/>
  <c r="Z4251" i="1"/>
  <c r="R4250" i="1"/>
  <c r="S4250" i="1" s="1"/>
  <c r="H4251" i="1"/>
  <c r="A4252" i="1"/>
  <c r="Q4251" i="1"/>
  <c r="L4107" i="1"/>
  <c r="O4107" i="1" s="1"/>
  <c r="P4107" i="1" s="1"/>
  <c r="X4107" i="1" s="1"/>
  <c r="B4107" i="1" s="1"/>
  <c r="G4107" i="1"/>
  <c r="U4109" i="1"/>
  <c r="W4109" i="1" s="1"/>
  <c r="E4109" i="1"/>
  <c r="X4106" i="1"/>
  <c r="B4106" i="1" s="1"/>
  <c r="J4110" i="1"/>
  <c r="K4110" i="1" s="1"/>
  <c r="M4110" i="1"/>
  <c r="I4111" i="1"/>
  <c r="N4110" i="1"/>
  <c r="D4108" i="1"/>
  <c r="F4108" i="1" s="1"/>
  <c r="AA4252" i="1" l="1"/>
  <c r="Z4252" i="1"/>
  <c r="R4251" i="1"/>
  <c r="S4251" i="1" s="1"/>
  <c r="Y4251" i="1"/>
  <c r="C4252" i="1"/>
  <c r="A4253" i="1"/>
  <c r="Q4252" i="1"/>
  <c r="H4252" i="1"/>
  <c r="G4108" i="1"/>
  <c r="L4108" i="1"/>
  <c r="O4108" i="1" s="1"/>
  <c r="P4108" i="1" s="1"/>
  <c r="X4108" i="1" s="1"/>
  <c r="B4108" i="1" s="1"/>
  <c r="M4111" i="1"/>
  <c r="J4111" i="1"/>
  <c r="K4111" i="1" s="1"/>
  <c r="N4111" i="1"/>
  <c r="I4112" i="1"/>
  <c r="U4110" i="1"/>
  <c r="W4110" i="1" s="1"/>
  <c r="E4110" i="1"/>
  <c r="D4109" i="1"/>
  <c r="F4109" i="1" s="1"/>
  <c r="A4254" i="1" l="1"/>
  <c r="Q4253" i="1"/>
  <c r="H4253" i="1"/>
  <c r="R4252" i="1"/>
  <c r="S4252" i="1" s="1"/>
  <c r="AA4253" i="1"/>
  <c r="Y4252" i="1"/>
  <c r="C4253" i="1"/>
  <c r="Z4253" i="1"/>
  <c r="G4109" i="1"/>
  <c r="U4111" i="1"/>
  <c r="W4111" i="1" s="1"/>
  <c r="E4111" i="1"/>
  <c r="D4110" i="1"/>
  <c r="F4110" i="1" s="1"/>
  <c r="G4110" i="1"/>
  <c r="L4110" i="1"/>
  <c r="O4110" i="1" s="1"/>
  <c r="P4110" i="1" s="1"/>
  <c r="J4112" i="1"/>
  <c r="K4112" i="1" s="1"/>
  <c r="N4112" i="1"/>
  <c r="M4112" i="1"/>
  <c r="I4113" i="1"/>
  <c r="L4109" i="1"/>
  <c r="O4109" i="1" s="1"/>
  <c r="P4109" i="1" s="1"/>
  <c r="X4109" i="1" s="1"/>
  <c r="B4109" i="1" s="1"/>
  <c r="Y4253" i="1" l="1"/>
  <c r="AA4254" i="1"/>
  <c r="Z4254" i="1"/>
  <c r="R4253" i="1"/>
  <c r="S4253" i="1" s="1"/>
  <c r="C4254" i="1"/>
  <c r="H4254" i="1"/>
  <c r="A4255" i="1"/>
  <c r="Q4254" i="1"/>
  <c r="X4110" i="1"/>
  <c r="B4110" i="1"/>
  <c r="D4111" i="1"/>
  <c r="F4111" i="1" s="1"/>
  <c r="G4111" i="1"/>
  <c r="L4111" i="1"/>
  <c r="O4111" i="1" s="1"/>
  <c r="P4111" i="1" s="1"/>
  <c r="X4111" i="1" s="1"/>
  <c r="B4111" i="1" s="1"/>
  <c r="E4112" i="1"/>
  <c r="U4112" i="1"/>
  <c r="W4112" i="1" s="1"/>
  <c r="J4113" i="1"/>
  <c r="K4113" i="1" s="1"/>
  <c r="I4114" i="1"/>
  <c r="N4113" i="1"/>
  <c r="M4113" i="1"/>
  <c r="A4256" i="1" l="1"/>
  <c r="Q4255" i="1"/>
  <c r="H4255" i="1"/>
  <c r="Y4254" i="1"/>
  <c r="Z4255" i="1"/>
  <c r="R4254" i="1"/>
  <c r="S4254" i="1" s="1"/>
  <c r="C4255" i="1"/>
  <c r="AA4255" i="1"/>
  <c r="E4113" i="1"/>
  <c r="U4113" i="1"/>
  <c r="W4113" i="1" s="1"/>
  <c r="D4112" i="1"/>
  <c r="F4112" i="1" s="1"/>
  <c r="L4112" i="1"/>
  <c r="O4112" i="1" s="1"/>
  <c r="P4112" i="1" s="1"/>
  <c r="X4112" i="1" s="1"/>
  <c r="B4112" i="1" s="1"/>
  <c r="I4115" i="1"/>
  <c r="N4114" i="1"/>
  <c r="M4114" i="1"/>
  <c r="J4114" i="1"/>
  <c r="K4114" i="1" s="1"/>
  <c r="Z4256" i="1" l="1"/>
  <c r="Y4255" i="1"/>
  <c r="R4255" i="1"/>
  <c r="S4255" i="1" s="1"/>
  <c r="C4256" i="1"/>
  <c r="AA4256" i="1"/>
  <c r="H4256" i="1"/>
  <c r="A4257" i="1"/>
  <c r="Q4256" i="1"/>
  <c r="G4112" i="1"/>
  <c r="J4115" i="1"/>
  <c r="K4115" i="1" s="1"/>
  <c r="M4115" i="1"/>
  <c r="I4116" i="1"/>
  <c r="N4115" i="1"/>
  <c r="E4114" i="1"/>
  <c r="U4114" i="1"/>
  <c r="W4114" i="1" s="1"/>
  <c r="D4113" i="1"/>
  <c r="F4113" i="1" s="1"/>
  <c r="Y4256" i="1" l="1"/>
  <c r="AA4257" i="1"/>
  <c r="R4256" i="1"/>
  <c r="S4256" i="1" s="1"/>
  <c r="C4257" i="1"/>
  <c r="Z4257" i="1"/>
  <c r="A4258" i="1"/>
  <c r="Q4257" i="1"/>
  <c r="H4257" i="1"/>
  <c r="L4113" i="1"/>
  <c r="O4113" i="1" s="1"/>
  <c r="P4113" i="1" s="1"/>
  <c r="X4113" i="1" s="1"/>
  <c r="B4113" i="1" s="1"/>
  <c r="G4113" i="1"/>
  <c r="I4117" i="1"/>
  <c r="M4116" i="1"/>
  <c r="N4116" i="1"/>
  <c r="J4116" i="1"/>
  <c r="K4116" i="1" s="1"/>
  <c r="D4114" i="1"/>
  <c r="F4114" i="1" s="1"/>
  <c r="E4115" i="1"/>
  <c r="U4115" i="1"/>
  <c r="W4115" i="1" s="1"/>
  <c r="C4258" i="1" l="1"/>
  <c r="AA4258" i="1"/>
  <c r="R4257" i="1"/>
  <c r="S4257" i="1" s="1"/>
  <c r="Y4257" i="1"/>
  <c r="Z4258" i="1"/>
  <c r="H4258" i="1"/>
  <c r="A4259" i="1"/>
  <c r="Q4258" i="1"/>
  <c r="G4114" i="1"/>
  <c r="E4116" i="1"/>
  <c r="U4116" i="1"/>
  <c r="W4116" i="1" s="1"/>
  <c r="J4117" i="1"/>
  <c r="K4117" i="1" s="1"/>
  <c r="I4118" i="1"/>
  <c r="N4117" i="1"/>
  <c r="M4117" i="1"/>
  <c r="D4115" i="1"/>
  <c r="F4115" i="1" s="1"/>
  <c r="L4114" i="1"/>
  <c r="O4114" i="1" s="1"/>
  <c r="P4114" i="1" s="1"/>
  <c r="Y4258" i="1" l="1"/>
  <c r="C4259" i="1"/>
  <c r="AA4259" i="1"/>
  <c r="Z4259" i="1"/>
  <c r="R4258" i="1"/>
  <c r="S4258" i="1" s="1"/>
  <c r="A4260" i="1"/>
  <c r="Q4259" i="1"/>
  <c r="H4259" i="1"/>
  <c r="L4115" i="1"/>
  <c r="O4115" i="1" s="1"/>
  <c r="P4115" i="1" s="1"/>
  <c r="X4115" i="1" s="1"/>
  <c r="B4115" i="1" s="1"/>
  <c r="U4117" i="1"/>
  <c r="W4117" i="1" s="1"/>
  <c r="E4117" i="1"/>
  <c r="X4114" i="1"/>
  <c r="B4114" i="1" s="1"/>
  <c r="J4118" i="1"/>
  <c r="K4118" i="1" s="1"/>
  <c r="I4119" i="1"/>
  <c r="N4118" i="1"/>
  <c r="M4118" i="1"/>
  <c r="G4115" i="1"/>
  <c r="D4116" i="1"/>
  <c r="F4116" i="1" s="1"/>
  <c r="G4116" i="1"/>
  <c r="Z4260" i="1" l="1"/>
  <c r="AA4260" i="1"/>
  <c r="R4259" i="1"/>
  <c r="S4259" i="1" s="1"/>
  <c r="Y4259" i="1"/>
  <c r="C4260" i="1"/>
  <c r="Q4260" i="1"/>
  <c r="H4260" i="1"/>
  <c r="A4261" i="1"/>
  <c r="L4116" i="1"/>
  <c r="O4116" i="1" s="1"/>
  <c r="P4116" i="1" s="1"/>
  <c r="E4118" i="1"/>
  <c r="U4118" i="1"/>
  <c r="W4118" i="1" s="1"/>
  <c r="X4116" i="1"/>
  <c r="B4116" i="1" s="1"/>
  <c r="D4117" i="1"/>
  <c r="F4117" i="1" s="1"/>
  <c r="I4120" i="1"/>
  <c r="J4119" i="1"/>
  <c r="K4119" i="1" s="1"/>
  <c r="M4119" i="1"/>
  <c r="N4119" i="1"/>
  <c r="Q4261" i="1" l="1"/>
  <c r="H4261" i="1"/>
  <c r="A4262" i="1"/>
  <c r="Y4260" i="1"/>
  <c r="C4261" i="1"/>
  <c r="Z4261" i="1"/>
  <c r="AA4261" i="1"/>
  <c r="R4260" i="1"/>
  <c r="S4260" i="1" s="1"/>
  <c r="L4117" i="1"/>
  <c r="O4117" i="1" s="1"/>
  <c r="P4117" i="1" s="1"/>
  <c r="X4117" i="1" s="1"/>
  <c r="B4117" i="1" s="1"/>
  <c r="M4120" i="1"/>
  <c r="N4120" i="1"/>
  <c r="J4120" i="1"/>
  <c r="K4120" i="1" s="1"/>
  <c r="I4121" i="1"/>
  <c r="G4117" i="1"/>
  <c r="E4119" i="1"/>
  <c r="U4119" i="1"/>
  <c r="W4119" i="1" s="1"/>
  <c r="D4118" i="1"/>
  <c r="F4118" i="1" s="1"/>
  <c r="H4262" i="1" l="1"/>
  <c r="A4263" i="1"/>
  <c r="Q4262" i="1"/>
  <c r="AA4262" i="1"/>
  <c r="C4262" i="1"/>
  <c r="Z4262" i="1"/>
  <c r="R4261" i="1"/>
  <c r="S4261" i="1" s="1"/>
  <c r="Y4261" i="1"/>
  <c r="D4119" i="1"/>
  <c r="F4119" i="1" s="1"/>
  <c r="L4119" i="1"/>
  <c r="O4119" i="1" s="1"/>
  <c r="P4119" i="1" s="1"/>
  <c r="X4119" i="1" s="1"/>
  <c r="B4119" i="1" s="1"/>
  <c r="G4119" i="1"/>
  <c r="N4121" i="1"/>
  <c r="M4121" i="1"/>
  <c r="J4121" i="1"/>
  <c r="K4121" i="1" s="1"/>
  <c r="I4122" i="1"/>
  <c r="E4120" i="1"/>
  <c r="U4120" i="1"/>
  <c r="W4120" i="1" s="1"/>
  <c r="L4118" i="1"/>
  <c r="O4118" i="1" s="1"/>
  <c r="P4118" i="1" s="1"/>
  <c r="X4118" i="1" s="1"/>
  <c r="B4118" i="1" s="1"/>
  <c r="G4118" i="1"/>
  <c r="C4263" i="1" l="1"/>
  <c r="AA4263" i="1"/>
  <c r="Z4263" i="1"/>
  <c r="R4262" i="1"/>
  <c r="S4262" i="1" s="1"/>
  <c r="Y4262" i="1"/>
  <c r="H4263" i="1"/>
  <c r="A4264" i="1"/>
  <c r="Q4263" i="1"/>
  <c r="E4121" i="1"/>
  <c r="U4121" i="1"/>
  <c r="W4121" i="1" s="1"/>
  <c r="D4120" i="1"/>
  <c r="F4120" i="1" s="1"/>
  <c r="G4120" i="1"/>
  <c r="L4120" i="1"/>
  <c r="O4120" i="1" s="1"/>
  <c r="P4120" i="1" s="1"/>
  <c r="I4123" i="1"/>
  <c r="M4122" i="1"/>
  <c r="J4122" i="1"/>
  <c r="K4122" i="1" s="1"/>
  <c r="N4122" i="1"/>
  <c r="Z4264" i="1" l="1"/>
  <c r="R4263" i="1"/>
  <c r="S4263" i="1" s="1"/>
  <c r="Y4263" i="1"/>
  <c r="C4264" i="1"/>
  <c r="AA4264" i="1"/>
  <c r="Q4264" i="1"/>
  <c r="A4265" i="1"/>
  <c r="H4264" i="1"/>
  <c r="N4123" i="1"/>
  <c r="J4123" i="1"/>
  <c r="K4123" i="1" s="1"/>
  <c r="M4123" i="1"/>
  <c r="I4124" i="1"/>
  <c r="U4122" i="1"/>
  <c r="W4122" i="1" s="1"/>
  <c r="E4122" i="1"/>
  <c r="X4120" i="1"/>
  <c r="B4120" i="1" s="1"/>
  <c r="D4121" i="1"/>
  <c r="F4121" i="1" s="1"/>
  <c r="Y4264" i="1" l="1"/>
  <c r="C4265" i="1"/>
  <c r="AA4265" i="1"/>
  <c r="R4264" i="1"/>
  <c r="S4264" i="1" s="1"/>
  <c r="Z4265" i="1"/>
  <c r="H4265" i="1"/>
  <c r="A4266" i="1"/>
  <c r="Q4265" i="1"/>
  <c r="G4121" i="1"/>
  <c r="L4121" i="1"/>
  <c r="O4121" i="1" s="1"/>
  <c r="P4121" i="1" s="1"/>
  <c r="X4121" i="1" s="1"/>
  <c r="B4121" i="1" s="1"/>
  <c r="M4124" i="1"/>
  <c r="J4124" i="1"/>
  <c r="K4124" i="1" s="1"/>
  <c r="N4124" i="1"/>
  <c r="I4125" i="1"/>
  <c r="E4123" i="1"/>
  <c r="U4123" i="1"/>
  <c r="W4123" i="1" s="1"/>
  <c r="D4122" i="1"/>
  <c r="F4122" i="1" s="1"/>
  <c r="H4266" i="1" l="1"/>
  <c r="Q4266" i="1"/>
  <c r="A4267" i="1"/>
  <c r="C4266" i="1"/>
  <c r="AA4266" i="1"/>
  <c r="Y4265" i="1"/>
  <c r="Z4266" i="1"/>
  <c r="R4265" i="1"/>
  <c r="S4265" i="1" s="1"/>
  <c r="G4122" i="1"/>
  <c r="L4122" i="1"/>
  <c r="O4122" i="1" s="1"/>
  <c r="P4122" i="1" s="1"/>
  <c r="X4122" i="1" s="1"/>
  <c r="B4122" i="1" s="1"/>
  <c r="D4123" i="1"/>
  <c r="F4123" i="1" s="1"/>
  <c r="E4124" i="1"/>
  <c r="U4124" i="1"/>
  <c r="W4124" i="1" s="1"/>
  <c r="J4125" i="1"/>
  <c r="K4125" i="1" s="1"/>
  <c r="E4125" i="1" s="1"/>
  <c r="I4126" i="1"/>
  <c r="H4267" i="1" l="1"/>
  <c r="A4268" i="1"/>
  <c r="Q4267" i="1"/>
  <c r="C4267" i="1"/>
  <c r="AA4267" i="1"/>
  <c r="Z4267" i="1"/>
  <c r="R4266" i="1"/>
  <c r="S4266" i="1" s="1"/>
  <c r="Y4266" i="1"/>
  <c r="L4123" i="1"/>
  <c r="O4123" i="1" s="1"/>
  <c r="P4123" i="1" s="1"/>
  <c r="X4123" i="1" s="1"/>
  <c r="B4123" i="1" s="1"/>
  <c r="J4126" i="1"/>
  <c r="K4126" i="1" s="1"/>
  <c r="I4127" i="1"/>
  <c r="D4124" i="1"/>
  <c r="F4124" i="1" s="1"/>
  <c r="G4123" i="1"/>
  <c r="A4269" i="1" l="1"/>
  <c r="Q4268" i="1"/>
  <c r="H4268" i="1"/>
  <c r="R4267" i="1"/>
  <c r="S4267" i="1" s="1"/>
  <c r="Y4267" i="1"/>
  <c r="C4268" i="1"/>
  <c r="AA4268" i="1"/>
  <c r="Z4268" i="1"/>
  <c r="G4124" i="1"/>
  <c r="J4127" i="1"/>
  <c r="K4127" i="1" s="1"/>
  <c r="I4128" i="1"/>
  <c r="U4126" i="1"/>
  <c r="W4126" i="1" s="1"/>
  <c r="E4126" i="1"/>
  <c r="L4124" i="1"/>
  <c r="D4125" i="1"/>
  <c r="Y4268" i="1" l="1"/>
  <c r="C4269" i="1"/>
  <c r="AA4269" i="1"/>
  <c r="Z4269" i="1"/>
  <c r="R4268" i="1"/>
  <c r="S4268" i="1" s="1"/>
  <c r="H4269" i="1"/>
  <c r="A4270" i="1"/>
  <c r="Q4269" i="1"/>
  <c r="F4125" i="1"/>
  <c r="L4125" i="1"/>
  <c r="G4125" i="1"/>
  <c r="O4124" i="1"/>
  <c r="P4124" i="1" s="1"/>
  <c r="M4125" i="1"/>
  <c r="D4126" i="1"/>
  <c r="F4126" i="1" s="1"/>
  <c r="G4126" i="1"/>
  <c r="J4128" i="1"/>
  <c r="K4128" i="1" s="1"/>
  <c r="I4129" i="1"/>
  <c r="E4127" i="1"/>
  <c r="U4127" i="1"/>
  <c r="W4127" i="1" s="1"/>
  <c r="Q4270" i="1" l="1"/>
  <c r="H4270" i="1"/>
  <c r="A4271" i="1"/>
  <c r="AA4270" i="1"/>
  <c r="C4270" i="1"/>
  <c r="Z4270" i="1"/>
  <c r="R4269" i="1"/>
  <c r="S4269" i="1" s="1"/>
  <c r="Y4269" i="1"/>
  <c r="L4126" i="1"/>
  <c r="N4125" i="1"/>
  <c r="N4126" i="1" s="1"/>
  <c r="N4127" i="1" s="1"/>
  <c r="N4128" i="1" s="1"/>
  <c r="M4126" i="1"/>
  <c r="M4127" i="1" s="1"/>
  <c r="M4128" i="1" s="1"/>
  <c r="M4129" i="1" s="1"/>
  <c r="X4124" i="1"/>
  <c r="Y4124" i="1" s="1"/>
  <c r="D4127" i="1"/>
  <c r="F4127" i="1" s="1"/>
  <c r="L4127" i="1"/>
  <c r="G4127" i="1"/>
  <c r="J4129" i="1"/>
  <c r="K4129" i="1" s="1"/>
  <c r="I4130" i="1"/>
  <c r="N4129" i="1"/>
  <c r="O4125" i="1"/>
  <c r="P4125" i="1" s="1"/>
  <c r="X4125" i="1" s="1"/>
  <c r="B4125" i="1" s="1"/>
  <c r="E4128" i="1"/>
  <c r="U4128" i="1"/>
  <c r="W4128" i="1" s="1"/>
  <c r="Q4271" i="1" l="1"/>
  <c r="A4272" i="1"/>
  <c r="H4271" i="1"/>
  <c r="C4271" i="1"/>
  <c r="Z4271" i="1"/>
  <c r="R4270" i="1"/>
  <c r="S4270" i="1" s="1"/>
  <c r="Y4270" i="1"/>
  <c r="AA4271" i="1"/>
  <c r="O4127" i="1"/>
  <c r="P4127" i="1" s="1"/>
  <c r="X4127" i="1" s="1"/>
  <c r="B4127" i="1" s="1"/>
  <c r="D4128" i="1"/>
  <c r="F4128" i="1" s="1"/>
  <c r="L4128" i="1"/>
  <c r="O4128" i="1" s="1"/>
  <c r="P4128" i="1" s="1"/>
  <c r="B4124" i="1"/>
  <c r="I4131" i="1"/>
  <c r="J4130" i="1"/>
  <c r="K4130" i="1" s="1"/>
  <c r="M4130" i="1"/>
  <c r="N4130" i="1"/>
  <c r="E4129" i="1"/>
  <c r="U4129" i="1"/>
  <c r="W4129" i="1" s="1"/>
  <c r="O4126" i="1"/>
  <c r="P4126" i="1" s="1"/>
  <c r="H4272" i="1" l="1"/>
  <c r="Q4272" i="1"/>
  <c r="A4273" i="1"/>
  <c r="AA4272" i="1"/>
  <c r="R4271" i="1"/>
  <c r="S4271" i="1" s="1"/>
  <c r="Y4271" i="1"/>
  <c r="C4272" i="1"/>
  <c r="Z4272" i="1"/>
  <c r="G4128" i="1"/>
  <c r="E4130" i="1"/>
  <c r="U4130" i="1"/>
  <c r="W4130" i="1" s="1"/>
  <c r="X4128" i="1"/>
  <c r="B4128" i="1" s="1"/>
  <c r="I4132" i="1"/>
  <c r="N4131" i="1"/>
  <c r="M4131" i="1"/>
  <c r="J4131" i="1"/>
  <c r="K4131" i="1" s="1"/>
  <c r="X4126" i="1"/>
  <c r="B4126" i="1" s="1"/>
  <c r="D4129" i="1"/>
  <c r="F4129" i="1" s="1"/>
  <c r="L4129" i="1"/>
  <c r="O4129" i="1" s="1"/>
  <c r="P4129" i="1" s="1"/>
  <c r="G4129" i="1"/>
  <c r="Z4273" i="1" l="1"/>
  <c r="Y4272" i="1"/>
  <c r="C4273" i="1"/>
  <c r="AA4273" i="1"/>
  <c r="R4272" i="1"/>
  <c r="S4272" i="1" s="1"/>
  <c r="H4273" i="1"/>
  <c r="Q4273" i="1"/>
  <c r="A4274" i="1"/>
  <c r="N4132" i="1"/>
  <c r="I4133" i="1"/>
  <c r="M4132" i="1"/>
  <c r="J4132" i="1"/>
  <c r="K4132" i="1" s="1"/>
  <c r="E4131" i="1"/>
  <c r="U4131" i="1"/>
  <c r="W4131" i="1" s="1"/>
  <c r="X4129" i="1"/>
  <c r="B4129" i="1" s="1"/>
  <c r="D4130" i="1"/>
  <c r="F4130" i="1" s="1"/>
  <c r="A4275" i="1" l="1"/>
  <c r="Q4274" i="1"/>
  <c r="H4274" i="1"/>
  <c r="Y4273" i="1"/>
  <c r="C4274" i="1"/>
  <c r="AA4274" i="1"/>
  <c r="Z4274" i="1"/>
  <c r="R4273" i="1"/>
  <c r="S4273" i="1" s="1"/>
  <c r="L4130" i="1"/>
  <c r="O4130" i="1" s="1"/>
  <c r="P4130" i="1" s="1"/>
  <c r="G4130" i="1"/>
  <c r="D4131" i="1"/>
  <c r="F4131" i="1" s="1"/>
  <c r="E4132" i="1"/>
  <c r="U4132" i="1"/>
  <c r="W4132" i="1" s="1"/>
  <c r="J4133" i="1"/>
  <c r="K4133" i="1" s="1"/>
  <c r="N4133" i="1"/>
  <c r="I4134" i="1"/>
  <c r="M4133" i="1"/>
  <c r="X4130" i="1"/>
  <c r="B4130" i="1" s="1"/>
  <c r="C4275" i="1" l="1"/>
  <c r="AA4275" i="1"/>
  <c r="Z4275" i="1"/>
  <c r="R4274" i="1"/>
  <c r="S4274" i="1" s="1"/>
  <c r="Y4274" i="1"/>
  <c r="Q4275" i="1"/>
  <c r="H4275" i="1"/>
  <c r="A4276" i="1"/>
  <c r="G4131" i="1"/>
  <c r="E4133" i="1"/>
  <c r="U4133" i="1"/>
  <c r="W4133" i="1" s="1"/>
  <c r="J4134" i="1"/>
  <c r="K4134" i="1" s="1"/>
  <c r="M4134" i="1"/>
  <c r="N4134" i="1"/>
  <c r="I4135" i="1"/>
  <c r="D4132" i="1"/>
  <c r="F4132" i="1" s="1"/>
  <c r="L4131" i="1"/>
  <c r="O4131" i="1" s="1"/>
  <c r="P4131" i="1" s="1"/>
  <c r="X4131" i="1" s="1"/>
  <c r="B4131" i="1" s="1"/>
  <c r="Q4276" i="1" l="1"/>
  <c r="H4276" i="1"/>
  <c r="A4277" i="1"/>
  <c r="Z4276" i="1"/>
  <c r="C4276" i="1"/>
  <c r="R4275" i="1"/>
  <c r="S4275" i="1" s="1"/>
  <c r="Y4275" i="1"/>
  <c r="AA4276" i="1"/>
  <c r="G4132" i="1"/>
  <c r="I4136" i="1"/>
  <c r="N4135" i="1"/>
  <c r="M4135" i="1"/>
  <c r="J4135" i="1"/>
  <c r="K4135" i="1" s="1"/>
  <c r="E4134" i="1"/>
  <c r="U4134" i="1"/>
  <c r="W4134" i="1" s="1"/>
  <c r="L4132" i="1"/>
  <c r="O4132" i="1" s="1"/>
  <c r="P4132" i="1" s="1"/>
  <c r="D4133" i="1"/>
  <c r="F4133" i="1" s="1"/>
  <c r="A4278" i="1" l="1"/>
  <c r="Q4277" i="1"/>
  <c r="H4277" i="1"/>
  <c r="R4276" i="1"/>
  <c r="S4276" i="1" s="1"/>
  <c r="Y4276" i="1"/>
  <c r="Z4277" i="1"/>
  <c r="AA4277" i="1"/>
  <c r="C4277" i="1"/>
  <c r="G4133" i="1"/>
  <c r="X4132" i="1"/>
  <c r="B4132" i="1"/>
  <c r="D4134" i="1"/>
  <c r="F4134" i="1" s="1"/>
  <c r="E4135" i="1"/>
  <c r="U4135" i="1"/>
  <c r="W4135" i="1" s="1"/>
  <c r="L4133" i="1"/>
  <c r="O4133" i="1" s="1"/>
  <c r="P4133" i="1" s="1"/>
  <c r="X4133" i="1" s="1"/>
  <c r="B4133" i="1" s="1"/>
  <c r="J4136" i="1"/>
  <c r="K4136" i="1" s="1"/>
  <c r="I4137" i="1"/>
  <c r="N4136" i="1"/>
  <c r="M4136" i="1"/>
  <c r="C4278" i="1" l="1"/>
  <c r="AA4278" i="1"/>
  <c r="Z4278" i="1"/>
  <c r="R4277" i="1"/>
  <c r="S4277" i="1" s="1"/>
  <c r="Y4277" i="1"/>
  <c r="Q4278" i="1"/>
  <c r="H4278" i="1"/>
  <c r="A4279" i="1"/>
  <c r="G4134" i="1"/>
  <c r="L4134" i="1"/>
  <c r="O4134" i="1" s="1"/>
  <c r="P4134" i="1" s="1"/>
  <c r="X4134" i="1" s="1"/>
  <c r="B4134" i="1" s="1"/>
  <c r="D4135" i="1"/>
  <c r="F4135" i="1" s="1"/>
  <c r="L4135" i="1"/>
  <c r="O4135" i="1" s="1"/>
  <c r="P4135" i="1" s="1"/>
  <c r="X4135" i="1" s="1"/>
  <c r="B4135" i="1" s="1"/>
  <c r="N4137" i="1"/>
  <c r="I4138" i="1"/>
  <c r="J4137" i="1"/>
  <c r="K4137" i="1" s="1"/>
  <c r="M4137" i="1"/>
  <c r="U4136" i="1"/>
  <c r="W4136" i="1" s="1"/>
  <c r="E4136" i="1"/>
  <c r="A4280" i="1" l="1"/>
  <c r="H4279" i="1"/>
  <c r="Q4279" i="1"/>
  <c r="C4279" i="1"/>
  <c r="Z4279" i="1"/>
  <c r="AA4279" i="1"/>
  <c r="Y4278" i="1"/>
  <c r="R4278" i="1"/>
  <c r="S4278" i="1" s="1"/>
  <c r="G4135" i="1"/>
  <c r="N4138" i="1"/>
  <c r="M4138" i="1"/>
  <c r="I4139" i="1"/>
  <c r="J4138" i="1"/>
  <c r="K4138" i="1" s="1"/>
  <c r="E4137" i="1"/>
  <c r="U4137" i="1"/>
  <c r="W4137" i="1" s="1"/>
  <c r="D4136" i="1"/>
  <c r="F4136" i="1" s="1"/>
  <c r="AA4280" i="1" l="1"/>
  <c r="R4279" i="1"/>
  <c r="S4279" i="1" s="1"/>
  <c r="C4280" i="1"/>
  <c r="Z4280" i="1"/>
  <c r="Y4279" i="1"/>
  <c r="Q4280" i="1"/>
  <c r="H4280" i="1"/>
  <c r="A4281" i="1"/>
  <c r="G4136" i="1"/>
  <c r="D4137" i="1"/>
  <c r="F4137" i="1" s="1"/>
  <c r="L4137" i="1"/>
  <c r="O4137" i="1" s="1"/>
  <c r="P4137" i="1" s="1"/>
  <c r="X4137" i="1" s="1"/>
  <c r="B4137" i="1" s="1"/>
  <c r="N4139" i="1"/>
  <c r="J4139" i="1"/>
  <c r="K4139" i="1" s="1"/>
  <c r="M4139" i="1"/>
  <c r="I4140" i="1"/>
  <c r="U4138" i="1"/>
  <c r="W4138" i="1" s="1"/>
  <c r="E4138" i="1"/>
  <c r="L4136" i="1"/>
  <c r="O4136" i="1" s="1"/>
  <c r="P4136" i="1" s="1"/>
  <c r="Z4281" i="1" l="1"/>
  <c r="Y4280" i="1"/>
  <c r="C4281" i="1"/>
  <c r="AA4281" i="1"/>
  <c r="R4280" i="1"/>
  <c r="S4280" i="1" s="1"/>
  <c r="A4282" i="1"/>
  <c r="Q4281" i="1"/>
  <c r="H4281" i="1"/>
  <c r="I4141" i="1"/>
  <c r="N4140" i="1"/>
  <c r="M4140" i="1"/>
  <c r="J4140" i="1"/>
  <c r="K4140" i="1" s="1"/>
  <c r="X4136" i="1"/>
  <c r="B4136" i="1" s="1"/>
  <c r="E4139" i="1"/>
  <c r="U4139" i="1"/>
  <c r="W4139" i="1" s="1"/>
  <c r="D4138" i="1"/>
  <c r="F4138" i="1" s="1"/>
  <c r="G4137" i="1"/>
  <c r="Z4282" i="1" l="1"/>
  <c r="C4282" i="1"/>
  <c r="AA4282" i="1"/>
  <c r="R4281" i="1"/>
  <c r="S4281" i="1" s="1"/>
  <c r="Y4281" i="1"/>
  <c r="H4282" i="1"/>
  <c r="A4283" i="1"/>
  <c r="Q4282" i="1"/>
  <c r="G4138" i="1"/>
  <c r="L4138" i="1"/>
  <c r="O4138" i="1" s="1"/>
  <c r="P4138" i="1" s="1"/>
  <c r="D4139" i="1"/>
  <c r="F4139" i="1" s="1"/>
  <c r="E4140" i="1"/>
  <c r="U4140" i="1"/>
  <c r="W4140" i="1" s="1"/>
  <c r="X4138" i="1"/>
  <c r="B4138" i="1" s="1"/>
  <c r="J4141" i="1"/>
  <c r="K4141" i="1" s="1"/>
  <c r="N4141" i="1"/>
  <c r="M4141" i="1"/>
  <c r="I4142" i="1"/>
  <c r="A4284" i="1" l="1"/>
  <c r="H4283" i="1"/>
  <c r="Q4283" i="1"/>
  <c r="C4283" i="1"/>
  <c r="AA4283" i="1"/>
  <c r="Z4283" i="1"/>
  <c r="R4282" i="1"/>
  <c r="S4282" i="1" s="1"/>
  <c r="Y4282" i="1"/>
  <c r="L4139" i="1"/>
  <c r="O4139" i="1" s="1"/>
  <c r="P4139" i="1" s="1"/>
  <c r="G4139" i="1"/>
  <c r="E4141" i="1"/>
  <c r="U4141" i="1"/>
  <c r="W4141" i="1" s="1"/>
  <c r="D4140" i="1"/>
  <c r="F4140" i="1" s="1"/>
  <c r="X4139" i="1"/>
  <c r="B4139" i="1" s="1"/>
  <c r="J4142" i="1"/>
  <c r="K4142" i="1" s="1"/>
  <c r="M4142" i="1"/>
  <c r="N4142" i="1"/>
  <c r="I4143" i="1"/>
  <c r="Y4283" i="1" l="1"/>
  <c r="Z4284" i="1"/>
  <c r="R4283" i="1"/>
  <c r="S4283" i="1" s="1"/>
  <c r="AA4284" i="1"/>
  <c r="C4284" i="1"/>
  <c r="A4285" i="1"/>
  <c r="H4284" i="1"/>
  <c r="Q4284" i="1"/>
  <c r="L4140" i="1"/>
  <c r="O4140" i="1" s="1"/>
  <c r="P4140" i="1" s="1"/>
  <c r="G4140" i="1"/>
  <c r="X4140" i="1"/>
  <c r="B4140" i="1" s="1"/>
  <c r="U4142" i="1"/>
  <c r="W4142" i="1" s="1"/>
  <c r="E4142" i="1"/>
  <c r="N4143" i="1"/>
  <c r="M4143" i="1"/>
  <c r="J4143" i="1"/>
  <c r="K4143" i="1" s="1"/>
  <c r="I4144" i="1"/>
  <c r="D4141" i="1"/>
  <c r="F4141" i="1" s="1"/>
  <c r="G4141" i="1"/>
  <c r="L4141" i="1"/>
  <c r="O4141" i="1" s="1"/>
  <c r="P4141" i="1" s="1"/>
  <c r="AA4285" i="1" l="1"/>
  <c r="Y4284" i="1"/>
  <c r="Z4285" i="1"/>
  <c r="R4284" i="1"/>
  <c r="S4284" i="1" s="1"/>
  <c r="C4285" i="1"/>
  <c r="H4285" i="1"/>
  <c r="Q4285" i="1"/>
  <c r="A4286" i="1"/>
  <c r="N4144" i="1"/>
  <c r="M4144" i="1"/>
  <c r="J4144" i="1"/>
  <c r="K4144" i="1" s="1"/>
  <c r="I4145" i="1"/>
  <c r="X4141" i="1"/>
  <c r="B4141" i="1" s="1"/>
  <c r="E4143" i="1"/>
  <c r="U4143" i="1"/>
  <c r="W4143" i="1" s="1"/>
  <c r="D4142" i="1"/>
  <c r="F4142" i="1" s="1"/>
  <c r="C4286" i="1" l="1"/>
  <c r="AA4286" i="1"/>
  <c r="Y4285" i="1"/>
  <c r="Z4286" i="1"/>
  <c r="R4285" i="1"/>
  <c r="S4285" i="1" s="1"/>
  <c r="A4287" i="1"/>
  <c r="Q4286" i="1"/>
  <c r="H4286" i="1"/>
  <c r="L4142" i="1"/>
  <c r="O4142" i="1" s="1"/>
  <c r="P4142" i="1" s="1"/>
  <c r="X4142" i="1" s="1"/>
  <c r="B4142" i="1" s="1"/>
  <c r="G4142" i="1"/>
  <c r="D4143" i="1"/>
  <c r="F4143" i="1" s="1"/>
  <c r="G4143" i="1"/>
  <c r="L4143" i="1"/>
  <c r="O4143" i="1" s="1"/>
  <c r="P4143" i="1" s="1"/>
  <c r="X4143" i="1" s="1"/>
  <c r="B4143" i="1" s="1"/>
  <c r="J4145" i="1"/>
  <c r="K4145" i="1" s="1"/>
  <c r="N4145" i="1"/>
  <c r="M4145" i="1"/>
  <c r="I4146" i="1"/>
  <c r="E4144" i="1"/>
  <c r="U4144" i="1"/>
  <c r="W4144" i="1" s="1"/>
  <c r="C4287" i="1" l="1"/>
  <c r="Z4287" i="1"/>
  <c r="AA4287" i="1"/>
  <c r="R4286" i="1"/>
  <c r="S4286" i="1" s="1"/>
  <c r="Y4286" i="1"/>
  <c r="A4288" i="1"/>
  <c r="Q4287" i="1"/>
  <c r="H4287" i="1"/>
  <c r="J4146" i="1"/>
  <c r="K4146" i="1" s="1"/>
  <c r="M4146" i="1"/>
  <c r="N4146" i="1"/>
  <c r="I4147" i="1"/>
  <c r="E4145" i="1"/>
  <c r="U4145" i="1"/>
  <c r="W4145" i="1" s="1"/>
  <c r="D4144" i="1"/>
  <c r="F4144" i="1" s="1"/>
  <c r="G4144" i="1"/>
  <c r="Z4288" i="1" l="1"/>
  <c r="R4287" i="1"/>
  <c r="S4287" i="1" s="1"/>
  <c r="Y4287" i="1"/>
  <c r="C4288" i="1"/>
  <c r="AA4288" i="1"/>
  <c r="A4289" i="1"/>
  <c r="Q4288" i="1"/>
  <c r="H4288" i="1"/>
  <c r="L4144" i="1"/>
  <c r="O4144" i="1" s="1"/>
  <c r="P4144" i="1" s="1"/>
  <c r="X4144" i="1" s="1"/>
  <c r="B4144" i="1" s="1"/>
  <c r="D4145" i="1"/>
  <c r="F4145" i="1" s="1"/>
  <c r="M4147" i="1"/>
  <c r="N4147" i="1"/>
  <c r="J4147" i="1"/>
  <c r="K4147" i="1" s="1"/>
  <c r="I4148" i="1"/>
  <c r="U4146" i="1"/>
  <c r="W4146" i="1" s="1"/>
  <c r="E4146" i="1"/>
  <c r="C4289" i="1" l="1"/>
  <c r="AA4289" i="1"/>
  <c r="Y4288" i="1"/>
  <c r="Z4289" i="1"/>
  <c r="R4288" i="1"/>
  <c r="S4288" i="1" s="1"/>
  <c r="H4289" i="1"/>
  <c r="A4290" i="1"/>
  <c r="Q4289" i="1"/>
  <c r="L4145" i="1"/>
  <c r="O4145" i="1" s="1"/>
  <c r="P4145" i="1" s="1"/>
  <c r="X4145" i="1" s="1"/>
  <c r="B4145" i="1" s="1"/>
  <c r="G4145" i="1"/>
  <c r="E4147" i="1"/>
  <c r="U4147" i="1"/>
  <c r="W4147" i="1" s="1"/>
  <c r="D4146" i="1"/>
  <c r="F4146" i="1" s="1"/>
  <c r="I4149" i="1"/>
  <c r="N4148" i="1"/>
  <c r="M4148" i="1"/>
  <c r="J4148" i="1"/>
  <c r="K4148" i="1" s="1"/>
  <c r="C4290" i="1" l="1"/>
  <c r="R4289" i="1"/>
  <c r="S4289" i="1" s="1"/>
  <c r="AA4290" i="1"/>
  <c r="Z4290" i="1"/>
  <c r="Y4289" i="1"/>
  <c r="A4291" i="1"/>
  <c r="Q4290" i="1"/>
  <c r="H4290" i="1"/>
  <c r="L4146" i="1"/>
  <c r="O4146" i="1" s="1"/>
  <c r="P4146" i="1" s="1"/>
  <c r="X4146" i="1" s="1"/>
  <c r="G4146" i="1"/>
  <c r="J4149" i="1"/>
  <c r="K4149" i="1" s="1"/>
  <c r="I4150" i="1"/>
  <c r="M4149" i="1"/>
  <c r="N4149" i="1"/>
  <c r="E4148" i="1"/>
  <c r="U4148" i="1"/>
  <c r="W4148" i="1" s="1"/>
  <c r="D4147" i="1"/>
  <c r="F4147" i="1" s="1"/>
  <c r="C4291" i="1" l="1"/>
  <c r="AA4291" i="1"/>
  <c r="Z4291" i="1"/>
  <c r="Y4290" i="1"/>
  <c r="R4290" i="1"/>
  <c r="S4290" i="1" s="1"/>
  <c r="H4291" i="1"/>
  <c r="A4292" i="1"/>
  <c r="Q4291" i="1"/>
  <c r="G4147" i="1"/>
  <c r="L4147" i="1"/>
  <c r="O4147" i="1" s="1"/>
  <c r="P4147" i="1" s="1"/>
  <c r="X4147" i="1" s="1"/>
  <c r="B4147" i="1" s="1"/>
  <c r="B4146" i="1"/>
  <c r="D4148" i="1"/>
  <c r="F4148" i="1" s="1"/>
  <c r="L4148" i="1"/>
  <c r="O4148" i="1" s="1"/>
  <c r="P4148" i="1" s="1"/>
  <c r="J4150" i="1"/>
  <c r="K4150" i="1" s="1"/>
  <c r="N4150" i="1"/>
  <c r="I4151" i="1"/>
  <c r="M4150" i="1"/>
  <c r="E4149" i="1"/>
  <c r="U4149" i="1"/>
  <c r="W4149" i="1" s="1"/>
  <c r="Z4292" i="1" l="1"/>
  <c r="Y4291" i="1"/>
  <c r="R4291" i="1"/>
  <c r="S4291" i="1" s="1"/>
  <c r="C4292" i="1"/>
  <c r="AA4292" i="1"/>
  <c r="H4292" i="1"/>
  <c r="A4293" i="1"/>
  <c r="Q4292" i="1"/>
  <c r="G4148" i="1"/>
  <c r="D4149" i="1"/>
  <c r="F4149" i="1" s="1"/>
  <c r="N4151" i="1"/>
  <c r="J4151" i="1"/>
  <c r="K4151" i="1" s="1"/>
  <c r="I4152" i="1"/>
  <c r="M4151" i="1"/>
  <c r="X4148" i="1"/>
  <c r="B4148" i="1" s="1"/>
  <c r="E4150" i="1"/>
  <c r="U4150" i="1"/>
  <c r="W4150" i="1" s="1"/>
  <c r="Y4292" i="1" l="1"/>
  <c r="C4293" i="1"/>
  <c r="AA4293" i="1"/>
  <c r="Z4293" i="1"/>
  <c r="R4292" i="1"/>
  <c r="S4292" i="1" s="1"/>
  <c r="H4293" i="1"/>
  <c r="A4294" i="1"/>
  <c r="Q4293" i="1"/>
  <c r="L4149" i="1"/>
  <c r="O4149" i="1" s="1"/>
  <c r="P4149" i="1" s="1"/>
  <c r="X4149" i="1" s="1"/>
  <c r="B4149" i="1" s="1"/>
  <c r="G4149" i="1"/>
  <c r="M4152" i="1"/>
  <c r="J4152" i="1"/>
  <c r="K4152" i="1" s="1"/>
  <c r="N4152" i="1"/>
  <c r="I4153" i="1"/>
  <c r="E4151" i="1"/>
  <c r="U4151" i="1"/>
  <c r="W4151" i="1" s="1"/>
  <c r="D4150" i="1"/>
  <c r="F4150" i="1" s="1"/>
  <c r="C4294" i="1" l="1"/>
  <c r="AA4294" i="1"/>
  <c r="Z4294" i="1"/>
  <c r="Y4293" i="1"/>
  <c r="R4293" i="1"/>
  <c r="S4293" i="1" s="1"/>
  <c r="H4294" i="1"/>
  <c r="A4295" i="1"/>
  <c r="Q4294" i="1"/>
  <c r="G4150" i="1"/>
  <c r="D4151" i="1"/>
  <c r="F4151" i="1" s="1"/>
  <c r="L4151" i="1"/>
  <c r="O4151" i="1" s="1"/>
  <c r="P4151" i="1" s="1"/>
  <c r="G4151" i="1"/>
  <c r="J4153" i="1"/>
  <c r="K4153" i="1" s="1"/>
  <c r="N4153" i="1"/>
  <c r="I4154" i="1"/>
  <c r="M4153" i="1"/>
  <c r="U4152" i="1"/>
  <c r="W4152" i="1" s="1"/>
  <c r="E4152" i="1"/>
  <c r="L4150" i="1"/>
  <c r="O4150" i="1" s="1"/>
  <c r="P4150" i="1" s="1"/>
  <c r="Y4294" i="1" l="1"/>
  <c r="C4295" i="1"/>
  <c r="AA4295" i="1"/>
  <c r="Z4295" i="1"/>
  <c r="R4294" i="1"/>
  <c r="S4294" i="1" s="1"/>
  <c r="A4296" i="1"/>
  <c r="H4295" i="1"/>
  <c r="Q4295" i="1"/>
  <c r="J4154" i="1"/>
  <c r="K4154" i="1" s="1"/>
  <c r="N4154" i="1"/>
  <c r="I4155" i="1"/>
  <c r="M4154" i="1"/>
  <c r="E4153" i="1"/>
  <c r="U4153" i="1"/>
  <c r="W4153" i="1" s="1"/>
  <c r="X4151" i="1"/>
  <c r="B4151" i="1" s="1"/>
  <c r="X4150" i="1"/>
  <c r="B4150" i="1" s="1"/>
  <c r="D4152" i="1"/>
  <c r="F4152" i="1" s="1"/>
  <c r="Z4296" i="1" l="1"/>
  <c r="R4295" i="1"/>
  <c r="S4295" i="1" s="1"/>
  <c r="Y4295" i="1"/>
  <c r="C4296" i="1"/>
  <c r="AA4296" i="1"/>
  <c r="Q4296" i="1"/>
  <c r="H4296" i="1"/>
  <c r="A4297" i="1"/>
  <c r="L4152" i="1"/>
  <c r="O4152" i="1" s="1"/>
  <c r="P4152" i="1" s="1"/>
  <c r="N4155" i="1"/>
  <c r="I4156" i="1"/>
  <c r="M4155" i="1"/>
  <c r="J4155" i="1"/>
  <c r="K4155" i="1" s="1"/>
  <c r="D4153" i="1"/>
  <c r="F4153" i="1" s="1"/>
  <c r="G4152" i="1"/>
  <c r="U4154" i="1"/>
  <c r="W4154" i="1" s="1"/>
  <c r="E4154" i="1"/>
  <c r="A4298" i="1" l="1"/>
  <c r="Q4297" i="1"/>
  <c r="H4297" i="1"/>
  <c r="C4297" i="1"/>
  <c r="AA4297" i="1"/>
  <c r="Z4297" i="1"/>
  <c r="Y4296" i="1"/>
  <c r="R4296" i="1"/>
  <c r="S4296" i="1" s="1"/>
  <c r="L4153" i="1"/>
  <c r="O4153" i="1" s="1"/>
  <c r="P4153" i="1" s="1"/>
  <c r="X4153" i="1" s="1"/>
  <c r="B4153" i="1" s="1"/>
  <c r="G4153" i="1"/>
  <c r="E4155" i="1"/>
  <c r="U4155" i="1"/>
  <c r="W4155" i="1" s="1"/>
  <c r="D4154" i="1"/>
  <c r="F4154" i="1" s="1"/>
  <c r="N4156" i="1"/>
  <c r="M4156" i="1"/>
  <c r="J4156" i="1"/>
  <c r="K4156" i="1" s="1"/>
  <c r="I4157" i="1"/>
  <c r="X4152" i="1"/>
  <c r="B4152" i="1" s="1"/>
  <c r="Y4297" i="1" l="1"/>
  <c r="AA4298" i="1"/>
  <c r="C4298" i="1"/>
  <c r="R4297" i="1"/>
  <c r="S4297" i="1" s="1"/>
  <c r="Z4298" i="1"/>
  <c r="A4299" i="1"/>
  <c r="H4298" i="1"/>
  <c r="Q4298" i="1"/>
  <c r="G4154" i="1"/>
  <c r="E4156" i="1"/>
  <c r="U4156" i="1"/>
  <c r="W4156" i="1" s="1"/>
  <c r="L4154" i="1"/>
  <c r="O4154" i="1" s="1"/>
  <c r="P4154" i="1" s="1"/>
  <c r="M4157" i="1"/>
  <c r="I4158" i="1"/>
  <c r="J4157" i="1"/>
  <c r="K4157" i="1" s="1"/>
  <c r="N4157" i="1"/>
  <c r="D4155" i="1"/>
  <c r="F4155" i="1" s="1"/>
  <c r="L4155" i="1"/>
  <c r="O4155" i="1" s="1"/>
  <c r="P4155" i="1" s="1"/>
  <c r="X4155" i="1" s="1"/>
  <c r="B4155" i="1" s="1"/>
  <c r="G4155" i="1"/>
  <c r="R4298" i="1" l="1"/>
  <c r="S4298" i="1" s="1"/>
  <c r="Z4299" i="1"/>
  <c r="Y4298" i="1"/>
  <c r="C4299" i="1"/>
  <c r="AA4299" i="1"/>
  <c r="H4299" i="1"/>
  <c r="Q4299" i="1"/>
  <c r="A4300" i="1"/>
  <c r="U4157" i="1"/>
  <c r="W4157" i="1" s="1"/>
  <c r="E4157" i="1"/>
  <c r="J4158" i="1"/>
  <c r="K4158" i="1" s="1"/>
  <c r="I4159" i="1"/>
  <c r="X4154" i="1"/>
  <c r="B4154" i="1" s="1"/>
  <c r="D4156" i="1"/>
  <c r="F4156" i="1" s="1"/>
  <c r="Z4300" i="1" l="1"/>
  <c r="C4300" i="1"/>
  <c r="Y4299" i="1"/>
  <c r="AA4300" i="1"/>
  <c r="R4299" i="1"/>
  <c r="S4299" i="1" s="1"/>
  <c r="A4301" i="1"/>
  <c r="H4300" i="1"/>
  <c r="Q4300" i="1"/>
  <c r="G4156" i="1"/>
  <c r="L4156" i="1"/>
  <c r="O4156" i="1" s="1"/>
  <c r="P4156" i="1" s="1"/>
  <c r="X4156" i="1" s="1"/>
  <c r="B4156" i="1" s="1"/>
  <c r="I4160" i="1"/>
  <c r="J4159" i="1"/>
  <c r="K4159" i="1" s="1"/>
  <c r="D4157" i="1"/>
  <c r="F4157" i="1" s="1"/>
  <c r="G4157" i="1"/>
  <c r="L4157" i="1"/>
  <c r="E4158" i="1"/>
  <c r="U4158" i="1"/>
  <c r="W4158" i="1" s="1"/>
  <c r="C4301" i="1" l="1"/>
  <c r="R4300" i="1"/>
  <c r="S4300" i="1" s="1"/>
  <c r="Z4301" i="1"/>
  <c r="AA4301" i="1"/>
  <c r="Y4300" i="1"/>
  <c r="H4301" i="1"/>
  <c r="A4302" i="1"/>
  <c r="Q4301" i="1"/>
  <c r="O4157" i="1"/>
  <c r="P4157" i="1" s="1"/>
  <c r="X4157" i="1" s="1"/>
  <c r="B4157" i="1" s="1"/>
  <c r="M4158" i="1"/>
  <c r="D4158" i="1"/>
  <c r="F4158" i="1" s="1"/>
  <c r="L4158" i="1"/>
  <c r="G4158" i="1"/>
  <c r="E4159" i="1"/>
  <c r="U4159" i="1"/>
  <c r="W4159" i="1" s="1"/>
  <c r="J4160" i="1"/>
  <c r="K4160" i="1" s="1"/>
  <c r="I4161" i="1"/>
  <c r="AA4302" i="1" l="1"/>
  <c r="Z4302" i="1"/>
  <c r="C4302" i="1"/>
  <c r="R4301" i="1"/>
  <c r="S4301" i="1" s="1"/>
  <c r="Y4301" i="1"/>
  <c r="A4303" i="1"/>
  <c r="H4302" i="1"/>
  <c r="Q4302" i="1"/>
  <c r="D4159" i="1"/>
  <c r="F4159" i="1" s="1"/>
  <c r="L4159" i="1"/>
  <c r="G4159" i="1"/>
  <c r="E4160" i="1"/>
  <c r="U4160" i="1"/>
  <c r="W4160" i="1" s="1"/>
  <c r="N4158" i="1"/>
  <c r="N4159" i="1" s="1"/>
  <c r="N4160" i="1" s="1"/>
  <c r="N4161" i="1" s="1"/>
  <c r="M4159" i="1"/>
  <c r="M4160" i="1" s="1"/>
  <c r="M4161" i="1" s="1"/>
  <c r="I4162" i="1"/>
  <c r="J4161" i="1"/>
  <c r="K4161" i="1" s="1"/>
  <c r="R4302" i="1" l="1"/>
  <c r="S4302" i="1" s="1"/>
  <c r="AA4303" i="1"/>
  <c r="Z4303" i="1"/>
  <c r="C4303" i="1"/>
  <c r="Y4302" i="1"/>
  <c r="A4304" i="1"/>
  <c r="H4303" i="1"/>
  <c r="Q4303" i="1"/>
  <c r="M4162" i="1"/>
  <c r="N4162" i="1"/>
  <c r="O4158" i="1"/>
  <c r="P4158" i="1" s="1"/>
  <c r="X4158" i="1" s="1"/>
  <c r="B4158" i="1" s="1"/>
  <c r="D4160" i="1"/>
  <c r="F4160" i="1" s="1"/>
  <c r="O4159" i="1"/>
  <c r="P4159" i="1" s="1"/>
  <c r="U4161" i="1"/>
  <c r="W4161" i="1" s="1"/>
  <c r="E4161" i="1"/>
  <c r="I4163" i="1"/>
  <c r="J4162" i="1"/>
  <c r="K4162" i="1" s="1"/>
  <c r="Y4303" i="1" l="1"/>
  <c r="AA4304" i="1"/>
  <c r="C4304" i="1"/>
  <c r="R4303" i="1"/>
  <c r="S4303" i="1" s="1"/>
  <c r="Z4304" i="1"/>
  <c r="G4160" i="1"/>
  <c r="A4305" i="1"/>
  <c r="Q4304" i="1"/>
  <c r="H4304" i="1"/>
  <c r="X4159" i="1"/>
  <c r="B4159" i="1" s="1"/>
  <c r="D4161" i="1"/>
  <c r="F4161" i="1" s="1"/>
  <c r="L4160" i="1"/>
  <c r="O4160" i="1" s="1"/>
  <c r="P4160" i="1" s="1"/>
  <c r="E4162" i="1"/>
  <c r="U4162" i="1"/>
  <c r="W4162" i="1" s="1"/>
  <c r="N4163" i="1"/>
  <c r="J4163" i="1"/>
  <c r="K4163" i="1" s="1"/>
  <c r="I4164" i="1"/>
  <c r="M4163" i="1"/>
  <c r="C4305" i="1" l="1"/>
  <c r="Z4305" i="1"/>
  <c r="R4304" i="1"/>
  <c r="S4304" i="1" s="1"/>
  <c r="AA4305" i="1"/>
  <c r="Y4304" i="1"/>
  <c r="H4305" i="1"/>
  <c r="Q4305" i="1"/>
  <c r="A4306" i="1"/>
  <c r="L4161" i="1"/>
  <c r="O4161" i="1" s="1"/>
  <c r="P4161" i="1" s="1"/>
  <c r="X4161" i="1" s="1"/>
  <c r="B4161" i="1" s="1"/>
  <c r="G4161" i="1"/>
  <c r="D4162" i="1"/>
  <c r="F4162" i="1" s="1"/>
  <c r="L4162" i="1"/>
  <c r="O4162" i="1" s="1"/>
  <c r="P4162" i="1" s="1"/>
  <c r="X4162" i="1" s="1"/>
  <c r="B4162" i="1" s="1"/>
  <c r="X4160" i="1"/>
  <c r="B4160" i="1" s="1"/>
  <c r="N4164" i="1"/>
  <c r="M4164" i="1"/>
  <c r="J4164" i="1"/>
  <c r="K4164" i="1" s="1"/>
  <c r="I4165" i="1"/>
  <c r="E4163" i="1"/>
  <c r="U4163" i="1"/>
  <c r="W4163" i="1" s="1"/>
  <c r="AA4306" i="1" l="1"/>
  <c r="Y4305" i="1"/>
  <c r="Z4306" i="1"/>
  <c r="R4305" i="1"/>
  <c r="S4305" i="1" s="1"/>
  <c r="C4306" i="1"/>
  <c r="Q4306" i="1"/>
  <c r="H4306" i="1"/>
  <c r="A4307" i="1"/>
  <c r="G4162" i="1"/>
  <c r="E4164" i="1"/>
  <c r="U4164" i="1"/>
  <c r="W4164" i="1" s="1"/>
  <c r="D4163" i="1"/>
  <c r="F4163" i="1" s="1"/>
  <c r="N4165" i="1"/>
  <c r="M4165" i="1"/>
  <c r="I4166" i="1"/>
  <c r="J4165" i="1"/>
  <c r="K4165" i="1" s="1"/>
  <c r="H4307" i="1" l="1"/>
  <c r="A4308" i="1"/>
  <c r="Q4307" i="1"/>
  <c r="Z4307" i="1"/>
  <c r="R4306" i="1"/>
  <c r="S4306" i="1" s="1"/>
  <c r="Y4306" i="1"/>
  <c r="C4307" i="1"/>
  <c r="AA4307" i="1"/>
  <c r="G4163" i="1"/>
  <c r="L4163" i="1"/>
  <c r="O4163" i="1" s="1"/>
  <c r="P4163" i="1" s="1"/>
  <c r="X4163" i="1" s="1"/>
  <c r="B4163" i="1" s="1"/>
  <c r="J4166" i="1"/>
  <c r="K4166" i="1" s="1"/>
  <c r="I4167" i="1"/>
  <c r="M4166" i="1"/>
  <c r="N4166" i="1"/>
  <c r="U4165" i="1"/>
  <c r="W4165" i="1" s="1"/>
  <c r="E4165" i="1"/>
  <c r="D4164" i="1"/>
  <c r="F4164" i="1" s="1"/>
  <c r="G4164" i="1"/>
  <c r="L4164" i="1"/>
  <c r="O4164" i="1" s="1"/>
  <c r="P4164" i="1" s="1"/>
  <c r="X4164" i="1" s="1"/>
  <c r="B4164" i="1" s="1"/>
  <c r="Y4307" i="1" l="1"/>
  <c r="C4308" i="1"/>
  <c r="AA4308" i="1"/>
  <c r="Z4308" i="1"/>
  <c r="R4307" i="1"/>
  <c r="S4307" i="1" s="1"/>
  <c r="H4308" i="1"/>
  <c r="A4309" i="1"/>
  <c r="Q4308" i="1"/>
  <c r="D4165" i="1"/>
  <c r="F4165" i="1" s="1"/>
  <c r="L4165" i="1"/>
  <c r="O4165" i="1" s="1"/>
  <c r="P4165" i="1" s="1"/>
  <c r="X4165" i="1" s="1"/>
  <c r="B4165" i="1" s="1"/>
  <c r="M4167" i="1"/>
  <c r="J4167" i="1"/>
  <c r="K4167" i="1" s="1"/>
  <c r="I4168" i="1"/>
  <c r="N4167" i="1"/>
  <c r="E4166" i="1"/>
  <c r="U4166" i="1"/>
  <c r="W4166" i="1" s="1"/>
  <c r="C4309" i="1" l="1"/>
  <c r="AA4309" i="1"/>
  <c r="Z4309" i="1"/>
  <c r="R4308" i="1"/>
  <c r="S4308" i="1" s="1"/>
  <c r="U4309" i="1"/>
  <c r="W4309" i="1" s="1"/>
  <c r="H4309" i="1"/>
  <c r="A4310" i="1"/>
  <c r="Q4309" i="1"/>
  <c r="D4166" i="1"/>
  <c r="F4166" i="1" s="1"/>
  <c r="L4166" i="1"/>
  <c r="O4166" i="1" s="1"/>
  <c r="P4166" i="1" s="1"/>
  <c r="G4166" i="1"/>
  <c r="N4168" i="1"/>
  <c r="J4168" i="1"/>
  <c r="K4168" i="1" s="1"/>
  <c r="I4169" i="1"/>
  <c r="M4168" i="1"/>
  <c r="U4167" i="1"/>
  <c r="W4167" i="1" s="1"/>
  <c r="E4167" i="1"/>
  <c r="G4165" i="1"/>
  <c r="AA4310" i="1" l="1"/>
  <c r="Z4310" i="1"/>
  <c r="R4309" i="1"/>
  <c r="S4309" i="1" s="1"/>
  <c r="Y4309" i="1"/>
  <c r="C4310" i="1"/>
  <c r="A4311" i="1"/>
  <c r="H4310" i="1"/>
  <c r="Q4310" i="1"/>
  <c r="J4169" i="1"/>
  <c r="K4169" i="1" s="1"/>
  <c r="I4170" i="1"/>
  <c r="N4169" i="1"/>
  <c r="M4169" i="1"/>
  <c r="X4166" i="1"/>
  <c r="B4166" i="1" s="1"/>
  <c r="U4168" i="1"/>
  <c r="W4168" i="1" s="1"/>
  <c r="E4168" i="1"/>
  <c r="D4167" i="1"/>
  <c r="F4167" i="1" s="1"/>
  <c r="H4311" i="1" l="1"/>
  <c r="A4312" i="1"/>
  <c r="Q4311" i="1"/>
  <c r="AA4311" i="1"/>
  <c r="R4310" i="1"/>
  <c r="S4310" i="1" s="1"/>
  <c r="Y4310" i="1"/>
  <c r="C4311" i="1"/>
  <c r="Z4311" i="1"/>
  <c r="D4168" i="1"/>
  <c r="F4168" i="1" s="1"/>
  <c r="G4168" i="1"/>
  <c r="L4168" i="1"/>
  <c r="O4168" i="1" s="1"/>
  <c r="P4168" i="1" s="1"/>
  <c r="L4167" i="1"/>
  <c r="O4167" i="1" s="1"/>
  <c r="P4167" i="1" s="1"/>
  <c r="X4167" i="1" s="1"/>
  <c r="B4167" i="1" s="1"/>
  <c r="G4167" i="1"/>
  <c r="J4170" i="1"/>
  <c r="K4170" i="1" s="1"/>
  <c r="M4170" i="1"/>
  <c r="I4171" i="1"/>
  <c r="N4170" i="1"/>
  <c r="E4169" i="1"/>
  <c r="U4169" i="1"/>
  <c r="W4169" i="1" s="1"/>
  <c r="R4311" i="1" l="1"/>
  <c r="S4311" i="1" s="1"/>
  <c r="Y4311" i="1"/>
  <c r="AA4312" i="1"/>
  <c r="C4312" i="1"/>
  <c r="Z4312" i="1"/>
  <c r="A4313" i="1"/>
  <c r="Q4312" i="1"/>
  <c r="H4312" i="1"/>
  <c r="U4170" i="1"/>
  <c r="W4170" i="1" s="1"/>
  <c r="E4170" i="1"/>
  <c r="J4171" i="1"/>
  <c r="K4171" i="1" s="1"/>
  <c r="I4172" i="1"/>
  <c r="N4171" i="1"/>
  <c r="M4171" i="1"/>
  <c r="D4169" i="1"/>
  <c r="F4169" i="1" s="1"/>
  <c r="X4168" i="1"/>
  <c r="B4168" i="1" s="1"/>
  <c r="AA4313" i="1" l="1"/>
  <c r="Z4313" i="1"/>
  <c r="C4313" i="1"/>
  <c r="R4312" i="1"/>
  <c r="S4312" i="1" s="1"/>
  <c r="Y4312" i="1"/>
  <c r="A4314" i="1"/>
  <c r="Q4313" i="1"/>
  <c r="H4313" i="1"/>
  <c r="G4169" i="1"/>
  <c r="U4171" i="1"/>
  <c r="W4171" i="1" s="1"/>
  <c r="E4171" i="1"/>
  <c r="N4172" i="1"/>
  <c r="M4172" i="1"/>
  <c r="J4172" i="1"/>
  <c r="K4172" i="1" s="1"/>
  <c r="I4173" i="1"/>
  <c r="D4170" i="1"/>
  <c r="F4170" i="1" s="1"/>
  <c r="L4169" i="1"/>
  <c r="O4169" i="1" s="1"/>
  <c r="P4169" i="1" s="1"/>
  <c r="X4169" i="1" s="1"/>
  <c r="B4169" i="1" s="1"/>
  <c r="AA4314" i="1" l="1"/>
  <c r="Z4314" i="1"/>
  <c r="R4313" i="1"/>
  <c r="S4313" i="1" s="1"/>
  <c r="Y4313" i="1"/>
  <c r="C4314" i="1"/>
  <c r="A4315" i="1"/>
  <c r="Q4314" i="1"/>
  <c r="H4314" i="1"/>
  <c r="L4170" i="1"/>
  <c r="O4170" i="1" s="1"/>
  <c r="P4170" i="1" s="1"/>
  <c r="X4170" i="1"/>
  <c r="B4170" i="1" s="1"/>
  <c r="I4174" i="1"/>
  <c r="J4173" i="1"/>
  <c r="K4173" i="1" s="1"/>
  <c r="N4173" i="1"/>
  <c r="M4173" i="1"/>
  <c r="D4171" i="1"/>
  <c r="F4171" i="1" s="1"/>
  <c r="E4172" i="1"/>
  <c r="U4172" i="1"/>
  <c r="W4172" i="1" s="1"/>
  <c r="G4170" i="1"/>
  <c r="R4314" i="1" l="1"/>
  <c r="S4314" i="1" s="1"/>
  <c r="Y4314" i="1"/>
  <c r="Z4315" i="1"/>
  <c r="C4315" i="1"/>
  <c r="AA4315" i="1"/>
  <c r="Q4315" i="1"/>
  <c r="A4316" i="1"/>
  <c r="H4315" i="1"/>
  <c r="L4171" i="1"/>
  <c r="O4171" i="1" s="1"/>
  <c r="P4171" i="1" s="1"/>
  <c r="X4171" i="1" s="1"/>
  <c r="B4171" i="1" s="1"/>
  <c r="E4173" i="1"/>
  <c r="U4173" i="1"/>
  <c r="W4173" i="1" s="1"/>
  <c r="D4172" i="1"/>
  <c r="F4172" i="1" s="1"/>
  <c r="N4174" i="1"/>
  <c r="I4175" i="1"/>
  <c r="M4174" i="1"/>
  <c r="J4174" i="1"/>
  <c r="K4174" i="1" s="1"/>
  <c r="G4171" i="1"/>
  <c r="H4316" i="1" l="1"/>
  <c r="Q4316" i="1"/>
  <c r="A4317" i="1"/>
  <c r="AA4316" i="1"/>
  <c r="Y4315" i="1"/>
  <c r="C4316" i="1"/>
  <c r="Z4316" i="1"/>
  <c r="R4315" i="1"/>
  <c r="S4315" i="1" s="1"/>
  <c r="G4172" i="1"/>
  <c r="L4172" i="1"/>
  <c r="O4172" i="1" s="1"/>
  <c r="P4172" i="1" s="1"/>
  <c r="M4175" i="1"/>
  <c r="J4175" i="1"/>
  <c r="K4175" i="1" s="1"/>
  <c r="N4175" i="1"/>
  <c r="I4176" i="1"/>
  <c r="U4174" i="1"/>
  <c r="W4174" i="1" s="1"/>
  <c r="E4174" i="1"/>
  <c r="D4173" i="1"/>
  <c r="F4173" i="1" s="1"/>
  <c r="Q4317" i="1" l="1"/>
  <c r="H4317" i="1"/>
  <c r="A4318" i="1"/>
  <c r="C4317" i="1"/>
  <c r="AA4317" i="1"/>
  <c r="Z4317" i="1"/>
  <c r="R4316" i="1"/>
  <c r="S4316" i="1" s="1"/>
  <c r="Y4316" i="1"/>
  <c r="D4174" i="1"/>
  <c r="F4174" i="1" s="1"/>
  <c r="G4174" i="1"/>
  <c r="U4175" i="1"/>
  <c r="W4175" i="1" s="1"/>
  <c r="E4175" i="1"/>
  <c r="N4176" i="1"/>
  <c r="M4176" i="1"/>
  <c r="J4176" i="1"/>
  <c r="K4176" i="1" s="1"/>
  <c r="I4177" i="1"/>
  <c r="L4173" i="1"/>
  <c r="O4173" i="1" s="1"/>
  <c r="P4173" i="1" s="1"/>
  <c r="G4173" i="1"/>
  <c r="X4172" i="1"/>
  <c r="B4172" i="1" s="1"/>
  <c r="A4319" i="1" l="1"/>
  <c r="Q4318" i="1"/>
  <c r="H4318" i="1"/>
  <c r="L4174" i="1"/>
  <c r="O4174" i="1" s="1"/>
  <c r="P4174" i="1" s="1"/>
  <c r="X4174" i="1" s="1"/>
  <c r="B4174" i="1" s="1"/>
  <c r="AA4318" i="1"/>
  <c r="Z4318" i="1"/>
  <c r="R4317" i="1"/>
  <c r="S4317" i="1" s="1"/>
  <c r="Y4317" i="1"/>
  <c r="C4318" i="1"/>
  <c r="E4176" i="1"/>
  <c r="U4176" i="1"/>
  <c r="W4176" i="1" s="1"/>
  <c r="D4175" i="1"/>
  <c r="F4175" i="1" s="1"/>
  <c r="G4175" i="1"/>
  <c r="L4175" i="1"/>
  <c r="O4175" i="1" s="1"/>
  <c r="P4175" i="1" s="1"/>
  <c r="X4173" i="1"/>
  <c r="B4173" i="1" s="1"/>
  <c r="J4177" i="1"/>
  <c r="K4177" i="1" s="1"/>
  <c r="I4178" i="1"/>
  <c r="N4177" i="1"/>
  <c r="M4177" i="1"/>
  <c r="R4318" i="1" l="1"/>
  <c r="S4318" i="1" s="1"/>
  <c r="Y4318" i="1"/>
  <c r="AA4319" i="1"/>
  <c r="C4319" i="1"/>
  <c r="Z4319" i="1"/>
  <c r="Q4319" i="1"/>
  <c r="A4320" i="1"/>
  <c r="H4319" i="1"/>
  <c r="X4175" i="1"/>
  <c r="B4175" i="1"/>
  <c r="I4179" i="1"/>
  <c r="J4178" i="1"/>
  <c r="K4178" i="1" s="1"/>
  <c r="N4178" i="1"/>
  <c r="M4178" i="1"/>
  <c r="E4177" i="1"/>
  <c r="U4177" i="1"/>
  <c r="W4177" i="1" s="1"/>
  <c r="D4176" i="1"/>
  <c r="F4176" i="1" s="1"/>
  <c r="G4176" i="1"/>
  <c r="L4176" i="1"/>
  <c r="O4176" i="1" s="1"/>
  <c r="P4176" i="1" s="1"/>
  <c r="H4320" i="1" l="1"/>
  <c r="A4321" i="1"/>
  <c r="Q4320" i="1"/>
  <c r="C4320" i="1"/>
  <c r="Y4319" i="1"/>
  <c r="AA4320" i="1"/>
  <c r="Z4320" i="1"/>
  <c r="R4319" i="1"/>
  <c r="S4319" i="1" s="1"/>
  <c r="D4177" i="1"/>
  <c r="F4177" i="1" s="1"/>
  <c r="G4177" i="1"/>
  <c r="L4177" i="1"/>
  <c r="O4177" i="1" s="1"/>
  <c r="P4177" i="1" s="1"/>
  <c r="X4177" i="1" s="1"/>
  <c r="B4177" i="1" s="1"/>
  <c r="U4178" i="1"/>
  <c r="W4178" i="1" s="1"/>
  <c r="E4178" i="1"/>
  <c r="X4176" i="1"/>
  <c r="B4176" i="1" s="1"/>
  <c r="I4180" i="1"/>
  <c r="N4179" i="1"/>
  <c r="M4179" i="1"/>
  <c r="J4179" i="1"/>
  <c r="K4179" i="1" s="1"/>
  <c r="H4321" i="1" l="1"/>
  <c r="A4322" i="1"/>
  <c r="Q4321" i="1"/>
  <c r="C4321" i="1"/>
  <c r="AA4321" i="1"/>
  <c r="R4320" i="1"/>
  <c r="S4320" i="1" s="1"/>
  <c r="Y4320" i="1"/>
  <c r="Z4321" i="1"/>
  <c r="M4180" i="1"/>
  <c r="I4181" i="1"/>
  <c r="J4180" i="1"/>
  <c r="K4180" i="1" s="1"/>
  <c r="N4180" i="1"/>
  <c r="D4178" i="1"/>
  <c r="F4178" i="1" s="1"/>
  <c r="L4178" i="1"/>
  <c r="O4178" i="1" s="1"/>
  <c r="P4178" i="1" s="1"/>
  <c r="G4178" i="1"/>
  <c r="E4179" i="1"/>
  <c r="U4179" i="1"/>
  <c r="W4179" i="1" s="1"/>
  <c r="AA4322" i="1" l="1"/>
  <c r="Z4322" i="1"/>
  <c r="R4321" i="1"/>
  <c r="S4321" i="1" s="1"/>
  <c r="C4322" i="1"/>
  <c r="Y4321" i="1"/>
  <c r="Q4322" i="1"/>
  <c r="H4322" i="1"/>
  <c r="A4323" i="1"/>
  <c r="X4178" i="1"/>
  <c r="B4178" i="1"/>
  <c r="D4179" i="1"/>
  <c r="F4179" i="1" s="1"/>
  <c r="L4179" i="1"/>
  <c r="O4179" i="1" s="1"/>
  <c r="P4179" i="1" s="1"/>
  <c r="X4179" i="1" s="1"/>
  <c r="B4179" i="1" s="1"/>
  <c r="G4179" i="1"/>
  <c r="I4182" i="1"/>
  <c r="J4181" i="1"/>
  <c r="K4181" i="1" s="1"/>
  <c r="N4181" i="1"/>
  <c r="M4181" i="1"/>
  <c r="E4180" i="1"/>
  <c r="U4180" i="1"/>
  <c r="W4180" i="1" s="1"/>
  <c r="Q4323" i="1" l="1"/>
  <c r="H4323" i="1"/>
  <c r="A4324" i="1"/>
  <c r="R4322" i="1"/>
  <c r="S4322" i="1" s="1"/>
  <c r="Y4322" i="1"/>
  <c r="AA4323" i="1"/>
  <c r="Z4323" i="1"/>
  <c r="C4323" i="1"/>
  <c r="I4183" i="1"/>
  <c r="N4182" i="1"/>
  <c r="J4182" i="1"/>
  <c r="K4182" i="1" s="1"/>
  <c r="M4182" i="1"/>
  <c r="E4181" i="1"/>
  <c r="U4181" i="1"/>
  <c r="W4181" i="1" s="1"/>
  <c r="D4180" i="1"/>
  <c r="F4180" i="1" s="1"/>
  <c r="A4325" i="1" l="1"/>
  <c r="H4324" i="1"/>
  <c r="Q4324" i="1"/>
  <c r="R4323" i="1"/>
  <c r="S4323" i="1" s="1"/>
  <c r="AA4324" i="1"/>
  <c r="Y4323" i="1"/>
  <c r="Z4324" i="1"/>
  <c r="C4324" i="1"/>
  <c r="L4180" i="1"/>
  <c r="O4180" i="1" s="1"/>
  <c r="P4180" i="1" s="1"/>
  <c r="X4180" i="1" s="1"/>
  <c r="B4180" i="1" s="1"/>
  <c r="D4181" i="1"/>
  <c r="F4181" i="1" s="1"/>
  <c r="E4182" i="1"/>
  <c r="U4182" i="1"/>
  <c r="W4182" i="1" s="1"/>
  <c r="G4180" i="1"/>
  <c r="J4183" i="1"/>
  <c r="K4183" i="1" s="1"/>
  <c r="I4184" i="1"/>
  <c r="M4183" i="1"/>
  <c r="N4183" i="1"/>
  <c r="C4325" i="1" l="1"/>
  <c r="AA4325" i="1"/>
  <c r="Z4325" i="1"/>
  <c r="R4324" i="1"/>
  <c r="S4324" i="1" s="1"/>
  <c r="Y4324" i="1"/>
  <c r="H4325" i="1"/>
  <c r="Q4325" i="1"/>
  <c r="A4326" i="1"/>
  <c r="L4181" i="1"/>
  <c r="O4181" i="1" s="1"/>
  <c r="P4181" i="1" s="1"/>
  <c r="X4181" i="1" s="1"/>
  <c r="B4181" i="1" s="1"/>
  <c r="G4181" i="1"/>
  <c r="D4182" i="1"/>
  <c r="F4182" i="1" s="1"/>
  <c r="G4182" i="1"/>
  <c r="M4184" i="1"/>
  <c r="J4184" i="1"/>
  <c r="K4184" i="1" s="1"/>
  <c r="I4185" i="1"/>
  <c r="N4184" i="1"/>
  <c r="E4183" i="1"/>
  <c r="U4183" i="1"/>
  <c r="W4183" i="1" s="1"/>
  <c r="AA4326" i="1" l="1"/>
  <c r="Z4326" i="1"/>
  <c r="Y4325" i="1"/>
  <c r="C4326" i="1"/>
  <c r="R4325" i="1"/>
  <c r="S4325" i="1" s="1"/>
  <c r="H4326" i="1"/>
  <c r="A4327" i="1"/>
  <c r="Q4326" i="1"/>
  <c r="L4182" i="1"/>
  <c r="O4182" i="1" s="1"/>
  <c r="P4182" i="1" s="1"/>
  <c r="D4183" i="1"/>
  <c r="F4183" i="1" s="1"/>
  <c r="G4183" i="1"/>
  <c r="L4183" i="1"/>
  <c r="O4183" i="1" s="1"/>
  <c r="P4183" i="1" s="1"/>
  <c r="X4183" i="1" s="1"/>
  <c r="B4183" i="1" s="1"/>
  <c r="E4184" i="1"/>
  <c r="U4184" i="1"/>
  <c r="W4184" i="1" s="1"/>
  <c r="I4186" i="1"/>
  <c r="J4185" i="1"/>
  <c r="K4185" i="1" s="1"/>
  <c r="N4185" i="1"/>
  <c r="M4185" i="1"/>
  <c r="X4182" i="1"/>
  <c r="B4182" i="1"/>
  <c r="Z4327" i="1" l="1"/>
  <c r="R4326" i="1"/>
  <c r="S4326" i="1" s="1"/>
  <c r="Y4326" i="1"/>
  <c r="C4327" i="1"/>
  <c r="AA4327" i="1"/>
  <c r="H4327" i="1"/>
  <c r="A4328" i="1"/>
  <c r="Q4327" i="1"/>
  <c r="D4184" i="1"/>
  <c r="F4184" i="1" s="1"/>
  <c r="G4184" i="1"/>
  <c r="L4184" i="1"/>
  <c r="O4184" i="1" s="1"/>
  <c r="P4184" i="1" s="1"/>
  <c r="E4185" i="1"/>
  <c r="U4185" i="1"/>
  <c r="W4185" i="1" s="1"/>
  <c r="I4187" i="1"/>
  <c r="J4186" i="1"/>
  <c r="K4186" i="1" s="1"/>
  <c r="A4329" i="1" l="1"/>
  <c r="Q4328" i="1"/>
  <c r="H4328" i="1"/>
  <c r="AA4328" i="1"/>
  <c r="R4327" i="1"/>
  <c r="S4327" i="1" s="1"/>
  <c r="Y4327" i="1"/>
  <c r="C4328" i="1"/>
  <c r="Z4328" i="1"/>
  <c r="E4186" i="1"/>
  <c r="U4186" i="1"/>
  <c r="W4186" i="1" s="1"/>
  <c r="D4185" i="1"/>
  <c r="F4185" i="1" s="1"/>
  <c r="J4187" i="1"/>
  <c r="K4187" i="1" s="1"/>
  <c r="I4188" i="1"/>
  <c r="X4184" i="1"/>
  <c r="B4184" i="1" s="1"/>
  <c r="C4329" i="1" l="1"/>
  <c r="Z4329" i="1"/>
  <c r="R4328" i="1"/>
  <c r="S4328" i="1" s="1"/>
  <c r="Y4328" i="1"/>
  <c r="AA4329" i="1"/>
  <c r="H4329" i="1"/>
  <c r="A4330" i="1"/>
  <c r="Q4329" i="1"/>
  <c r="L4185" i="1"/>
  <c r="J4188" i="1"/>
  <c r="K4188" i="1" s="1"/>
  <c r="I4189" i="1"/>
  <c r="G4185" i="1"/>
  <c r="E4187" i="1"/>
  <c r="U4187" i="1"/>
  <c r="W4187" i="1" s="1"/>
  <c r="O4185" i="1"/>
  <c r="P4185" i="1" s="1"/>
  <c r="X4185" i="1" s="1"/>
  <c r="B4185" i="1" s="1"/>
  <c r="M4186" i="1"/>
  <c r="D4186" i="1"/>
  <c r="F4186" i="1" s="1"/>
  <c r="G4186" i="1"/>
  <c r="AA4330" i="1" l="1"/>
  <c r="Z4330" i="1"/>
  <c r="C4330" i="1"/>
  <c r="R4329" i="1"/>
  <c r="S4329" i="1" s="1"/>
  <c r="Y4329" i="1"/>
  <c r="A4331" i="1"/>
  <c r="Q4330" i="1"/>
  <c r="H4330" i="1"/>
  <c r="N4186" i="1"/>
  <c r="N4187" i="1" s="1"/>
  <c r="N4188" i="1" s="1"/>
  <c r="N4189" i="1" s="1"/>
  <c r="M4187" i="1"/>
  <c r="M4188" i="1" s="1"/>
  <c r="M4189" i="1" s="1"/>
  <c r="D4187" i="1"/>
  <c r="F4187" i="1" s="1"/>
  <c r="L4186" i="1"/>
  <c r="O4186" i="1" s="1"/>
  <c r="P4186" i="1" s="1"/>
  <c r="I4190" i="1"/>
  <c r="J4189" i="1"/>
  <c r="K4189" i="1" s="1"/>
  <c r="E4188" i="1"/>
  <c r="U4188" i="1"/>
  <c r="W4188" i="1" s="1"/>
  <c r="Z4331" i="1" l="1"/>
  <c r="C4331" i="1"/>
  <c r="R4330" i="1"/>
  <c r="S4330" i="1" s="1"/>
  <c r="Y4330" i="1"/>
  <c r="AA4331" i="1"/>
  <c r="H4331" i="1"/>
  <c r="A4332" i="1"/>
  <c r="Q4331" i="1"/>
  <c r="G4187" i="1"/>
  <c r="L4187" i="1"/>
  <c r="O4187" i="1" s="1"/>
  <c r="P4187" i="1" s="1"/>
  <c r="X4187" i="1" s="1"/>
  <c r="B4187" i="1" s="1"/>
  <c r="E4189" i="1"/>
  <c r="U4189" i="1"/>
  <c r="W4189" i="1" s="1"/>
  <c r="J4190" i="1"/>
  <c r="K4190" i="1" s="1"/>
  <c r="M4190" i="1"/>
  <c r="I4191" i="1"/>
  <c r="X4186" i="1"/>
  <c r="B4186" i="1" s="1"/>
  <c r="D4188" i="1"/>
  <c r="F4188" i="1" s="1"/>
  <c r="N4190" i="1"/>
  <c r="R4331" i="1" l="1"/>
  <c r="S4331" i="1" s="1"/>
  <c r="Z4332" i="1"/>
  <c r="Y4331" i="1"/>
  <c r="AA4332" i="1"/>
  <c r="C4332" i="1"/>
  <c r="A4333" i="1"/>
  <c r="Q4332" i="1"/>
  <c r="H4332" i="1"/>
  <c r="I4192" i="1"/>
  <c r="N4191" i="1"/>
  <c r="M4191" i="1"/>
  <c r="J4191" i="1"/>
  <c r="K4191" i="1" s="1"/>
  <c r="E4190" i="1"/>
  <c r="U4190" i="1"/>
  <c r="W4190" i="1" s="1"/>
  <c r="L4188" i="1"/>
  <c r="O4188" i="1" s="1"/>
  <c r="P4188" i="1" s="1"/>
  <c r="G4188" i="1"/>
  <c r="D4189" i="1"/>
  <c r="F4189" i="1" s="1"/>
  <c r="G4189" i="1"/>
  <c r="L4189" i="1"/>
  <c r="O4189" i="1" s="1"/>
  <c r="P4189" i="1" s="1"/>
  <c r="X4189" i="1" s="1"/>
  <c r="B4189" i="1" s="1"/>
  <c r="C4333" i="1" l="1"/>
  <c r="AA4333" i="1"/>
  <c r="Z4333" i="1"/>
  <c r="Y4332" i="1"/>
  <c r="R4332" i="1"/>
  <c r="S4332" i="1" s="1"/>
  <c r="A4334" i="1"/>
  <c r="Q4333" i="1"/>
  <c r="H4333" i="1"/>
  <c r="D4190" i="1"/>
  <c r="F4190" i="1" s="1"/>
  <c r="L4190" i="1"/>
  <c r="O4190" i="1" s="1"/>
  <c r="P4190" i="1" s="1"/>
  <c r="G4190" i="1"/>
  <c r="X4188" i="1"/>
  <c r="B4188" i="1" s="1"/>
  <c r="E4191" i="1"/>
  <c r="U4191" i="1"/>
  <c r="W4191" i="1" s="1"/>
  <c r="N4192" i="1"/>
  <c r="J4192" i="1"/>
  <c r="K4192" i="1" s="1"/>
  <c r="M4192" i="1"/>
  <c r="I4193" i="1"/>
  <c r="C4334" i="1" l="1"/>
  <c r="R4333" i="1"/>
  <c r="S4333" i="1" s="1"/>
  <c r="AA4334" i="1"/>
  <c r="Z4334" i="1"/>
  <c r="Y4333" i="1"/>
  <c r="Q4334" i="1"/>
  <c r="H4334" i="1"/>
  <c r="A4335" i="1"/>
  <c r="D4191" i="1"/>
  <c r="F4191" i="1" s="1"/>
  <c r="G4191" i="1"/>
  <c r="J4193" i="1"/>
  <c r="K4193" i="1" s="1"/>
  <c r="N4193" i="1"/>
  <c r="I4194" i="1"/>
  <c r="M4193" i="1"/>
  <c r="X4190" i="1"/>
  <c r="B4190" i="1" s="1"/>
  <c r="U4192" i="1"/>
  <c r="W4192" i="1" s="1"/>
  <c r="E4192" i="1"/>
  <c r="A4336" i="1" l="1"/>
  <c r="Q4335" i="1"/>
  <c r="H4335" i="1"/>
  <c r="Z4335" i="1"/>
  <c r="Y4334" i="1"/>
  <c r="C4335" i="1"/>
  <c r="AA4335" i="1"/>
  <c r="R4334" i="1"/>
  <c r="S4334" i="1" s="1"/>
  <c r="L4191" i="1"/>
  <c r="O4191" i="1" s="1"/>
  <c r="P4191" i="1" s="1"/>
  <c r="X4191" i="1" s="1"/>
  <c r="B4191" i="1" s="1"/>
  <c r="E4193" i="1"/>
  <c r="U4193" i="1"/>
  <c r="W4193" i="1" s="1"/>
  <c r="J4194" i="1"/>
  <c r="K4194" i="1" s="1"/>
  <c r="N4194" i="1"/>
  <c r="M4194" i="1"/>
  <c r="I4195" i="1"/>
  <c r="D4192" i="1"/>
  <c r="F4192" i="1" s="1"/>
  <c r="Y4335" i="1" l="1"/>
  <c r="C4336" i="1"/>
  <c r="Z4336" i="1"/>
  <c r="AA4336" i="1"/>
  <c r="R4335" i="1"/>
  <c r="S4335" i="1" s="1"/>
  <c r="A4337" i="1"/>
  <c r="Q4336" i="1"/>
  <c r="H4336" i="1"/>
  <c r="G4192" i="1"/>
  <c r="E4194" i="1"/>
  <c r="U4194" i="1"/>
  <c r="W4194" i="1" s="1"/>
  <c r="M4195" i="1"/>
  <c r="J4195" i="1"/>
  <c r="K4195" i="1" s="1"/>
  <c r="N4195" i="1"/>
  <c r="I4196" i="1"/>
  <c r="L4192" i="1"/>
  <c r="O4192" i="1" s="1"/>
  <c r="P4192" i="1" s="1"/>
  <c r="D4193" i="1"/>
  <c r="F4193" i="1" s="1"/>
  <c r="C4337" i="1" l="1"/>
  <c r="AA4337" i="1"/>
  <c r="Z4337" i="1"/>
  <c r="R4336" i="1"/>
  <c r="S4336" i="1" s="1"/>
  <c r="Y4336" i="1"/>
  <c r="A4338" i="1"/>
  <c r="Q4337" i="1"/>
  <c r="H4337" i="1"/>
  <c r="L4193" i="1"/>
  <c r="O4193" i="1" s="1"/>
  <c r="P4193" i="1" s="1"/>
  <c r="X4192" i="1"/>
  <c r="B4192" i="1" s="1"/>
  <c r="N4196" i="1"/>
  <c r="J4196" i="1"/>
  <c r="K4196" i="1" s="1"/>
  <c r="I4197" i="1"/>
  <c r="M4196" i="1"/>
  <c r="E4195" i="1"/>
  <c r="U4195" i="1"/>
  <c r="W4195" i="1" s="1"/>
  <c r="X4193" i="1"/>
  <c r="G4193" i="1"/>
  <c r="D4194" i="1"/>
  <c r="F4194" i="1" s="1"/>
  <c r="G4194" i="1"/>
  <c r="L4194" i="1"/>
  <c r="O4194" i="1" s="1"/>
  <c r="P4194" i="1" s="1"/>
  <c r="A4339" i="1" l="1"/>
  <c r="Q4338" i="1"/>
  <c r="H4338" i="1"/>
  <c r="AA4338" i="1"/>
  <c r="Z4338" i="1"/>
  <c r="R4337" i="1"/>
  <c r="S4337" i="1" s="1"/>
  <c r="Y4337" i="1"/>
  <c r="C4338" i="1"/>
  <c r="B4193" i="1"/>
  <c r="D4195" i="1"/>
  <c r="F4195" i="1" s="1"/>
  <c r="L4195" i="1"/>
  <c r="O4195" i="1" s="1"/>
  <c r="P4195" i="1" s="1"/>
  <c r="X4195" i="1" s="1"/>
  <c r="B4195" i="1" s="1"/>
  <c r="G4195" i="1"/>
  <c r="J4197" i="1"/>
  <c r="K4197" i="1" s="1"/>
  <c r="N4197" i="1"/>
  <c r="M4197" i="1"/>
  <c r="I4198" i="1"/>
  <c r="E4196" i="1"/>
  <c r="U4196" i="1"/>
  <c r="W4196" i="1" s="1"/>
  <c r="X4194" i="1"/>
  <c r="B4194" i="1" s="1"/>
  <c r="R4338" i="1" l="1"/>
  <c r="S4338" i="1" s="1"/>
  <c r="Y4338" i="1"/>
  <c r="C4339" i="1"/>
  <c r="AA4339" i="1"/>
  <c r="Z4339" i="1"/>
  <c r="A4340" i="1"/>
  <c r="Q4339" i="1"/>
  <c r="H4339" i="1"/>
  <c r="J4198" i="1"/>
  <c r="K4198" i="1" s="1"/>
  <c r="I4199" i="1"/>
  <c r="N4198" i="1"/>
  <c r="M4198" i="1"/>
  <c r="E4197" i="1"/>
  <c r="U4197" i="1"/>
  <c r="W4197" i="1" s="1"/>
  <c r="D4196" i="1"/>
  <c r="F4196" i="1" s="1"/>
  <c r="H4340" i="1" l="1"/>
  <c r="A4341" i="1"/>
  <c r="Q4340" i="1"/>
  <c r="C4340" i="1"/>
  <c r="Y4339" i="1"/>
  <c r="AA4340" i="1"/>
  <c r="Z4340" i="1"/>
  <c r="R4339" i="1"/>
  <c r="S4339" i="1" s="1"/>
  <c r="L4196" i="1"/>
  <c r="O4196" i="1" s="1"/>
  <c r="P4196" i="1" s="1"/>
  <c r="X4196" i="1" s="1"/>
  <c r="D4197" i="1"/>
  <c r="F4197" i="1" s="1"/>
  <c r="G4197" i="1"/>
  <c r="L4197" i="1"/>
  <c r="O4197" i="1" s="1"/>
  <c r="P4197" i="1" s="1"/>
  <c r="X4197" i="1" s="1"/>
  <c r="B4197" i="1" s="1"/>
  <c r="G4196" i="1"/>
  <c r="N4199" i="1"/>
  <c r="M4199" i="1"/>
  <c r="I4200" i="1"/>
  <c r="J4199" i="1"/>
  <c r="K4199" i="1" s="1"/>
  <c r="E4198" i="1"/>
  <c r="U4198" i="1"/>
  <c r="W4198" i="1" s="1"/>
  <c r="C4341" i="1" l="1"/>
  <c r="AA4341" i="1"/>
  <c r="R4340" i="1"/>
  <c r="S4340" i="1" s="1"/>
  <c r="Y4340" i="1"/>
  <c r="Z4341" i="1"/>
  <c r="A4342" i="1"/>
  <c r="Q4341" i="1"/>
  <c r="H4341" i="1"/>
  <c r="B4196" i="1"/>
  <c r="D4198" i="1"/>
  <c r="F4198" i="1" s="1"/>
  <c r="U4199" i="1"/>
  <c r="W4199" i="1" s="1"/>
  <c r="E4199" i="1"/>
  <c r="I4201" i="1"/>
  <c r="M4200" i="1"/>
  <c r="J4200" i="1"/>
  <c r="K4200" i="1" s="1"/>
  <c r="N4200" i="1"/>
  <c r="AA4342" i="1" l="1"/>
  <c r="Z4342" i="1"/>
  <c r="R4341" i="1"/>
  <c r="S4341" i="1" s="1"/>
  <c r="Y4341" i="1"/>
  <c r="C4342" i="1"/>
  <c r="A4343" i="1"/>
  <c r="H4342" i="1"/>
  <c r="Q4342" i="1"/>
  <c r="L4198" i="1"/>
  <c r="O4198" i="1" s="1"/>
  <c r="P4198" i="1" s="1"/>
  <c r="X4198" i="1" s="1"/>
  <c r="B4198" i="1" s="1"/>
  <c r="G4198" i="1"/>
  <c r="I4202" i="1"/>
  <c r="M4201" i="1"/>
  <c r="J4201" i="1"/>
  <c r="K4201" i="1" s="1"/>
  <c r="N4201" i="1"/>
  <c r="D4199" i="1"/>
  <c r="F4199" i="1" s="1"/>
  <c r="U4200" i="1"/>
  <c r="W4200" i="1" s="1"/>
  <c r="E4200" i="1"/>
  <c r="R4342" i="1" l="1"/>
  <c r="S4342" i="1" s="1"/>
  <c r="Y4342" i="1"/>
  <c r="C4343" i="1"/>
  <c r="AA4343" i="1"/>
  <c r="Z4343" i="1"/>
  <c r="A4344" i="1"/>
  <c r="H4343" i="1"/>
  <c r="Q4343" i="1"/>
  <c r="G4199" i="1"/>
  <c r="L4199" i="1"/>
  <c r="O4199" i="1" s="1"/>
  <c r="P4199" i="1" s="1"/>
  <c r="X4199" i="1" s="1"/>
  <c r="B4199" i="1" s="1"/>
  <c r="E4201" i="1"/>
  <c r="U4201" i="1"/>
  <c r="W4201" i="1" s="1"/>
  <c r="D4200" i="1"/>
  <c r="F4200" i="1" s="1"/>
  <c r="I4203" i="1"/>
  <c r="N4202" i="1"/>
  <c r="M4202" i="1"/>
  <c r="J4202" i="1"/>
  <c r="K4202" i="1" s="1"/>
  <c r="R4343" i="1" l="1"/>
  <c r="S4343" i="1" s="1"/>
  <c r="Y4343" i="1"/>
  <c r="C4344" i="1"/>
  <c r="AA4344" i="1"/>
  <c r="Z4344" i="1"/>
  <c r="A4345" i="1"/>
  <c r="H4344" i="1"/>
  <c r="Q4344" i="1"/>
  <c r="G4200" i="1"/>
  <c r="L4200" i="1"/>
  <c r="O4200" i="1" s="1"/>
  <c r="P4200" i="1" s="1"/>
  <c r="X4200" i="1" s="1"/>
  <c r="B4200" i="1" s="1"/>
  <c r="N4203" i="1"/>
  <c r="M4203" i="1"/>
  <c r="I4204" i="1"/>
  <c r="J4203" i="1"/>
  <c r="K4203" i="1" s="1"/>
  <c r="E4202" i="1"/>
  <c r="U4202" i="1"/>
  <c r="W4202" i="1" s="1"/>
  <c r="D4201" i="1"/>
  <c r="F4201" i="1" s="1"/>
  <c r="Q4345" i="1" l="1"/>
  <c r="H4345" i="1"/>
  <c r="A4346" i="1"/>
  <c r="C4345" i="1"/>
  <c r="AA4345" i="1"/>
  <c r="R4344" i="1"/>
  <c r="S4344" i="1" s="1"/>
  <c r="Y4344" i="1"/>
  <c r="Z4345" i="1"/>
  <c r="E4203" i="1"/>
  <c r="U4203" i="1"/>
  <c r="W4203" i="1" s="1"/>
  <c r="L4201" i="1"/>
  <c r="O4201" i="1" s="1"/>
  <c r="P4201" i="1" s="1"/>
  <c r="D4202" i="1"/>
  <c r="F4202" i="1" s="1"/>
  <c r="J4204" i="1"/>
  <c r="K4204" i="1" s="1"/>
  <c r="I4205" i="1"/>
  <c r="N4204" i="1"/>
  <c r="M4204" i="1"/>
  <c r="G4201" i="1"/>
  <c r="Q4346" i="1" l="1"/>
  <c r="H4346" i="1"/>
  <c r="A4347" i="1"/>
  <c r="AA4346" i="1"/>
  <c r="Z4346" i="1"/>
  <c r="R4345" i="1"/>
  <c r="S4345" i="1" s="1"/>
  <c r="Y4345" i="1"/>
  <c r="C4346" i="1"/>
  <c r="L4202" i="1"/>
  <c r="O4202" i="1" s="1"/>
  <c r="P4202" i="1" s="1"/>
  <c r="X4202" i="1" s="1"/>
  <c r="B4202" i="1" s="1"/>
  <c r="G4202" i="1"/>
  <c r="I4206" i="1"/>
  <c r="N4205" i="1"/>
  <c r="M4205" i="1"/>
  <c r="J4205" i="1"/>
  <c r="K4205" i="1" s="1"/>
  <c r="E4204" i="1"/>
  <c r="U4204" i="1"/>
  <c r="W4204" i="1" s="1"/>
  <c r="X4201" i="1"/>
  <c r="B4201" i="1" s="1"/>
  <c r="D4203" i="1"/>
  <c r="F4203" i="1" s="1"/>
  <c r="Q4347" i="1" l="1"/>
  <c r="H4347" i="1"/>
  <c r="A4348" i="1"/>
  <c r="R4346" i="1"/>
  <c r="S4346" i="1" s="1"/>
  <c r="Y4346" i="1"/>
  <c r="AA4347" i="1"/>
  <c r="Z4347" i="1"/>
  <c r="C4347" i="1"/>
  <c r="G4203" i="1"/>
  <c r="L4203" i="1"/>
  <c r="O4203" i="1" s="1"/>
  <c r="P4203" i="1" s="1"/>
  <c r="D4204" i="1"/>
  <c r="F4204" i="1" s="1"/>
  <c r="X4203" i="1"/>
  <c r="B4203" i="1" s="1"/>
  <c r="E4205" i="1"/>
  <c r="U4205" i="1"/>
  <c r="W4205" i="1" s="1"/>
  <c r="N4206" i="1"/>
  <c r="I4207" i="1"/>
  <c r="J4206" i="1"/>
  <c r="K4206" i="1" s="1"/>
  <c r="M4206" i="1"/>
  <c r="H4348" i="1" l="1"/>
  <c r="Q4348" i="1"/>
  <c r="A4349" i="1"/>
  <c r="Y4347" i="1"/>
  <c r="C4348" i="1"/>
  <c r="AA4348" i="1"/>
  <c r="Z4348" i="1"/>
  <c r="R4347" i="1"/>
  <c r="S4347" i="1" s="1"/>
  <c r="L4204" i="1"/>
  <c r="O4204" i="1" s="1"/>
  <c r="P4204" i="1" s="1"/>
  <c r="D4205" i="1"/>
  <c r="F4205" i="1" s="1"/>
  <c r="E4206" i="1"/>
  <c r="U4206" i="1"/>
  <c r="W4206" i="1" s="1"/>
  <c r="X4204" i="1"/>
  <c r="B4204" i="1" s="1"/>
  <c r="N4207" i="1"/>
  <c r="M4207" i="1"/>
  <c r="J4207" i="1"/>
  <c r="K4207" i="1" s="1"/>
  <c r="I4208" i="1"/>
  <c r="G4204" i="1"/>
  <c r="L4205" i="1" l="1"/>
  <c r="O4205" i="1" s="1"/>
  <c r="P4205" i="1" s="1"/>
  <c r="X4205" i="1" s="1"/>
  <c r="B4205" i="1" s="1"/>
  <c r="A4350" i="1"/>
  <c r="Q4349" i="1"/>
  <c r="H4349" i="1"/>
  <c r="C4349" i="1"/>
  <c r="R4348" i="1"/>
  <c r="S4348" i="1" s="1"/>
  <c r="AA4349" i="1"/>
  <c r="Z4349" i="1"/>
  <c r="Y4348" i="1"/>
  <c r="D4206" i="1"/>
  <c r="F4206" i="1" s="1"/>
  <c r="L4206" i="1"/>
  <c r="O4206" i="1" s="1"/>
  <c r="P4206" i="1" s="1"/>
  <c r="X4206" i="1" s="1"/>
  <c r="B4206" i="1" s="1"/>
  <c r="G4206" i="1"/>
  <c r="N4208" i="1"/>
  <c r="J4208" i="1"/>
  <c r="K4208" i="1" s="1"/>
  <c r="M4208" i="1"/>
  <c r="I4209" i="1"/>
  <c r="U4207" i="1"/>
  <c r="W4207" i="1" s="1"/>
  <c r="E4207" i="1"/>
  <c r="G4205" i="1"/>
  <c r="AA4350" i="1" l="1"/>
  <c r="Z4350" i="1"/>
  <c r="R4349" i="1"/>
  <c r="S4349" i="1" s="1"/>
  <c r="C4350" i="1"/>
  <c r="Y4349" i="1"/>
  <c r="Q4350" i="1"/>
  <c r="H4350" i="1"/>
  <c r="A4351" i="1"/>
  <c r="I4210" i="1"/>
  <c r="M4209" i="1"/>
  <c r="J4209" i="1"/>
  <c r="K4209" i="1" s="1"/>
  <c r="N4209" i="1"/>
  <c r="E4208" i="1"/>
  <c r="U4208" i="1"/>
  <c r="W4208" i="1" s="1"/>
  <c r="D4207" i="1"/>
  <c r="F4207" i="1" s="1"/>
  <c r="H4351" i="1" l="1"/>
  <c r="Q4351" i="1"/>
  <c r="A4352" i="1"/>
  <c r="Z4351" i="1"/>
  <c r="R4350" i="1"/>
  <c r="S4350" i="1" s="1"/>
  <c r="Y4350" i="1"/>
  <c r="AA4351" i="1"/>
  <c r="C4351" i="1"/>
  <c r="L4207" i="1"/>
  <c r="O4207" i="1" s="1"/>
  <c r="P4207" i="1" s="1"/>
  <c r="X4207" i="1"/>
  <c r="B4207" i="1" s="1"/>
  <c r="D4208" i="1"/>
  <c r="F4208" i="1" s="1"/>
  <c r="G4208" i="1"/>
  <c r="L4208" i="1"/>
  <c r="O4208" i="1" s="1"/>
  <c r="P4208" i="1" s="1"/>
  <c r="U4209" i="1"/>
  <c r="W4209" i="1" s="1"/>
  <c r="E4209" i="1"/>
  <c r="G4207" i="1"/>
  <c r="I4211" i="1"/>
  <c r="J4210" i="1"/>
  <c r="K4210" i="1" s="1"/>
  <c r="N4210" i="1"/>
  <c r="M4210" i="1"/>
  <c r="H4352" i="1" l="1"/>
  <c r="A4353" i="1"/>
  <c r="Q4352" i="1"/>
  <c r="C4352" i="1"/>
  <c r="AA4352" i="1"/>
  <c r="Y4351" i="1"/>
  <c r="R4351" i="1"/>
  <c r="S4351" i="1" s="1"/>
  <c r="Z4352" i="1"/>
  <c r="X4208" i="1"/>
  <c r="B4208" i="1"/>
  <c r="D4209" i="1"/>
  <c r="F4209" i="1" s="1"/>
  <c r="E4210" i="1"/>
  <c r="U4210" i="1"/>
  <c r="W4210" i="1" s="1"/>
  <c r="I4212" i="1"/>
  <c r="N4211" i="1"/>
  <c r="J4211" i="1"/>
  <c r="K4211" i="1" s="1"/>
  <c r="M4211" i="1"/>
  <c r="A4354" i="1" l="1"/>
  <c r="H4353" i="1"/>
  <c r="Q4353" i="1"/>
  <c r="Y4352" i="1"/>
  <c r="C4353" i="1"/>
  <c r="AA4353" i="1"/>
  <c r="Z4353" i="1"/>
  <c r="R4352" i="1"/>
  <c r="S4352" i="1" s="1"/>
  <c r="L4209" i="1"/>
  <c r="O4209" i="1" s="1"/>
  <c r="P4209" i="1" s="1"/>
  <c r="X4209" i="1" s="1"/>
  <c r="B4209" i="1" s="1"/>
  <c r="D4210" i="1"/>
  <c r="F4210" i="1" s="1"/>
  <c r="G4210" i="1"/>
  <c r="I4213" i="1"/>
  <c r="J4212" i="1"/>
  <c r="K4212" i="1" s="1"/>
  <c r="N4212" i="1"/>
  <c r="M4212" i="1"/>
  <c r="G4209" i="1"/>
  <c r="U4211" i="1"/>
  <c r="W4211" i="1" s="1"/>
  <c r="E4211" i="1"/>
  <c r="AA4354" i="1" l="1"/>
  <c r="Z4354" i="1"/>
  <c r="C4354" i="1"/>
  <c r="R4353" i="1"/>
  <c r="S4353" i="1" s="1"/>
  <c r="Y4353" i="1"/>
  <c r="A4355" i="1"/>
  <c r="Q4354" i="1"/>
  <c r="H4354" i="1"/>
  <c r="E4212" i="1"/>
  <c r="U4212" i="1"/>
  <c r="W4212" i="1" s="1"/>
  <c r="D4211" i="1"/>
  <c r="F4211" i="1" s="1"/>
  <c r="G4211" i="1"/>
  <c r="I4214" i="1"/>
  <c r="M4213" i="1"/>
  <c r="J4213" i="1"/>
  <c r="K4213" i="1" s="1"/>
  <c r="N4213" i="1"/>
  <c r="L4210" i="1"/>
  <c r="O4210" i="1" s="1"/>
  <c r="P4210" i="1" s="1"/>
  <c r="X4210" i="1" s="1"/>
  <c r="B4210" i="1" s="1"/>
  <c r="Q4355" i="1" l="1"/>
  <c r="H4355" i="1"/>
  <c r="A4356" i="1"/>
  <c r="R4354" i="1"/>
  <c r="S4354" i="1" s="1"/>
  <c r="Y4354" i="1"/>
  <c r="C4355" i="1"/>
  <c r="Z4355" i="1"/>
  <c r="AA4355" i="1"/>
  <c r="L4211" i="1"/>
  <c r="O4211" i="1" s="1"/>
  <c r="P4211" i="1" s="1"/>
  <c r="U4213" i="1"/>
  <c r="W4213" i="1" s="1"/>
  <c r="E4213" i="1"/>
  <c r="J4214" i="1"/>
  <c r="K4214" i="1" s="1"/>
  <c r="M4214" i="1"/>
  <c r="I4215" i="1"/>
  <c r="N4214" i="1"/>
  <c r="X4211" i="1"/>
  <c r="B4211" i="1" s="1"/>
  <c r="D4212" i="1"/>
  <c r="F4212" i="1" s="1"/>
  <c r="A4357" i="1" l="1"/>
  <c r="Q4356" i="1"/>
  <c r="H4356" i="1"/>
  <c r="Y4355" i="1"/>
  <c r="Z4356" i="1"/>
  <c r="R4355" i="1"/>
  <c r="S4355" i="1" s="1"/>
  <c r="C4356" i="1"/>
  <c r="AA4356" i="1"/>
  <c r="L4212" i="1"/>
  <c r="O4212" i="1" s="1"/>
  <c r="P4212" i="1" s="1"/>
  <c r="X4212" i="1"/>
  <c r="B4212" i="1" s="1"/>
  <c r="E4214" i="1"/>
  <c r="U4214" i="1"/>
  <c r="W4214" i="1" s="1"/>
  <c r="D4213" i="1"/>
  <c r="F4213" i="1" s="1"/>
  <c r="N4215" i="1"/>
  <c r="M4215" i="1"/>
  <c r="J4215" i="1"/>
  <c r="K4215" i="1" s="1"/>
  <c r="I4216" i="1"/>
  <c r="G4212" i="1"/>
  <c r="C4357" i="1" l="1"/>
  <c r="R4356" i="1"/>
  <c r="S4356" i="1" s="1"/>
  <c r="AA4357" i="1"/>
  <c r="Z4357" i="1"/>
  <c r="Y4356" i="1"/>
  <c r="A4358" i="1"/>
  <c r="Q4357" i="1"/>
  <c r="H4357" i="1"/>
  <c r="L4213" i="1"/>
  <c r="O4213" i="1" s="1"/>
  <c r="P4213" i="1" s="1"/>
  <c r="X4213" i="1" s="1"/>
  <c r="B4213" i="1" s="1"/>
  <c r="G4213" i="1"/>
  <c r="D4214" i="1"/>
  <c r="F4214" i="1" s="1"/>
  <c r="G4214" i="1"/>
  <c r="L4214" i="1"/>
  <c r="O4214" i="1" s="1"/>
  <c r="P4214" i="1" s="1"/>
  <c r="X4214" i="1" s="1"/>
  <c r="B4214" i="1" s="1"/>
  <c r="E4215" i="1"/>
  <c r="U4215" i="1"/>
  <c r="W4215" i="1" s="1"/>
  <c r="M4216" i="1"/>
  <c r="N4216" i="1"/>
  <c r="J4216" i="1"/>
  <c r="K4216" i="1" s="1"/>
  <c r="I4217" i="1"/>
  <c r="AA4358" i="1" l="1"/>
  <c r="Z4358" i="1"/>
  <c r="C4358" i="1"/>
  <c r="R4357" i="1"/>
  <c r="S4357" i="1" s="1"/>
  <c r="Y4357" i="1"/>
  <c r="A4359" i="1"/>
  <c r="Q4358" i="1"/>
  <c r="H4358" i="1"/>
  <c r="E4216" i="1"/>
  <c r="U4216" i="1"/>
  <c r="W4216" i="1" s="1"/>
  <c r="D4215" i="1"/>
  <c r="F4215" i="1" s="1"/>
  <c r="J4217" i="1"/>
  <c r="K4217" i="1" s="1"/>
  <c r="I4218" i="1"/>
  <c r="R4358" i="1" l="1"/>
  <c r="S4358" i="1" s="1"/>
  <c r="Y4358" i="1"/>
  <c r="C4359" i="1"/>
  <c r="Z4359" i="1"/>
  <c r="AA4359" i="1"/>
  <c r="Q4359" i="1"/>
  <c r="H4359" i="1"/>
  <c r="A4360" i="1"/>
  <c r="G4215" i="1"/>
  <c r="L4215" i="1"/>
  <c r="O4215" i="1" s="1"/>
  <c r="P4215" i="1" s="1"/>
  <c r="E4217" i="1"/>
  <c r="U4217" i="1"/>
  <c r="W4217" i="1" s="1"/>
  <c r="X4215" i="1"/>
  <c r="B4215" i="1" s="1"/>
  <c r="J4218" i="1"/>
  <c r="K4218" i="1" s="1"/>
  <c r="I4219" i="1"/>
  <c r="D4216" i="1"/>
  <c r="F4216" i="1" s="1"/>
  <c r="H4360" i="1" l="1"/>
  <c r="A4361" i="1"/>
  <c r="Q4360" i="1"/>
  <c r="Y4359" i="1"/>
  <c r="C4360" i="1"/>
  <c r="AA4360" i="1"/>
  <c r="R4359" i="1"/>
  <c r="S4359" i="1" s="1"/>
  <c r="Z4360" i="1"/>
  <c r="J4219" i="1"/>
  <c r="K4219" i="1" s="1"/>
  <c r="I4220" i="1"/>
  <c r="E4218" i="1"/>
  <c r="U4218" i="1"/>
  <c r="W4218" i="1" s="1"/>
  <c r="L4216" i="1"/>
  <c r="G4216" i="1"/>
  <c r="D4217" i="1"/>
  <c r="F4217" i="1" s="1"/>
  <c r="Y4360" i="1" l="1"/>
  <c r="C4361" i="1"/>
  <c r="R4360" i="1"/>
  <c r="S4360" i="1" s="1"/>
  <c r="AA4361" i="1"/>
  <c r="Z4361" i="1"/>
  <c r="A4362" i="1"/>
  <c r="Q4361" i="1"/>
  <c r="H4361" i="1"/>
  <c r="L4217" i="1"/>
  <c r="G4217" i="1"/>
  <c r="O4216" i="1"/>
  <c r="P4216" i="1" s="1"/>
  <c r="X4216" i="1" s="1"/>
  <c r="B4216" i="1" s="1"/>
  <c r="M4217" i="1"/>
  <c r="D4218" i="1"/>
  <c r="F4218" i="1" s="1"/>
  <c r="I4221" i="1"/>
  <c r="J4220" i="1"/>
  <c r="K4220" i="1" s="1"/>
  <c r="E4219" i="1"/>
  <c r="U4219" i="1"/>
  <c r="W4219" i="1" s="1"/>
  <c r="Z4362" i="1" l="1"/>
  <c r="C4362" i="1"/>
  <c r="AA4362" i="1"/>
  <c r="Y4361" i="1"/>
  <c r="R4361" i="1"/>
  <c r="S4361" i="1" s="1"/>
  <c r="A4363" i="1"/>
  <c r="Q4362" i="1"/>
  <c r="H4362" i="1"/>
  <c r="G4218" i="1"/>
  <c r="L4218" i="1"/>
  <c r="J4221" i="1"/>
  <c r="K4221" i="1" s="1"/>
  <c r="I4222" i="1"/>
  <c r="N4217" i="1"/>
  <c r="M4218" i="1"/>
  <c r="M4219" i="1" s="1"/>
  <c r="M4220" i="1" s="1"/>
  <c r="M4221" i="1" s="1"/>
  <c r="D4219" i="1"/>
  <c r="F4219" i="1" s="1"/>
  <c r="E4220" i="1"/>
  <c r="U4220" i="1"/>
  <c r="W4220" i="1" s="1"/>
  <c r="AA4363" i="1" l="1"/>
  <c r="Z4363" i="1"/>
  <c r="Y4362" i="1"/>
  <c r="C4363" i="1"/>
  <c r="R4362" i="1"/>
  <c r="S4362" i="1" s="1"/>
  <c r="Q4363" i="1"/>
  <c r="A4364" i="1"/>
  <c r="H4363" i="1"/>
  <c r="L4219" i="1"/>
  <c r="G4219" i="1"/>
  <c r="E4221" i="1"/>
  <c r="U4221" i="1"/>
  <c r="W4221" i="1" s="1"/>
  <c r="N4218" i="1"/>
  <c r="N4219" i="1" s="1"/>
  <c r="N4220" i="1" s="1"/>
  <c r="N4221" i="1" s="1"/>
  <c r="O4217" i="1"/>
  <c r="P4217" i="1" s="1"/>
  <c r="X4217" i="1" s="1"/>
  <c r="B4217" i="1" s="1"/>
  <c r="N4222" i="1"/>
  <c r="I4223" i="1"/>
  <c r="J4222" i="1"/>
  <c r="K4222" i="1" s="1"/>
  <c r="M4222" i="1"/>
  <c r="D4220" i="1"/>
  <c r="F4220" i="1" s="1"/>
  <c r="G4220" i="1"/>
  <c r="Y4363" i="1" l="1"/>
  <c r="AA4364" i="1"/>
  <c r="Z4364" i="1"/>
  <c r="R4363" i="1"/>
  <c r="S4363" i="1" s="1"/>
  <c r="C4364" i="1"/>
  <c r="H4364" i="1"/>
  <c r="Q4364" i="1"/>
  <c r="A4365" i="1"/>
  <c r="O4218" i="1"/>
  <c r="P4218" i="1" s="1"/>
  <c r="X4218" i="1" s="1"/>
  <c r="B4218" i="1" s="1"/>
  <c r="E4222" i="1"/>
  <c r="U4222" i="1"/>
  <c r="W4222" i="1" s="1"/>
  <c r="O4219" i="1"/>
  <c r="P4219" i="1" s="1"/>
  <c r="M4223" i="1"/>
  <c r="J4223" i="1"/>
  <c r="K4223" i="1" s="1"/>
  <c r="I4224" i="1"/>
  <c r="N4223" i="1"/>
  <c r="L4220" i="1"/>
  <c r="O4220" i="1" s="1"/>
  <c r="P4220" i="1" s="1"/>
  <c r="D4221" i="1"/>
  <c r="F4221" i="1" s="1"/>
  <c r="A4366" i="1" l="1"/>
  <c r="H4365" i="1"/>
  <c r="Q4365" i="1"/>
  <c r="Y4364" i="1"/>
  <c r="C4365" i="1"/>
  <c r="Z4365" i="1"/>
  <c r="AA4365" i="1"/>
  <c r="R4364" i="1"/>
  <c r="S4364" i="1" s="1"/>
  <c r="L4221" i="1"/>
  <c r="O4221" i="1" s="1"/>
  <c r="P4221" i="1" s="1"/>
  <c r="X4219" i="1"/>
  <c r="B4219" i="1"/>
  <c r="U4223" i="1"/>
  <c r="W4223" i="1" s="1"/>
  <c r="E4223" i="1"/>
  <c r="X4221" i="1"/>
  <c r="B4221" i="1" s="1"/>
  <c r="G4221" i="1"/>
  <c r="D4222" i="1"/>
  <c r="F4222" i="1" s="1"/>
  <c r="N4224" i="1"/>
  <c r="M4224" i="1"/>
  <c r="J4224" i="1"/>
  <c r="K4224" i="1" s="1"/>
  <c r="I4225" i="1"/>
  <c r="X4220" i="1"/>
  <c r="B4220" i="1" s="1"/>
  <c r="Z4366" i="1" l="1"/>
  <c r="C4366" i="1"/>
  <c r="AA4366" i="1"/>
  <c r="R4365" i="1"/>
  <c r="S4365" i="1" s="1"/>
  <c r="Y4365" i="1"/>
  <c r="H4366" i="1"/>
  <c r="Q4366" i="1"/>
  <c r="A4367" i="1"/>
  <c r="M4225" i="1"/>
  <c r="J4225" i="1"/>
  <c r="K4225" i="1" s="1"/>
  <c r="N4225" i="1"/>
  <c r="I4226" i="1"/>
  <c r="D4223" i="1"/>
  <c r="F4223" i="1" s="1"/>
  <c r="G4223" i="1"/>
  <c r="L4222" i="1"/>
  <c r="O4222" i="1" s="1"/>
  <c r="P4222" i="1" s="1"/>
  <c r="E4224" i="1"/>
  <c r="U4224" i="1"/>
  <c r="W4224" i="1" s="1"/>
  <c r="G4222" i="1"/>
  <c r="A4368" i="1" l="1"/>
  <c r="H4367" i="1"/>
  <c r="Q4367" i="1"/>
  <c r="AA4367" i="1"/>
  <c r="Z4367" i="1"/>
  <c r="R4366" i="1"/>
  <c r="S4366" i="1" s="1"/>
  <c r="Y4366" i="1"/>
  <c r="C4367" i="1"/>
  <c r="L4223" i="1"/>
  <c r="O4223" i="1" s="1"/>
  <c r="P4223" i="1" s="1"/>
  <c r="X4222" i="1"/>
  <c r="B4222" i="1" s="1"/>
  <c r="X4223" i="1"/>
  <c r="B4223" i="1" s="1"/>
  <c r="J4226" i="1"/>
  <c r="K4226" i="1" s="1"/>
  <c r="M4226" i="1"/>
  <c r="N4226" i="1"/>
  <c r="I4227" i="1"/>
  <c r="E4225" i="1"/>
  <c r="U4225" i="1"/>
  <c r="W4225" i="1" s="1"/>
  <c r="D4224" i="1"/>
  <c r="F4224" i="1" s="1"/>
  <c r="C4368" i="1" l="1"/>
  <c r="AA4368" i="1"/>
  <c r="R4367" i="1"/>
  <c r="S4367" i="1" s="1"/>
  <c r="Y4367" i="1"/>
  <c r="Z4368" i="1"/>
  <c r="A4369" i="1"/>
  <c r="H4368" i="1"/>
  <c r="Q4368" i="1"/>
  <c r="G4224" i="1"/>
  <c r="L4224" i="1"/>
  <c r="O4224" i="1" s="1"/>
  <c r="P4224" i="1" s="1"/>
  <c r="X4224" i="1" s="1"/>
  <c r="B4224" i="1" s="1"/>
  <c r="N4227" i="1"/>
  <c r="I4228" i="1"/>
  <c r="M4227" i="1"/>
  <c r="J4227" i="1"/>
  <c r="K4227" i="1" s="1"/>
  <c r="E4226" i="1"/>
  <c r="U4226" i="1"/>
  <c r="W4226" i="1" s="1"/>
  <c r="D4225" i="1"/>
  <c r="F4225" i="1" s="1"/>
  <c r="C4369" i="1" l="1"/>
  <c r="AA4369" i="1"/>
  <c r="R4368" i="1"/>
  <c r="S4368" i="1" s="1"/>
  <c r="Z4369" i="1"/>
  <c r="Y4368" i="1"/>
  <c r="A4370" i="1"/>
  <c r="Q4369" i="1"/>
  <c r="H4369" i="1"/>
  <c r="L4225" i="1"/>
  <c r="O4225" i="1" s="1"/>
  <c r="P4225" i="1" s="1"/>
  <c r="X4225" i="1" s="1"/>
  <c r="B4225" i="1" s="1"/>
  <c r="G4225" i="1"/>
  <c r="D4226" i="1"/>
  <c r="F4226" i="1" s="1"/>
  <c r="L4226" i="1"/>
  <c r="O4226" i="1" s="1"/>
  <c r="P4226" i="1" s="1"/>
  <c r="X4226" i="1" s="1"/>
  <c r="B4226" i="1" s="1"/>
  <c r="G4226" i="1"/>
  <c r="E4227" i="1"/>
  <c r="U4227" i="1"/>
  <c r="W4227" i="1" s="1"/>
  <c r="I4229" i="1"/>
  <c r="N4228" i="1"/>
  <c r="M4228" i="1"/>
  <c r="J4228" i="1"/>
  <c r="K4228" i="1" s="1"/>
  <c r="C4370" i="1" l="1"/>
  <c r="AA4370" i="1"/>
  <c r="R4369" i="1"/>
  <c r="S4369" i="1" s="1"/>
  <c r="Y4369" i="1"/>
  <c r="Z4370" i="1"/>
  <c r="A4371" i="1"/>
  <c r="Q4370" i="1"/>
  <c r="H4370" i="1"/>
  <c r="D4227" i="1"/>
  <c r="F4227" i="1" s="1"/>
  <c r="G4227" i="1"/>
  <c r="L4227" i="1"/>
  <c r="O4227" i="1" s="1"/>
  <c r="P4227" i="1" s="1"/>
  <c r="J4229" i="1"/>
  <c r="K4229" i="1" s="1"/>
  <c r="N4229" i="1"/>
  <c r="I4230" i="1"/>
  <c r="M4229" i="1"/>
  <c r="E4228" i="1"/>
  <c r="U4228" i="1"/>
  <c r="W4228" i="1" s="1"/>
  <c r="AA4371" i="1" l="1"/>
  <c r="Y4370" i="1"/>
  <c r="C4371" i="1"/>
  <c r="Z4371" i="1"/>
  <c r="R4370" i="1"/>
  <c r="S4370" i="1" s="1"/>
  <c r="Q4371" i="1"/>
  <c r="H4371" i="1"/>
  <c r="A4372" i="1"/>
  <c r="D4228" i="1"/>
  <c r="F4228" i="1" s="1"/>
  <c r="G4228" i="1"/>
  <c r="N4230" i="1"/>
  <c r="I4231" i="1"/>
  <c r="J4230" i="1"/>
  <c r="K4230" i="1" s="1"/>
  <c r="M4230" i="1"/>
  <c r="X4227" i="1"/>
  <c r="B4227" i="1" s="1"/>
  <c r="E4229" i="1"/>
  <c r="U4229" i="1"/>
  <c r="W4229" i="1" s="1"/>
  <c r="Q4372" i="1" l="1"/>
  <c r="A4373" i="1"/>
  <c r="H4372" i="1"/>
  <c r="R4371" i="1"/>
  <c r="S4371" i="1" s="1"/>
  <c r="Y4371" i="1"/>
  <c r="AA4372" i="1"/>
  <c r="C4372" i="1"/>
  <c r="Z4372" i="1"/>
  <c r="L4228" i="1"/>
  <c r="O4228" i="1" s="1"/>
  <c r="P4228" i="1" s="1"/>
  <c r="N4231" i="1"/>
  <c r="M4231" i="1"/>
  <c r="I4232" i="1"/>
  <c r="J4231" i="1"/>
  <c r="K4231" i="1" s="1"/>
  <c r="E4230" i="1"/>
  <c r="U4230" i="1"/>
  <c r="W4230" i="1" s="1"/>
  <c r="X4228" i="1"/>
  <c r="B4228" i="1" s="1"/>
  <c r="D4229" i="1"/>
  <c r="F4229" i="1" s="1"/>
  <c r="A4374" i="1" l="1"/>
  <c r="Q4373" i="1"/>
  <c r="H4373" i="1"/>
  <c r="R4372" i="1"/>
  <c r="S4372" i="1" s="1"/>
  <c r="Y4372" i="1"/>
  <c r="C4373" i="1"/>
  <c r="AA4373" i="1"/>
  <c r="Z4373" i="1"/>
  <c r="G4229" i="1"/>
  <c r="L4229" i="1"/>
  <c r="O4229" i="1" s="1"/>
  <c r="P4229" i="1" s="1"/>
  <c r="X4229" i="1" s="1"/>
  <c r="B4229" i="1" s="1"/>
  <c r="D4230" i="1"/>
  <c r="F4230" i="1" s="1"/>
  <c r="E4231" i="1"/>
  <c r="U4231" i="1"/>
  <c r="W4231" i="1" s="1"/>
  <c r="M4232" i="1"/>
  <c r="I4233" i="1"/>
  <c r="J4232" i="1"/>
  <c r="K4232" i="1" s="1"/>
  <c r="N4232" i="1"/>
  <c r="C4374" i="1" l="1"/>
  <c r="AA4374" i="1"/>
  <c r="R4373" i="1"/>
  <c r="S4373" i="1" s="1"/>
  <c r="Y4373" i="1"/>
  <c r="Z4374" i="1"/>
  <c r="A4375" i="1"/>
  <c r="Q4374" i="1"/>
  <c r="H4374" i="1"/>
  <c r="I4234" i="1"/>
  <c r="N4233" i="1"/>
  <c r="J4233" i="1"/>
  <c r="K4233" i="1" s="1"/>
  <c r="M4233" i="1"/>
  <c r="L4230" i="1"/>
  <c r="O4230" i="1" s="1"/>
  <c r="P4230" i="1" s="1"/>
  <c r="X4230" i="1" s="1"/>
  <c r="B4230" i="1" s="1"/>
  <c r="E4232" i="1"/>
  <c r="U4232" i="1"/>
  <c r="W4232" i="1" s="1"/>
  <c r="D4231" i="1"/>
  <c r="F4231" i="1" s="1"/>
  <c r="G4230" i="1"/>
  <c r="C4375" i="1" l="1"/>
  <c r="R4374" i="1"/>
  <c r="S4374" i="1" s="1"/>
  <c r="Y4374" i="1"/>
  <c r="AA4375" i="1"/>
  <c r="Z4375" i="1"/>
  <c r="Q4375" i="1"/>
  <c r="H4375" i="1"/>
  <c r="A4376" i="1"/>
  <c r="D4232" i="1"/>
  <c r="F4232" i="1" s="1"/>
  <c r="L4231" i="1"/>
  <c r="O4231" i="1" s="1"/>
  <c r="P4231" i="1" s="1"/>
  <c r="U4233" i="1"/>
  <c r="W4233" i="1" s="1"/>
  <c r="E4233" i="1"/>
  <c r="G4231" i="1"/>
  <c r="J4234" i="1"/>
  <c r="K4234" i="1" s="1"/>
  <c r="N4234" i="1"/>
  <c r="M4234" i="1"/>
  <c r="I4235" i="1"/>
  <c r="H4376" i="1" l="1"/>
  <c r="A4377" i="1"/>
  <c r="Q4376" i="1"/>
  <c r="Z4376" i="1"/>
  <c r="Y4375" i="1"/>
  <c r="R4375" i="1"/>
  <c r="S4375" i="1" s="1"/>
  <c r="C4376" i="1"/>
  <c r="AA4376" i="1"/>
  <c r="G4232" i="1"/>
  <c r="L4232" i="1"/>
  <c r="O4232" i="1" s="1"/>
  <c r="P4232" i="1" s="1"/>
  <c r="X4232" i="1" s="1"/>
  <c r="B4232" i="1" s="1"/>
  <c r="D4233" i="1"/>
  <c r="F4233" i="1" s="1"/>
  <c r="L4233" i="1"/>
  <c r="O4233" i="1" s="1"/>
  <c r="P4233" i="1" s="1"/>
  <c r="X4233" i="1" s="1"/>
  <c r="B4233" i="1" s="1"/>
  <c r="E4234" i="1"/>
  <c r="U4234" i="1"/>
  <c r="W4234" i="1" s="1"/>
  <c r="X4231" i="1"/>
  <c r="B4231" i="1" s="1"/>
  <c r="J4235" i="1"/>
  <c r="K4235" i="1" s="1"/>
  <c r="I4236" i="1"/>
  <c r="N4235" i="1"/>
  <c r="M4235" i="1"/>
  <c r="Y4376" i="1" l="1"/>
  <c r="C4377" i="1"/>
  <c r="Z4377" i="1"/>
  <c r="AA4377" i="1"/>
  <c r="R4376" i="1"/>
  <c r="S4376" i="1" s="1"/>
  <c r="H4377" i="1"/>
  <c r="A4378" i="1"/>
  <c r="Q4377" i="1"/>
  <c r="G4233" i="1"/>
  <c r="I4237" i="1"/>
  <c r="N4236" i="1"/>
  <c r="M4236" i="1"/>
  <c r="J4236" i="1"/>
  <c r="K4236" i="1" s="1"/>
  <c r="U4235" i="1"/>
  <c r="W4235" i="1" s="1"/>
  <c r="E4235" i="1"/>
  <c r="D4234" i="1"/>
  <c r="F4234" i="1" s="1"/>
  <c r="H4378" i="1" l="1"/>
  <c r="A4379" i="1"/>
  <c r="Q4378" i="1"/>
  <c r="C4378" i="1"/>
  <c r="R4377" i="1"/>
  <c r="S4377" i="1" s="1"/>
  <c r="AA4378" i="1"/>
  <c r="Z4378" i="1"/>
  <c r="Y4377" i="1"/>
  <c r="G4234" i="1"/>
  <c r="D4235" i="1"/>
  <c r="F4235" i="1" s="1"/>
  <c r="G4235" i="1"/>
  <c r="U4236" i="1"/>
  <c r="W4236" i="1" s="1"/>
  <c r="E4236" i="1"/>
  <c r="L4234" i="1"/>
  <c r="O4234" i="1" s="1"/>
  <c r="P4234" i="1" s="1"/>
  <c r="X4234" i="1" s="1"/>
  <c r="B4234" i="1" s="1"/>
  <c r="N4237" i="1"/>
  <c r="M4237" i="1"/>
  <c r="I4238" i="1"/>
  <c r="J4237" i="1"/>
  <c r="K4237" i="1" s="1"/>
  <c r="AA4379" i="1" l="1"/>
  <c r="Z4379" i="1"/>
  <c r="Y4378" i="1"/>
  <c r="R4378" i="1"/>
  <c r="S4378" i="1" s="1"/>
  <c r="C4379" i="1"/>
  <c r="A4380" i="1"/>
  <c r="H4379" i="1"/>
  <c r="Q4379" i="1"/>
  <c r="D4236" i="1"/>
  <c r="F4236" i="1" s="1"/>
  <c r="E4237" i="1"/>
  <c r="U4237" i="1"/>
  <c r="W4237" i="1" s="1"/>
  <c r="J4238" i="1"/>
  <c r="K4238" i="1" s="1"/>
  <c r="M4238" i="1"/>
  <c r="N4238" i="1"/>
  <c r="I4239" i="1"/>
  <c r="L4235" i="1"/>
  <c r="O4235" i="1" s="1"/>
  <c r="P4235" i="1" s="1"/>
  <c r="R4379" i="1" l="1"/>
  <c r="S4379" i="1" s="1"/>
  <c r="Y4379" i="1"/>
  <c r="AA4380" i="1"/>
  <c r="C4380" i="1"/>
  <c r="Z4380" i="1"/>
  <c r="Q4380" i="1"/>
  <c r="H4380" i="1"/>
  <c r="A4381" i="1"/>
  <c r="E4238" i="1"/>
  <c r="U4238" i="1"/>
  <c r="W4238" i="1" s="1"/>
  <c r="D4237" i="1"/>
  <c r="F4237" i="1" s="1"/>
  <c r="X4235" i="1"/>
  <c r="B4235" i="1" s="1"/>
  <c r="L4236" i="1"/>
  <c r="O4236" i="1" s="1"/>
  <c r="P4236" i="1" s="1"/>
  <c r="N4239" i="1"/>
  <c r="M4239" i="1"/>
  <c r="I4240" i="1"/>
  <c r="J4239" i="1"/>
  <c r="K4239" i="1" s="1"/>
  <c r="G4236" i="1"/>
  <c r="A4382" i="1" l="1"/>
  <c r="Q4381" i="1"/>
  <c r="H4381" i="1"/>
  <c r="Y4380" i="1"/>
  <c r="AA4381" i="1"/>
  <c r="C4381" i="1"/>
  <c r="Z4381" i="1"/>
  <c r="R4380" i="1"/>
  <c r="S4380" i="1" s="1"/>
  <c r="L4237" i="1"/>
  <c r="O4237" i="1" s="1"/>
  <c r="P4237" i="1" s="1"/>
  <c r="X4237" i="1" s="1"/>
  <c r="B4237" i="1" s="1"/>
  <c r="G4237" i="1"/>
  <c r="X4236" i="1"/>
  <c r="B4236" i="1" s="1"/>
  <c r="N4240" i="1"/>
  <c r="J4240" i="1"/>
  <c r="K4240" i="1" s="1"/>
  <c r="M4240" i="1"/>
  <c r="I4241" i="1"/>
  <c r="E4239" i="1"/>
  <c r="U4239" i="1"/>
  <c r="W4239" i="1" s="1"/>
  <c r="D4238" i="1"/>
  <c r="F4238" i="1" s="1"/>
  <c r="L4238" i="1"/>
  <c r="O4238" i="1" s="1"/>
  <c r="P4238" i="1" s="1"/>
  <c r="X4238" i="1" s="1"/>
  <c r="B4238" i="1" s="1"/>
  <c r="C4382" i="1" l="1"/>
  <c r="Z4382" i="1"/>
  <c r="R4381" i="1"/>
  <c r="S4381" i="1" s="1"/>
  <c r="Y4381" i="1"/>
  <c r="AA4382" i="1"/>
  <c r="H4382" i="1"/>
  <c r="Q4382" i="1"/>
  <c r="A4383" i="1"/>
  <c r="E4240" i="1"/>
  <c r="U4240" i="1"/>
  <c r="W4240" i="1" s="1"/>
  <c r="I4242" i="1"/>
  <c r="N4241" i="1"/>
  <c r="M4241" i="1"/>
  <c r="J4241" i="1"/>
  <c r="K4241" i="1" s="1"/>
  <c r="D4239" i="1"/>
  <c r="F4239" i="1" s="1"/>
  <c r="G4239" i="1"/>
  <c r="G4238" i="1"/>
  <c r="Q4383" i="1" l="1"/>
  <c r="H4383" i="1"/>
  <c r="A4384" i="1"/>
  <c r="C4383" i="1"/>
  <c r="Z4383" i="1"/>
  <c r="AA4383" i="1"/>
  <c r="R4382" i="1"/>
  <c r="S4382" i="1" s="1"/>
  <c r="Y4382" i="1"/>
  <c r="E4241" i="1"/>
  <c r="U4241" i="1"/>
  <c r="W4241" i="1" s="1"/>
  <c r="M4242" i="1"/>
  <c r="J4242" i="1"/>
  <c r="K4242" i="1" s="1"/>
  <c r="I4243" i="1"/>
  <c r="N4242" i="1"/>
  <c r="L4239" i="1"/>
  <c r="O4239" i="1" s="1"/>
  <c r="P4239" i="1" s="1"/>
  <c r="D4240" i="1"/>
  <c r="F4240" i="1" s="1"/>
  <c r="Q4384" i="1" l="1"/>
  <c r="H4384" i="1"/>
  <c r="A4385" i="1"/>
  <c r="R4383" i="1"/>
  <c r="S4383" i="1" s="1"/>
  <c r="Z4384" i="1"/>
  <c r="Y4383" i="1"/>
  <c r="C4384" i="1"/>
  <c r="AA4384" i="1"/>
  <c r="X4239" i="1"/>
  <c r="B4239" i="1" s="1"/>
  <c r="N4243" i="1"/>
  <c r="M4243" i="1"/>
  <c r="J4243" i="1"/>
  <c r="K4243" i="1" s="1"/>
  <c r="I4244" i="1"/>
  <c r="E4242" i="1"/>
  <c r="U4242" i="1"/>
  <c r="W4242" i="1" s="1"/>
  <c r="L4240" i="1"/>
  <c r="O4240" i="1" s="1"/>
  <c r="P4240" i="1" s="1"/>
  <c r="G4240" i="1"/>
  <c r="D4241" i="1"/>
  <c r="F4241" i="1" s="1"/>
  <c r="A4386" i="1" l="1"/>
  <c r="Q4385" i="1"/>
  <c r="H4385" i="1"/>
  <c r="Y4384" i="1"/>
  <c r="Z4385" i="1"/>
  <c r="C4385" i="1"/>
  <c r="AA4385" i="1"/>
  <c r="R4384" i="1"/>
  <c r="S4384" i="1" s="1"/>
  <c r="L4241" i="1"/>
  <c r="O4241" i="1" s="1"/>
  <c r="P4241" i="1" s="1"/>
  <c r="G4241" i="1"/>
  <c r="E4243" i="1"/>
  <c r="U4243" i="1"/>
  <c r="W4243" i="1" s="1"/>
  <c r="D4242" i="1"/>
  <c r="F4242" i="1" s="1"/>
  <c r="N4244" i="1"/>
  <c r="J4244" i="1"/>
  <c r="K4244" i="1" s="1"/>
  <c r="I4245" i="1"/>
  <c r="M4244" i="1"/>
  <c r="X4241" i="1"/>
  <c r="B4241" i="1" s="1"/>
  <c r="X4240" i="1"/>
  <c r="B4240" i="1" s="1"/>
  <c r="C4386" i="1" l="1"/>
  <c r="AA4386" i="1"/>
  <c r="Y4385" i="1"/>
  <c r="Z4386" i="1"/>
  <c r="R4385" i="1"/>
  <c r="S4385" i="1" s="1"/>
  <c r="A4387" i="1"/>
  <c r="Q4386" i="1"/>
  <c r="H4386" i="1"/>
  <c r="L4242" i="1"/>
  <c r="O4242" i="1" s="1"/>
  <c r="P4242" i="1" s="1"/>
  <c r="X4242" i="1" s="1"/>
  <c r="B4242" i="1" s="1"/>
  <c r="G4242" i="1"/>
  <c r="N4245" i="1"/>
  <c r="J4245" i="1"/>
  <c r="K4245" i="1" s="1"/>
  <c r="M4245" i="1"/>
  <c r="I4246" i="1"/>
  <c r="E4244" i="1"/>
  <c r="U4244" i="1"/>
  <c r="W4244" i="1" s="1"/>
  <c r="D4243" i="1"/>
  <c r="F4243" i="1" s="1"/>
  <c r="Z4387" i="1" l="1"/>
  <c r="C4387" i="1"/>
  <c r="AA4387" i="1"/>
  <c r="R4386" i="1"/>
  <c r="S4386" i="1" s="1"/>
  <c r="Y4386" i="1"/>
  <c r="Q4387" i="1"/>
  <c r="H4387" i="1"/>
  <c r="A4388" i="1"/>
  <c r="L4243" i="1"/>
  <c r="O4243" i="1" s="1"/>
  <c r="P4243" i="1" s="1"/>
  <c r="X4243" i="1" s="1"/>
  <c r="B4243" i="1" s="1"/>
  <c r="D4244" i="1"/>
  <c r="F4244" i="1" s="1"/>
  <c r="N4246" i="1"/>
  <c r="I4247" i="1"/>
  <c r="M4246" i="1"/>
  <c r="J4246" i="1"/>
  <c r="K4246" i="1" s="1"/>
  <c r="E4245" i="1"/>
  <c r="U4245" i="1"/>
  <c r="W4245" i="1" s="1"/>
  <c r="G4243" i="1"/>
  <c r="Q4388" i="1" l="1"/>
  <c r="A4389" i="1"/>
  <c r="H4388" i="1"/>
  <c r="R4387" i="1"/>
  <c r="S4387" i="1" s="1"/>
  <c r="Y4387" i="1"/>
  <c r="Z4388" i="1"/>
  <c r="C4388" i="1"/>
  <c r="AA4388" i="1"/>
  <c r="L4244" i="1"/>
  <c r="O4244" i="1" s="1"/>
  <c r="P4244" i="1" s="1"/>
  <c r="X4244" i="1" s="1"/>
  <c r="B4244" i="1" s="1"/>
  <c r="G4244" i="1"/>
  <c r="E4246" i="1"/>
  <c r="U4246" i="1"/>
  <c r="W4246" i="1" s="1"/>
  <c r="J4247" i="1"/>
  <c r="K4247" i="1" s="1"/>
  <c r="N4247" i="1"/>
  <c r="M4247" i="1"/>
  <c r="I4248" i="1"/>
  <c r="D4245" i="1"/>
  <c r="F4245" i="1" s="1"/>
  <c r="H4389" i="1" l="1"/>
  <c r="Q4389" i="1"/>
  <c r="A4390" i="1"/>
  <c r="Y4388" i="1"/>
  <c r="AA4389" i="1"/>
  <c r="C4389" i="1"/>
  <c r="Z4389" i="1"/>
  <c r="R4388" i="1"/>
  <c r="S4388" i="1" s="1"/>
  <c r="G4245" i="1"/>
  <c r="M4248" i="1"/>
  <c r="N4248" i="1"/>
  <c r="J4248" i="1"/>
  <c r="K4248" i="1" s="1"/>
  <c r="I4249" i="1"/>
  <c r="U4247" i="1"/>
  <c r="W4247" i="1" s="1"/>
  <c r="E4247" i="1"/>
  <c r="L4245" i="1"/>
  <c r="O4245" i="1" s="1"/>
  <c r="P4245" i="1" s="1"/>
  <c r="D4246" i="1"/>
  <c r="F4246" i="1" s="1"/>
  <c r="A4391" i="1" l="1"/>
  <c r="Q4390" i="1"/>
  <c r="H4390" i="1"/>
  <c r="Y4389" i="1"/>
  <c r="C4390" i="1"/>
  <c r="AA4390" i="1"/>
  <c r="R4389" i="1"/>
  <c r="S4389" i="1" s="1"/>
  <c r="Z4390" i="1"/>
  <c r="X4245" i="1"/>
  <c r="B4245" i="1" s="1"/>
  <c r="D4247" i="1"/>
  <c r="F4247" i="1" s="1"/>
  <c r="G4247" i="1"/>
  <c r="J4249" i="1"/>
  <c r="K4249" i="1" s="1"/>
  <c r="I4250" i="1"/>
  <c r="L4246" i="1"/>
  <c r="O4246" i="1" s="1"/>
  <c r="P4246" i="1" s="1"/>
  <c r="X4246" i="1" s="1"/>
  <c r="B4246" i="1" s="1"/>
  <c r="E4248" i="1"/>
  <c r="U4248" i="1"/>
  <c r="W4248" i="1" s="1"/>
  <c r="G4246" i="1"/>
  <c r="AA4391" i="1" l="1"/>
  <c r="Z4391" i="1"/>
  <c r="R4390" i="1"/>
  <c r="S4390" i="1" s="1"/>
  <c r="Y4390" i="1"/>
  <c r="C4391" i="1"/>
  <c r="Q4391" i="1"/>
  <c r="H4391" i="1"/>
  <c r="A4392" i="1"/>
  <c r="L4247" i="1"/>
  <c r="O4247" i="1" s="1"/>
  <c r="P4247" i="1" s="1"/>
  <c r="E4249" i="1"/>
  <c r="U4249" i="1"/>
  <c r="W4249" i="1" s="1"/>
  <c r="X4247" i="1"/>
  <c r="B4247" i="1" s="1"/>
  <c r="I4251" i="1"/>
  <c r="J4250" i="1"/>
  <c r="K4250" i="1" s="1"/>
  <c r="D4248" i="1"/>
  <c r="F4248" i="1" s="1"/>
  <c r="Q4392" i="1" l="1"/>
  <c r="H4392" i="1"/>
  <c r="A4393" i="1"/>
  <c r="R4391" i="1"/>
  <c r="S4391" i="1" s="1"/>
  <c r="C4392" i="1"/>
  <c r="Y4391" i="1"/>
  <c r="AA4392" i="1"/>
  <c r="Z4392" i="1"/>
  <c r="U4250" i="1"/>
  <c r="W4250" i="1" s="1"/>
  <c r="E4250" i="1"/>
  <c r="J4251" i="1"/>
  <c r="K4251" i="1" s="1"/>
  <c r="I4252" i="1"/>
  <c r="G4248" i="1"/>
  <c r="L4248" i="1"/>
  <c r="D4249" i="1"/>
  <c r="F4249" i="1" s="1"/>
  <c r="H4393" i="1" l="1"/>
  <c r="A4394" i="1"/>
  <c r="Q4393" i="1"/>
  <c r="Y4392" i="1"/>
  <c r="C4393" i="1"/>
  <c r="AA4393" i="1"/>
  <c r="R4392" i="1"/>
  <c r="S4392" i="1" s="1"/>
  <c r="Z4393" i="1"/>
  <c r="L4249" i="1"/>
  <c r="O4248" i="1"/>
  <c r="P4248" i="1" s="1"/>
  <c r="M4249" i="1"/>
  <c r="U4251" i="1"/>
  <c r="W4251" i="1" s="1"/>
  <c r="E4251" i="1"/>
  <c r="D4250" i="1"/>
  <c r="F4250" i="1" s="1"/>
  <c r="I4253" i="1"/>
  <c r="J4252" i="1"/>
  <c r="K4252" i="1" s="1"/>
  <c r="G4249" i="1"/>
  <c r="H4394" i="1" l="1"/>
  <c r="A4395" i="1"/>
  <c r="Q4394" i="1"/>
  <c r="C4394" i="1"/>
  <c r="Z4394" i="1"/>
  <c r="R4393" i="1"/>
  <c r="S4393" i="1" s="1"/>
  <c r="Y4393" i="1"/>
  <c r="AA4394" i="1"/>
  <c r="L4250" i="1"/>
  <c r="G4250" i="1"/>
  <c r="E4252" i="1"/>
  <c r="U4252" i="1"/>
  <c r="W4252" i="1" s="1"/>
  <c r="N4249" i="1"/>
  <c r="M4250" i="1"/>
  <c r="M4251" i="1" s="1"/>
  <c r="M4252" i="1" s="1"/>
  <c r="M4253" i="1" s="1"/>
  <c r="D4251" i="1"/>
  <c r="F4251" i="1" s="1"/>
  <c r="J4253" i="1"/>
  <c r="K4253" i="1" s="1"/>
  <c r="I4254" i="1"/>
  <c r="X4248" i="1"/>
  <c r="B4248" i="1"/>
  <c r="Q4395" i="1" l="1"/>
  <c r="A4396" i="1"/>
  <c r="H4395" i="1"/>
  <c r="C4395" i="1"/>
  <c r="Z4395" i="1"/>
  <c r="AA4395" i="1"/>
  <c r="R4394" i="1"/>
  <c r="S4394" i="1" s="1"/>
  <c r="Y4394" i="1"/>
  <c r="L4251" i="1"/>
  <c r="E4253" i="1"/>
  <c r="U4253" i="1"/>
  <c r="W4253" i="1" s="1"/>
  <c r="D4252" i="1"/>
  <c r="F4252" i="1" s="1"/>
  <c r="N4250" i="1"/>
  <c r="O4249" i="1"/>
  <c r="P4249" i="1" s="1"/>
  <c r="M4254" i="1"/>
  <c r="J4254" i="1"/>
  <c r="K4254" i="1" s="1"/>
  <c r="I4255" i="1"/>
  <c r="G4251" i="1"/>
  <c r="Q4396" i="1" l="1"/>
  <c r="H4396" i="1"/>
  <c r="A4397" i="1"/>
  <c r="R4395" i="1"/>
  <c r="S4395" i="1" s="1"/>
  <c r="Y4395" i="1"/>
  <c r="C4396" i="1"/>
  <c r="AA4396" i="1"/>
  <c r="Z4396" i="1"/>
  <c r="N4251" i="1"/>
  <c r="O4250" i="1"/>
  <c r="P4250" i="1" s="1"/>
  <c r="X4250" i="1" s="1"/>
  <c r="B4250" i="1" s="1"/>
  <c r="L4252" i="1"/>
  <c r="M4255" i="1"/>
  <c r="I4256" i="1"/>
  <c r="J4255" i="1"/>
  <c r="K4255" i="1" s="1"/>
  <c r="X4249" i="1"/>
  <c r="B4249" i="1" s="1"/>
  <c r="G4252" i="1"/>
  <c r="D4253" i="1"/>
  <c r="F4253" i="1" s="1"/>
  <c r="E4254" i="1"/>
  <c r="U4254" i="1"/>
  <c r="W4254" i="1" s="1"/>
  <c r="A4398" i="1" l="1"/>
  <c r="Q4397" i="1"/>
  <c r="H4397" i="1"/>
  <c r="R4396" i="1"/>
  <c r="S4396" i="1" s="1"/>
  <c r="C4397" i="1"/>
  <c r="AA4397" i="1"/>
  <c r="Z4397" i="1"/>
  <c r="Y4396" i="1"/>
  <c r="G4253" i="1"/>
  <c r="L4253" i="1"/>
  <c r="D4254" i="1"/>
  <c r="F4254" i="1" s="1"/>
  <c r="G4254" i="1"/>
  <c r="L4254" i="1"/>
  <c r="J4256" i="1"/>
  <c r="K4256" i="1" s="1"/>
  <c r="N4256" i="1"/>
  <c r="I4257" i="1"/>
  <c r="M4256" i="1"/>
  <c r="E4255" i="1"/>
  <c r="U4255" i="1"/>
  <c r="W4255" i="1" s="1"/>
  <c r="N4252" i="1"/>
  <c r="N4253" i="1" s="1"/>
  <c r="N4254" i="1" s="1"/>
  <c r="N4255" i="1" s="1"/>
  <c r="O4251" i="1"/>
  <c r="P4251" i="1" s="1"/>
  <c r="X4251" i="1" s="1"/>
  <c r="B4251" i="1" s="1"/>
  <c r="C4398" i="1" l="1"/>
  <c r="AA4398" i="1"/>
  <c r="Z4398" i="1"/>
  <c r="R4397" i="1"/>
  <c r="S4397" i="1" s="1"/>
  <c r="Y4397" i="1"/>
  <c r="A4399" i="1"/>
  <c r="Q4398" i="1"/>
  <c r="H4398" i="1"/>
  <c r="J4257" i="1"/>
  <c r="K4257" i="1" s="1"/>
  <c r="I4258" i="1"/>
  <c r="M4257" i="1"/>
  <c r="N4257" i="1"/>
  <c r="E4256" i="1"/>
  <c r="U4256" i="1"/>
  <c r="W4256" i="1" s="1"/>
  <c r="O4252" i="1"/>
  <c r="P4252" i="1" s="1"/>
  <c r="O4253" i="1"/>
  <c r="P4253" i="1" s="1"/>
  <c r="O4254" i="1"/>
  <c r="P4254" i="1" s="1"/>
  <c r="D4255" i="1"/>
  <c r="F4255" i="1" s="1"/>
  <c r="A4400" i="1" l="1"/>
  <c r="Q4399" i="1"/>
  <c r="H4399" i="1"/>
  <c r="Z4399" i="1"/>
  <c r="C4399" i="1"/>
  <c r="AA4399" i="1"/>
  <c r="R4398" i="1"/>
  <c r="S4398" i="1" s="1"/>
  <c r="Y4398" i="1"/>
  <c r="G4255" i="1"/>
  <c r="L4255" i="1"/>
  <c r="O4255" i="1" s="1"/>
  <c r="P4255" i="1" s="1"/>
  <c r="X4255" i="1" s="1"/>
  <c r="B4255" i="1" s="1"/>
  <c r="X4253" i="1"/>
  <c r="B4253" i="1" s="1"/>
  <c r="X4254" i="1"/>
  <c r="B4254" i="1" s="1"/>
  <c r="D4256" i="1"/>
  <c r="F4256" i="1" s="1"/>
  <c r="X4252" i="1"/>
  <c r="B4252" i="1" s="1"/>
  <c r="I4259" i="1"/>
  <c r="M4258" i="1"/>
  <c r="J4258" i="1"/>
  <c r="K4258" i="1" s="1"/>
  <c r="N4258" i="1"/>
  <c r="E4257" i="1"/>
  <c r="U4257" i="1"/>
  <c r="W4257" i="1" s="1"/>
  <c r="AA4400" i="1" l="1"/>
  <c r="Y4399" i="1"/>
  <c r="C4400" i="1"/>
  <c r="R4399" i="1"/>
  <c r="S4399" i="1" s="1"/>
  <c r="Z4400" i="1"/>
  <c r="A4401" i="1"/>
  <c r="Q4400" i="1"/>
  <c r="H4400" i="1"/>
  <c r="G4256" i="1"/>
  <c r="L4256" i="1"/>
  <c r="O4256" i="1" s="1"/>
  <c r="P4256" i="1" s="1"/>
  <c r="D4257" i="1"/>
  <c r="F4257" i="1" s="1"/>
  <c r="L4257" i="1"/>
  <c r="O4257" i="1" s="1"/>
  <c r="P4257" i="1" s="1"/>
  <c r="E4258" i="1"/>
  <c r="U4258" i="1"/>
  <c r="W4258" i="1" s="1"/>
  <c r="X4256" i="1"/>
  <c r="B4256" i="1" s="1"/>
  <c r="N4259" i="1"/>
  <c r="M4259" i="1"/>
  <c r="I4260" i="1"/>
  <c r="J4259" i="1"/>
  <c r="K4259" i="1" s="1"/>
  <c r="G4257" i="1" l="1"/>
  <c r="Y4400" i="1"/>
  <c r="C4401" i="1"/>
  <c r="Z4401" i="1"/>
  <c r="R4400" i="1"/>
  <c r="S4400" i="1" s="1"/>
  <c r="AA4401" i="1"/>
  <c r="H4401" i="1"/>
  <c r="A4402" i="1"/>
  <c r="Q4401" i="1"/>
  <c r="E4259" i="1"/>
  <c r="U4259" i="1"/>
  <c r="W4259" i="1" s="1"/>
  <c r="D4258" i="1"/>
  <c r="F4258" i="1" s="1"/>
  <c r="L4258" i="1"/>
  <c r="O4258" i="1" s="1"/>
  <c r="P4258" i="1" s="1"/>
  <c r="X4258" i="1" s="1"/>
  <c r="B4258" i="1" s="1"/>
  <c r="M4260" i="1"/>
  <c r="N4260" i="1"/>
  <c r="I4261" i="1"/>
  <c r="J4260" i="1"/>
  <c r="K4260" i="1" s="1"/>
  <c r="X4257" i="1"/>
  <c r="B4257" i="1"/>
  <c r="A4403" i="1" l="1"/>
  <c r="Q4402" i="1"/>
  <c r="H4402" i="1"/>
  <c r="Z4402" i="1"/>
  <c r="R4401" i="1"/>
  <c r="S4401" i="1" s="1"/>
  <c r="Y4401" i="1"/>
  <c r="AA4402" i="1"/>
  <c r="C4402" i="1"/>
  <c r="G4258" i="1"/>
  <c r="M4261" i="1"/>
  <c r="J4261" i="1"/>
  <c r="K4261" i="1" s="1"/>
  <c r="I4262" i="1"/>
  <c r="N4261" i="1"/>
  <c r="E4260" i="1"/>
  <c r="U4260" i="1"/>
  <c r="W4260" i="1" s="1"/>
  <c r="D4259" i="1"/>
  <c r="F4259" i="1" s="1"/>
  <c r="C4403" i="1" l="1"/>
  <c r="AA4403" i="1"/>
  <c r="Z4403" i="1"/>
  <c r="Y4402" i="1"/>
  <c r="R4402" i="1"/>
  <c r="S4402" i="1" s="1"/>
  <c r="Q4403" i="1"/>
  <c r="A4404" i="1"/>
  <c r="H4403" i="1"/>
  <c r="L4259" i="1"/>
  <c r="O4259" i="1" s="1"/>
  <c r="P4259" i="1" s="1"/>
  <c r="X4259" i="1" s="1"/>
  <c r="B4259" i="1" s="1"/>
  <c r="I4263" i="1"/>
  <c r="M4262" i="1"/>
  <c r="J4262" i="1"/>
  <c r="K4262" i="1" s="1"/>
  <c r="N4262" i="1"/>
  <c r="D4260" i="1"/>
  <c r="F4260" i="1" s="1"/>
  <c r="E4261" i="1"/>
  <c r="U4261" i="1"/>
  <c r="W4261" i="1" s="1"/>
  <c r="G4259" i="1"/>
  <c r="R4403" i="1" l="1"/>
  <c r="S4403" i="1" s="1"/>
  <c r="C4404" i="1"/>
  <c r="AA4404" i="1"/>
  <c r="Z4404" i="1"/>
  <c r="Y4403" i="1"/>
  <c r="Q4404" i="1"/>
  <c r="H4404" i="1"/>
  <c r="A4405" i="1"/>
  <c r="G4260" i="1"/>
  <c r="L4260" i="1"/>
  <c r="O4260" i="1" s="1"/>
  <c r="P4260" i="1" s="1"/>
  <c r="X4260" i="1" s="1"/>
  <c r="B4260" i="1" s="1"/>
  <c r="E4262" i="1"/>
  <c r="U4262" i="1"/>
  <c r="W4262" i="1" s="1"/>
  <c r="D4261" i="1"/>
  <c r="F4261" i="1" s="1"/>
  <c r="J4263" i="1"/>
  <c r="K4263" i="1" s="1"/>
  <c r="N4263" i="1"/>
  <c r="M4263" i="1"/>
  <c r="I4264" i="1"/>
  <c r="A4406" i="1" l="1"/>
  <c r="Q4405" i="1"/>
  <c r="H4405" i="1"/>
  <c r="R4404" i="1"/>
  <c r="S4404" i="1" s="1"/>
  <c r="Y4404" i="1"/>
  <c r="AA4405" i="1"/>
  <c r="Z4405" i="1"/>
  <c r="C4405" i="1"/>
  <c r="G4261" i="1"/>
  <c r="L4261" i="1"/>
  <c r="O4261" i="1" s="1"/>
  <c r="P4261" i="1" s="1"/>
  <c r="X4261" i="1" s="1"/>
  <c r="B4261" i="1" s="1"/>
  <c r="D4262" i="1"/>
  <c r="F4262" i="1" s="1"/>
  <c r="G4262" i="1"/>
  <c r="E4263" i="1"/>
  <c r="U4263" i="1"/>
  <c r="W4263" i="1" s="1"/>
  <c r="M4264" i="1"/>
  <c r="J4264" i="1"/>
  <c r="K4264" i="1" s="1"/>
  <c r="I4265" i="1"/>
  <c r="N4264" i="1"/>
  <c r="C4406" i="1" l="1"/>
  <c r="Y4405" i="1"/>
  <c r="AA4406" i="1"/>
  <c r="Z4406" i="1"/>
  <c r="R4405" i="1"/>
  <c r="S4405" i="1" s="1"/>
  <c r="H4406" i="1"/>
  <c r="A4407" i="1"/>
  <c r="Q4406" i="1"/>
  <c r="L4262" i="1"/>
  <c r="O4262" i="1" s="1"/>
  <c r="P4262" i="1" s="1"/>
  <c r="X4262" i="1" s="1"/>
  <c r="B4262" i="1" s="1"/>
  <c r="D4263" i="1"/>
  <c r="F4263" i="1" s="1"/>
  <c r="N4265" i="1"/>
  <c r="M4265" i="1"/>
  <c r="J4265" i="1"/>
  <c r="K4265" i="1" s="1"/>
  <c r="I4266" i="1"/>
  <c r="E4264" i="1"/>
  <c r="U4264" i="1"/>
  <c r="W4264" i="1" s="1"/>
  <c r="AA4407" i="1" l="1"/>
  <c r="Z4407" i="1"/>
  <c r="C4407" i="1"/>
  <c r="R4406" i="1"/>
  <c r="S4406" i="1" s="1"/>
  <c r="Y4406" i="1"/>
  <c r="A4408" i="1"/>
  <c r="Q4407" i="1"/>
  <c r="H4407" i="1"/>
  <c r="L4263" i="1"/>
  <c r="O4263" i="1" s="1"/>
  <c r="P4263" i="1" s="1"/>
  <c r="E4265" i="1"/>
  <c r="U4265" i="1"/>
  <c r="W4265" i="1" s="1"/>
  <c r="D4264" i="1"/>
  <c r="F4264" i="1" s="1"/>
  <c r="G4264" i="1"/>
  <c r="M4266" i="1"/>
  <c r="N4266" i="1"/>
  <c r="J4266" i="1"/>
  <c r="K4266" i="1" s="1"/>
  <c r="I4267" i="1"/>
  <c r="X4263" i="1"/>
  <c r="B4263" i="1" s="1"/>
  <c r="G4263" i="1"/>
  <c r="Q4408" i="1" l="1"/>
  <c r="A4409" i="1"/>
  <c r="H4408" i="1"/>
  <c r="R4407" i="1"/>
  <c r="S4407" i="1" s="1"/>
  <c r="Y4407" i="1"/>
  <c r="AA4408" i="1"/>
  <c r="C4408" i="1"/>
  <c r="Z4408" i="1"/>
  <c r="L4264" i="1"/>
  <c r="O4264" i="1" s="1"/>
  <c r="P4264" i="1" s="1"/>
  <c r="X4264" i="1" s="1"/>
  <c r="B4264" i="1" s="1"/>
  <c r="E4266" i="1"/>
  <c r="U4266" i="1"/>
  <c r="W4266" i="1" s="1"/>
  <c r="J4267" i="1"/>
  <c r="K4267" i="1" s="1"/>
  <c r="N4267" i="1"/>
  <c r="M4267" i="1"/>
  <c r="I4268" i="1"/>
  <c r="D4265" i="1"/>
  <c r="F4265" i="1" s="1"/>
  <c r="H4409" i="1" l="1"/>
  <c r="A4410" i="1"/>
  <c r="Q4409" i="1"/>
  <c r="Y4408" i="1"/>
  <c r="C4409" i="1"/>
  <c r="AA4409" i="1"/>
  <c r="Z4409" i="1"/>
  <c r="R4408" i="1"/>
  <c r="S4408" i="1" s="1"/>
  <c r="E4267" i="1"/>
  <c r="U4267" i="1"/>
  <c r="W4267" i="1" s="1"/>
  <c r="N4268" i="1"/>
  <c r="M4268" i="1"/>
  <c r="J4268" i="1"/>
  <c r="K4268" i="1" s="1"/>
  <c r="I4269" i="1"/>
  <c r="L4265" i="1"/>
  <c r="O4265" i="1" s="1"/>
  <c r="P4265" i="1" s="1"/>
  <c r="G4265" i="1"/>
  <c r="D4266" i="1"/>
  <c r="F4266" i="1" s="1"/>
  <c r="L4266" i="1"/>
  <c r="O4266" i="1" s="1"/>
  <c r="P4266" i="1" s="1"/>
  <c r="X4266" i="1" s="1"/>
  <c r="B4266" i="1" s="1"/>
  <c r="G4266" i="1"/>
  <c r="C4410" i="1" l="1"/>
  <c r="R4409" i="1"/>
  <c r="S4409" i="1" s="1"/>
  <c r="Y4409" i="1"/>
  <c r="AA4410" i="1"/>
  <c r="Z4410" i="1"/>
  <c r="H4410" i="1"/>
  <c r="A4411" i="1"/>
  <c r="Q4410" i="1"/>
  <c r="X4265" i="1"/>
  <c r="B4265" i="1"/>
  <c r="U4268" i="1"/>
  <c r="W4268" i="1" s="1"/>
  <c r="E4268" i="1"/>
  <c r="N4269" i="1"/>
  <c r="M4269" i="1"/>
  <c r="J4269" i="1"/>
  <c r="K4269" i="1" s="1"/>
  <c r="I4270" i="1"/>
  <c r="D4267" i="1"/>
  <c r="F4267" i="1" s="1"/>
  <c r="L4267" i="1"/>
  <c r="O4267" i="1" s="1"/>
  <c r="P4267" i="1" s="1"/>
  <c r="X4267" i="1" s="1"/>
  <c r="B4267" i="1" s="1"/>
  <c r="G4267" i="1"/>
  <c r="AA4411" i="1" l="1"/>
  <c r="Z4411" i="1"/>
  <c r="Y4410" i="1"/>
  <c r="C4411" i="1"/>
  <c r="R4410" i="1"/>
  <c r="S4410" i="1" s="1"/>
  <c r="Q4411" i="1"/>
  <c r="A4412" i="1"/>
  <c r="H4411" i="1"/>
  <c r="E4269" i="1"/>
  <c r="U4269" i="1"/>
  <c r="W4269" i="1" s="1"/>
  <c r="M4270" i="1"/>
  <c r="J4270" i="1"/>
  <c r="K4270" i="1" s="1"/>
  <c r="N4270" i="1"/>
  <c r="I4271" i="1"/>
  <c r="D4268" i="1"/>
  <c r="F4268" i="1" s="1"/>
  <c r="Q4412" i="1" l="1"/>
  <c r="H4412" i="1"/>
  <c r="A4413" i="1"/>
  <c r="Z4412" i="1"/>
  <c r="Y4411" i="1"/>
  <c r="C4412" i="1"/>
  <c r="AA4412" i="1"/>
  <c r="R4411" i="1"/>
  <c r="S4411" i="1" s="1"/>
  <c r="U4270" i="1"/>
  <c r="W4270" i="1" s="1"/>
  <c r="E4270" i="1"/>
  <c r="L4268" i="1"/>
  <c r="O4268" i="1" s="1"/>
  <c r="P4268" i="1" s="1"/>
  <c r="J4271" i="1"/>
  <c r="K4271" i="1" s="1"/>
  <c r="N4271" i="1"/>
  <c r="M4271" i="1"/>
  <c r="I4272" i="1"/>
  <c r="G4268" i="1"/>
  <c r="D4269" i="1"/>
  <c r="F4269" i="1" s="1"/>
  <c r="G4269" i="1"/>
  <c r="H4413" i="1" l="1"/>
  <c r="A4414" i="1"/>
  <c r="Q4413" i="1"/>
  <c r="L4269" i="1"/>
  <c r="O4269" i="1" s="1"/>
  <c r="P4269" i="1" s="1"/>
  <c r="X4269" i="1" s="1"/>
  <c r="B4269" i="1" s="1"/>
  <c r="Y4412" i="1"/>
  <c r="C4413" i="1"/>
  <c r="R4412" i="1"/>
  <c r="S4412" i="1" s="1"/>
  <c r="AA4413" i="1"/>
  <c r="Z4413" i="1"/>
  <c r="I4273" i="1"/>
  <c r="N4272" i="1"/>
  <c r="M4272" i="1"/>
  <c r="J4272" i="1"/>
  <c r="K4272" i="1" s="1"/>
  <c r="X4268" i="1"/>
  <c r="B4268" i="1" s="1"/>
  <c r="E4271" i="1"/>
  <c r="U4271" i="1"/>
  <c r="W4271" i="1" s="1"/>
  <c r="D4270" i="1"/>
  <c r="F4270" i="1" s="1"/>
  <c r="G4270" i="1"/>
  <c r="L4270" i="1"/>
  <c r="O4270" i="1" s="1"/>
  <c r="P4270" i="1" s="1"/>
  <c r="X4270" i="1" s="1"/>
  <c r="B4270" i="1" s="1"/>
  <c r="AA4414" i="1" l="1"/>
  <c r="C4414" i="1"/>
  <c r="Z4414" i="1"/>
  <c r="Y4413" i="1"/>
  <c r="R4413" i="1"/>
  <c r="S4413" i="1" s="1"/>
  <c r="H4414" i="1"/>
  <c r="Q4414" i="1"/>
  <c r="A4415" i="1"/>
  <c r="D4271" i="1"/>
  <c r="F4271" i="1" s="1"/>
  <c r="L4271" i="1"/>
  <c r="O4271" i="1" s="1"/>
  <c r="P4271" i="1" s="1"/>
  <c r="X4271" i="1" s="1"/>
  <c r="B4271" i="1" s="1"/>
  <c r="G4271" i="1"/>
  <c r="E4272" i="1"/>
  <c r="U4272" i="1"/>
  <c r="W4272" i="1" s="1"/>
  <c r="N4273" i="1"/>
  <c r="M4273" i="1"/>
  <c r="J4273" i="1"/>
  <c r="K4273" i="1" s="1"/>
  <c r="I4274" i="1"/>
  <c r="Q4415" i="1" l="1"/>
  <c r="A4416" i="1"/>
  <c r="H4415" i="1"/>
  <c r="Z4415" i="1"/>
  <c r="Y4414" i="1"/>
  <c r="R4414" i="1"/>
  <c r="S4414" i="1" s="1"/>
  <c r="C4415" i="1"/>
  <c r="AA4415" i="1"/>
  <c r="E4273" i="1"/>
  <c r="U4273" i="1"/>
  <c r="W4273" i="1" s="1"/>
  <c r="D4272" i="1"/>
  <c r="F4272" i="1" s="1"/>
  <c r="L4272" i="1"/>
  <c r="O4272" i="1" s="1"/>
  <c r="P4272" i="1" s="1"/>
  <c r="G4272" i="1"/>
  <c r="M4274" i="1"/>
  <c r="J4274" i="1"/>
  <c r="K4274" i="1" s="1"/>
  <c r="I4275" i="1"/>
  <c r="N4274" i="1"/>
  <c r="Q4416" i="1" l="1"/>
  <c r="H4416" i="1"/>
  <c r="A4417" i="1"/>
  <c r="Z4416" i="1"/>
  <c r="Y4415" i="1"/>
  <c r="R4415" i="1"/>
  <c r="S4415" i="1" s="1"/>
  <c r="AA4416" i="1"/>
  <c r="C4416" i="1"/>
  <c r="E4274" i="1"/>
  <c r="U4274" i="1"/>
  <c r="W4274" i="1" s="1"/>
  <c r="X4272" i="1"/>
  <c r="B4272" i="1" s="1"/>
  <c r="N4275" i="1"/>
  <c r="M4275" i="1"/>
  <c r="I4276" i="1"/>
  <c r="J4275" i="1"/>
  <c r="K4275" i="1" s="1"/>
  <c r="D4273" i="1"/>
  <c r="F4273" i="1" s="1"/>
  <c r="A4418" i="1" l="1"/>
  <c r="Q4417" i="1"/>
  <c r="H4417" i="1"/>
  <c r="Y4416" i="1"/>
  <c r="C4417" i="1"/>
  <c r="AA4417" i="1"/>
  <c r="Z4417" i="1"/>
  <c r="R4416" i="1"/>
  <c r="S4416" i="1" s="1"/>
  <c r="I4277" i="1"/>
  <c r="N4276" i="1"/>
  <c r="M4276" i="1"/>
  <c r="J4276" i="1"/>
  <c r="K4276" i="1" s="1"/>
  <c r="E4275" i="1"/>
  <c r="U4275" i="1"/>
  <c r="W4275" i="1" s="1"/>
  <c r="L4273" i="1"/>
  <c r="O4273" i="1" s="1"/>
  <c r="P4273" i="1" s="1"/>
  <c r="G4273" i="1"/>
  <c r="D4274" i="1"/>
  <c r="F4274" i="1" s="1"/>
  <c r="G4274" i="1"/>
  <c r="L4274" i="1"/>
  <c r="O4274" i="1" s="1"/>
  <c r="P4274" i="1" s="1"/>
  <c r="X4274" i="1" s="1"/>
  <c r="B4274" i="1" s="1"/>
  <c r="Y4417" i="1" l="1"/>
  <c r="C4418" i="1"/>
  <c r="AA4418" i="1"/>
  <c r="Z4418" i="1"/>
  <c r="R4417" i="1"/>
  <c r="S4417" i="1" s="1"/>
  <c r="H4418" i="1"/>
  <c r="Q4418" i="1"/>
  <c r="A4419" i="1"/>
  <c r="X4273" i="1"/>
  <c r="B4273" i="1"/>
  <c r="E4276" i="1"/>
  <c r="U4276" i="1"/>
  <c r="W4276" i="1" s="1"/>
  <c r="D4275" i="1"/>
  <c r="F4275" i="1" s="1"/>
  <c r="N4277" i="1"/>
  <c r="M4277" i="1"/>
  <c r="I4278" i="1"/>
  <c r="J4277" i="1"/>
  <c r="K4277" i="1" s="1"/>
  <c r="Q4419" i="1" l="1"/>
  <c r="H4419" i="1"/>
  <c r="A4420" i="1"/>
  <c r="Z4419" i="1"/>
  <c r="AA4419" i="1"/>
  <c r="R4418" i="1"/>
  <c r="S4418" i="1" s="1"/>
  <c r="C4419" i="1"/>
  <c r="Y4418" i="1"/>
  <c r="G4275" i="1"/>
  <c r="L4275" i="1"/>
  <c r="O4275" i="1" s="1"/>
  <c r="P4275" i="1" s="1"/>
  <c r="X4275" i="1" s="1"/>
  <c r="B4275" i="1" s="1"/>
  <c r="E4277" i="1"/>
  <c r="U4277" i="1"/>
  <c r="W4277" i="1" s="1"/>
  <c r="D4276" i="1"/>
  <c r="F4276" i="1" s="1"/>
  <c r="G4276" i="1"/>
  <c r="L4276" i="1"/>
  <c r="O4276" i="1" s="1"/>
  <c r="P4276" i="1" s="1"/>
  <c r="J4278" i="1"/>
  <c r="K4278" i="1" s="1"/>
  <c r="I4279" i="1"/>
  <c r="A4421" i="1" l="1"/>
  <c r="Q4420" i="1"/>
  <c r="H4420" i="1"/>
  <c r="Z4420" i="1"/>
  <c r="R4419" i="1"/>
  <c r="S4419" i="1" s="1"/>
  <c r="Y4419" i="1"/>
  <c r="C4420" i="1"/>
  <c r="AA4420" i="1"/>
  <c r="J4279" i="1"/>
  <c r="K4279" i="1" s="1"/>
  <c r="I4280" i="1"/>
  <c r="X4276" i="1"/>
  <c r="B4276" i="1" s="1"/>
  <c r="E4278" i="1"/>
  <c r="U4278" i="1"/>
  <c r="W4278" i="1" s="1"/>
  <c r="D4277" i="1"/>
  <c r="F4277" i="1" s="1"/>
  <c r="Y4420" i="1" l="1"/>
  <c r="C4421" i="1"/>
  <c r="Z4421" i="1"/>
  <c r="R4420" i="1"/>
  <c r="S4420" i="1" s="1"/>
  <c r="AA4421" i="1"/>
  <c r="A4422" i="1"/>
  <c r="Q4421" i="1"/>
  <c r="H4421" i="1"/>
  <c r="L4277" i="1"/>
  <c r="D4278" i="1"/>
  <c r="F4278" i="1" s="1"/>
  <c r="G4278" i="1"/>
  <c r="L4278" i="1"/>
  <c r="O4277" i="1"/>
  <c r="P4277" i="1" s="1"/>
  <c r="M4278" i="1"/>
  <c r="G4277" i="1"/>
  <c r="I4281" i="1"/>
  <c r="J4280" i="1"/>
  <c r="K4280" i="1" s="1"/>
  <c r="U4279" i="1"/>
  <c r="W4279" i="1" s="1"/>
  <c r="E4279" i="1"/>
  <c r="A4423" i="1" l="1"/>
  <c r="H4422" i="1"/>
  <c r="Q4422" i="1"/>
  <c r="AA4422" i="1"/>
  <c r="Y4421" i="1"/>
  <c r="C4422" i="1"/>
  <c r="R4421" i="1"/>
  <c r="S4421" i="1" s="1"/>
  <c r="Z4422" i="1"/>
  <c r="U4280" i="1"/>
  <c r="W4280" i="1" s="1"/>
  <c r="E4280" i="1"/>
  <c r="I4282" i="1"/>
  <c r="J4281" i="1"/>
  <c r="K4281" i="1" s="1"/>
  <c r="N4278" i="1"/>
  <c r="N4279" i="1" s="1"/>
  <c r="N4280" i="1" s="1"/>
  <c r="N4281" i="1" s="1"/>
  <c r="M4279" i="1"/>
  <c r="M4280" i="1" s="1"/>
  <c r="M4281" i="1" s="1"/>
  <c r="D4279" i="1"/>
  <c r="F4279" i="1" s="1"/>
  <c r="X4277" i="1"/>
  <c r="B4277" i="1" s="1"/>
  <c r="R4422" i="1" l="1"/>
  <c r="S4422" i="1" s="1"/>
  <c r="Z4423" i="1"/>
  <c r="C4423" i="1"/>
  <c r="Y4422" i="1"/>
  <c r="AA4423" i="1"/>
  <c r="Q4423" i="1"/>
  <c r="H4423" i="1"/>
  <c r="A4424" i="1"/>
  <c r="L4279" i="1"/>
  <c r="O4279" i="1" s="1"/>
  <c r="P4279" i="1" s="1"/>
  <c r="X4279" i="1" s="1"/>
  <c r="B4279" i="1" s="1"/>
  <c r="U4281" i="1"/>
  <c r="W4281" i="1" s="1"/>
  <c r="E4281" i="1"/>
  <c r="M4282" i="1"/>
  <c r="I4283" i="1"/>
  <c r="J4282" i="1"/>
  <c r="K4282" i="1" s="1"/>
  <c r="N4282" i="1"/>
  <c r="O4278" i="1"/>
  <c r="P4278" i="1" s="1"/>
  <c r="X4278" i="1" s="1"/>
  <c r="B4278" i="1" s="1"/>
  <c r="D4280" i="1"/>
  <c r="F4280" i="1" s="1"/>
  <c r="G4279" i="1"/>
  <c r="Q4424" i="1" l="1"/>
  <c r="A4425" i="1"/>
  <c r="H4424" i="1"/>
  <c r="R4423" i="1"/>
  <c r="S4423" i="1" s="1"/>
  <c r="Y4423" i="1"/>
  <c r="C4424" i="1"/>
  <c r="Z4424" i="1"/>
  <c r="AA4424" i="1"/>
  <c r="J4283" i="1"/>
  <c r="K4283" i="1" s="1"/>
  <c r="N4283" i="1"/>
  <c r="M4283" i="1"/>
  <c r="I4284" i="1"/>
  <c r="L4280" i="1"/>
  <c r="O4280" i="1" s="1"/>
  <c r="P4280" i="1" s="1"/>
  <c r="D4281" i="1"/>
  <c r="F4281" i="1" s="1"/>
  <c r="G4281" i="1"/>
  <c r="E4282" i="1"/>
  <c r="U4282" i="1"/>
  <c r="W4282" i="1" s="1"/>
  <c r="G4280" i="1"/>
  <c r="H4425" i="1" l="1"/>
  <c r="Q4425" i="1"/>
  <c r="A4426" i="1"/>
  <c r="Z4425" i="1"/>
  <c r="C4425" i="1"/>
  <c r="AA4425" i="1"/>
  <c r="R4424" i="1"/>
  <c r="S4424" i="1" s="1"/>
  <c r="Y4424" i="1"/>
  <c r="L4281" i="1"/>
  <c r="O4281" i="1" s="1"/>
  <c r="P4281" i="1" s="1"/>
  <c r="X4281" i="1" s="1"/>
  <c r="B4281" i="1" s="1"/>
  <c r="D4282" i="1"/>
  <c r="F4282" i="1" s="1"/>
  <c r="L4282" i="1"/>
  <c r="O4282" i="1" s="1"/>
  <c r="P4282" i="1" s="1"/>
  <c r="X4282" i="1" s="1"/>
  <c r="B4282" i="1" s="1"/>
  <c r="X4280" i="1"/>
  <c r="B4280" i="1" s="1"/>
  <c r="N4284" i="1"/>
  <c r="I4285" i="1"/>
  <c r="J4284" i="1"/>
  <c r="K4284" i="1" s="1"/>
  <c r="M4284" i="1"/>
  <c r="E4283" i="1"/>
  <c r="U4283" i="1"/>
  <c r="W4283" i="1" s="1"/>
  <c r="H4426" i="1" l="1"/>
  <c r="Q4426" i="1"/>
  <c r="A4427" i="1"/>
  <c r="C4426" i="1"/>
  <c r="AA4426" i="1"/>
  <c r="Z4426" i="1"/>
  <c r="Y4425" i="1"/>
  <c r="R4425" i="1"/>
  <c r="S4425" i="1" s="1"/>
  <c r="D4283" i="1"/>
  <c r="F4283" i="1" s="1"/>
  <c r="E4284" i="1"/>
  <c r="U4284" i="1"/>
  <c r="W4284" i="1" s="1"/>
  <c r="N4285" i="1"/>
  <c r="M4285" i="1"/>
  <c r="J4285" i="1"/>
  <c r="K4285" i="1" s="1"/>
  <c r="I4286" i="1"/>
  <c r="G4282" i="1"/>
  <c r="A4428" i="1" l="1"/>
  <c r="H4427" i="1"/>
  <c r="Q4427" i="1"/>
  <c r="Y4426" i="1"/>
  <c r="C4427" i="1"/>
  <c r="Z4427" i="1"/>
  <c r="AA4427" i="1"/>
  <c r="R4426" i="1"/>
  <c r="S4426" i="1" s="1"/>
  <c r="G4283" i="1"/>
  <c r="L4283" i="1"/>
  <c r="O4283" i="1" s="1"/>
  <c r="P4283" i="1" s="1"/>
  <c r="X4283" i="1" s="1"/>
  <c r="B4283" i="1" s="1"/>
  <c r="E4285" i="1"/>
  <c r="U4285" i="1"/>
  <c r="W4285" i="1" s="1"/>
  <c r="D4284" i="1"/>
  <c r="F4284" i="1" s="1"/>
  <c r="M4286" i="1"/>
  <c r="I4287" i="1"/>
  <c r="J4286" i="1"/>
  <c r="K4286" i="1" s="1"/>
  <c r="N4286" i="1"/>
  <c r="C4428" i="1" l="1"/>
  <c r="Z4428" i="1"/>
  <c r="Y4427" i="1"/>
  <c r="R4427" i="1"/>
  <c r="S4427" i="1" s="1"/>
  <c r="AA4428" i="1"/>
  <c r="Q4428" i="1"/>
  <c r="H4428" i="1"/>
  <c r="A4429" i="1"/>
  <c r="L4284" i="1"/>
  <c r="O4284" i="1" s="1"/>
  <c r="P4284" i="1" s="1"/>
  <c r="G4284" i="1"/>
  <c r="J4287" i="1"/>
  <c r="K4287" i="1" s="1"/>
  <c r="M4287" i="1"/>
  <c r="N4287" i="1"/>
  <c r="I4288" i="1"/>
  <c r="X4284" i="1"/>
  <c r="B4284" i="1" s="1"/>
  <c r="E4286" i="1"/>
  <c r="U4286" i="1"/>
  <c r="W4286" i="1" s="1"/>
  <c r="D4285" i="1"/>
  <c r="F4285" i="1" s="1"/>
  <c r="A4430" i="1" l="1"/>
  <c r="Q4429" i="1"/>
  <c r="H4429" i="1"/>
  <c r="Y4428" i="1"/>
  <c r="C4429" i="1"/>
  <c r="Z4429" i="1"/>
  <c r="R4428" i="1"/>
  <c r="S4428" i="1" s="1"/>
  <c r="AA4429" i="1"/>
  <c r="G4285" i="1"/>
  <c r="D4286" i="1"/>
  <c r="F4286" i="1" s="1"/>
  <c r="G4286" i="1"/>
  <c r="L4286" i="1"/>
  <c r="O4286" i="1" s="1"/>
  <c r="P4286" i="1" s="1"/>
  <c r="X4286" i="1" s="1"/>
  <c r="B4286" i="1" s="1"/>
  <c r="J4288" i="1"/>
  <c r="K4288" i="1" s="1"/>
  <c r="I4289" i="1"/>
  <c r="N4288" i="1"/>
  <c r="M4288" i="1"/>
  <c r="L4285" i="1"/>
  <c r="O4285" i="1" s="1"/>
  <c r="P4285" i="1" s="1"/>
  <c r="E4287" i="1"/>
  <c r="U4287" i="1"/>
  <c r="W4287" i="1" s="1"/>
  <c r="AA4430" i="1" l="1"/>
  <c r="Z4430" i="1"/>
  <c r="C4430" i="1"/>
  <c r="Y4429" i="1"/>
  <c r="R4429" i="1"/>
  <c r="S4429" i="1" s="1"/>
  <c r="A4431" i="1"/>
  <c r="H4430" i="1"/>
  <c r="Q4430" i="1"/>
  <c r="U4288" i="1"/>
  <c r="W4288" i="1" s="1"/>
  <c r="E4288" i="1"/>
  <c r="N4289" i="1"/>
  <c r="J4289" i="1"/>
  <c r="K4289" i="1" s="1"/>
  <c r="I4290" i="1"/>
  <c r="M4289" i="1"/>
  <c r="X4285" i="1"/>
  <c r="B4285" i="1" s="1"/>
  <c r="D4287" i="1"/>
  <c r="F4287" i="1" s="1"/>
  <c r="C4431" i="1" l="1"/>
  <c r="AA4431" i="1"/>
  <c r="Z4431" i="1"/>
  <c r="R4430" i="1"/>
  <c r="S4430" i="1" s="1"/>
  <c r="Y4430" i="1"/>
  <c r="H4431" i="1"/>
  <c r="Q4431" i="1"/>
  <c r="A4432" i="1"/>
  <c r="G4287" i="1"/>
  <c r="L4287" i="1"/>
  <c r="O4287" i="1" s="1"/>
  <c r="P4287" i="1" s="1"/>
  <c r="X4287" i="1" s="1"/>
  <c r="B4287" i="1" s="1"/>
  <c r="M4290" i="1"/>
  <c r="I4291" i="1"/>
  <c r="N4290" i="1"/>
  <c r="J4290" i="1"/>
  <c r="K4290" i="1" s="1"/>
  <c r="E4289" i="1"/>
  <c r="U4289" i="1"/>
  <c r="W4289" i="1" s="1"/>
  <c r="D4288" i="1"/>
  <c r="F4288" i="1" s="1"/>
  <c r="Z4432" i="1" l="1"/>
  <c r="R4431" i="1"/>
  <c r="S4431" i="1" s="1"/>
  <c r="Y4431" i="1"/>
  <c r="AA4432" i="1"/>
  <c r="C4432" i="1"/>
  <c r="H4432" i="1"/>
  <c r="Q4432" i="1"/>
  <c r="A4433" i="1"/>
  <c r="G4288" i="1"/>
  <c r="E4290" i="1"/>
  <c r="U4290" i="1"/>
  <c r="W4290" i="1" s="1"/>
  <c r="J4291" i="1"/>
  <c r="K4291" i="1" s="1"/>
  <c r="N4291" i="1"/>
  <c r="I4292" i="1"/>
  <c r="M4291" i="1"/>
  <c r="D4289" i="1"/>
  <c r="F4289" i="1" s="1"/>
  <c r="L4288" i="1"/>
  <c r="O4288" i="1" s="1"/>
  <c r="P4288" i="1" s="1"/>
  <c r="A4434" i="1" l="1"/>
  <c r="Q4433" i="1"/>
  <c r="H4433" i="1"/>
  <c r="Z4433" i="1"/>
  <c r="AA4433" i="1"/>
  <c r="Y4432" i="1"/>
  <c r="C4433" i="1"/>
  <c r="R4432" i="1"/>
  <c r="S4432" i="1" s="1"/>
  <c r="G4289" i="1"/>
  <c r="L4289" i="1"/>
  <c r="O4289" i="1" s="1"/>
  <c r="P4289" i="1" s="1"/>
  <c r="X4289" i="1" s="1"/>
  <c r="B4289" i="1" s="1"/>
  <c r="E4291" i="1"/>
  <c r="U4291" i="1"/>
  <c r="W4291" i="1" s="1"/>
  <c r="M4292" i="1"/>
  <c r="J4292" i="1"/>
  <c r="K4292" i="1" s="1"/>
  <c r="I4293" i="1"/>
  <c r="N4292" i="1"/>
  <c r="X4288" i="1"/>
  <c r="B4288" i="1" s="1"/>
  <c r="D4290" i="1"/>
  <c r="F4290" i="1" s="1"/>
  <c r="G4290" i="1"/>
  <c r="C4434" i="1" l="1"/>
  <c r="AA4434" i="1"/>
  <c r="Z4434" i="1"/>
  <c r="Y4433" i="1"/>
  <c r="R4433" i="1"/>
  <c r="S4433" i="1" s="1"/>
  <c r="H4434" i="1"/>
  <c r="Q4434" i="1"/>
  <c r="A4435" i="1"/>
  <c r="L4290" i="1"/>
  <c r="O4290" i="1" s="1"/>
  <c r="P4290" i="1" s="1"/>
  <c r="X4290" i="1" s="1"/>
  <c r="B4290" i="1" s="1"/>
  <c r="N4293" i="1"/>
  <c r="M4293" i="1"/>
  <c r="I4294" i="1"/>
  <c r="J4293" i="1"/>
  <c r="K4293" i="1" s="1"/>
  <c r="E4292" i="1"/>
  <c r="U4292" i="1"/>
  <c r="W4292" i="1" s="1"/>
  <c r="D4291" i="1"/>
  <c r="F4291" i="1" s="1"/>
  <c r="H4435" i="1" l="1"/>
  <c r="A4436" i="1"/>
  <c r="Q4435" i="1"/>
  <c r="C4435" i="1"/>
  <c r="AA4435" i="1"/>
  <c r="Y4434" i="1"/>
  <c r="Z4435" i="1"/>
  <c r="R4434" i="1"/>
  <c r="S4434" i="1" s="1"/>
  <c r="L4291" i="1"/>
  <c r="O4291" i="1" s="1"/>
  <c r="P4291" i="1" s="1"/>
  <c r="X4291" i="1" s="1"/>
  <c r="B4291" i="1" s="1"/>
  <c r="D4292" i="1"/>
  <c r="F4292" i="1" s="1"/>
  <c r="E4293" i="1"/>
  <c r="U4293" i="1"/>
  <c r="W4293" i="1" s="1"/>
  <c r="J4294" i="1"/>
  <c r="K4294" i="1" s="1"/>
  <c r="M4294" i="1"/>
  <c r="N4294" i="1"/>
  <c r="I4295" i="1"/>
  <c r="G4291" i="1"/>
  <c r="Z4436" i="1" l="1"/>
  <c r="AA4436" i="1"/>
  <c r="R4435" i="1"/>
  <c r="S4435" i="1" s="1"/>
  <c r="Y4435" i="1"/>
  <c r="C4436" i="1"/>
  <c r="A4437" i="1"/>
  <c r="Q4436" i="1"/>
  <c r="H4436" i="1"/>
  <c r="E4294" i="1"/>
  <c r="U4294" i="1"/>
  <c r="W4294" i="1" s="1"/>
  <c r="L4292" i="1"/>
  <c r="O4292" i="1" s="1"/>
  <c r="P4292" i="1" s="1"/>
  <c r="D4293" i="1"/>
  <c r="F4293" i="1" s="1"/>
  <c r="L4293" i="1"/>
  <c r="O4293" i="1" s="1"/>
  <c r="P4293" i="1" s="1"/>
  <c r="X4293" i="1" s="1"/>
  <c r="B4293" i="1" s="1"/>
  <c r="I4296" i="1"/>
  <c r="N4295" i="1"/>
  <c r="M4295" i="1"/>
  <c r="J4295" i="1"/>
  <c r="K4295" i="1" s="1"/>
  <c r="G4292" i="1"/>
  <c r="H4437" i="1" l="1"/>
  <c r="Q4437" i="1"/>
  <c r="A4438" i="1"/>
  <c r="Y4436" i="1"/>
  <c r="C4437" i="1"/>
  <c r="Z4437" i="1"/>
  <c r="AA4437" i="1"/>
  <c r="R4436" i="1"/>
  <c r="S4436" i="1" s="1"/>
  <c r="G4293" i="1"/>
  <c r="I4297" i="1"/>
  <c r="N4296" i="1"/>
  <c r="M4296" i="1"/>
  <c r="J4296" i="1"/>
  <c r="K4296" i="1" s="1"/>
  <c r="X4292" i="1"/>
  <c r="B4292" i="1" s="1"/>
  <c r="E4295" i="1"/>
  <c r="U4295" i="1"/>
  <c r="W4295" i="1" s="1"/>
  <c r="D4294" i="1"/>
  <c r="F4294" i="1" s="1"/>
  <c r="G4294" i="1"/>
  <c r="L4294" i="1"/>
  <c r="O4294" i="1" s="1"/>
  <c r="P4294" i="1" s="1"/>
  <c r="X4294" i="1" s="1"/>
  <c r="B4294" i="1" s="1"/>
  <c r="C4438" i="1" l="1"/>
  <c r="AA4438" i="1"/>
  <c r="Z4438" i="1"/>
  <c r="Y4437" i="1"/>
  <c r="R4437" i="1"/>
  <c r="S4437" i="1" s="1"/>
  <c r="H4438" i="1"/>
  <c r="A4439" i="1"/>
  <c r="Q4438" i="1"/>
  <c r="D4295" i="1"/>
  <c r="F4295" i="1" s="1"/>
  <c r="G4295" i="1"/>
  <c r="L4295" i="1"/>
  <c r="O4295" i="1" s="1"/>
  <c r="P4295" i="1" s="1"/>
  <c r="X4295" i="1" s="1"/>
  <c r="B4295" i="1" s="1"/>
  <c r="E4296" i="1"/>
  <c r="U4296" i="1"/>
  <c r="W4296" i="1" s="1"/>
  <c r="J4297" i="1"/>
  <c r="K4297" i="1" s="1"/>
  <c r="I4298" i="1"/>
  <c r="N4297" i="1"/>
  <c r="M4297" i="1"/>
  <c r="C4439" i="1" l="1"/>
  <c r="R4438" i="1"/>
  <c r="S4438" i="1" s="1"/>
  <c r="AA4439" i="1"/>
  <c r="Z4439" i="1"/>
  <c r="Y4438" i="1"/>
  <c r="A4440" i="1"/>
  <c r="Q4439" i="1"/>
  <c r="H4439" i="1"/>
  <c r="N4298" i="1"/>
  <c r="J4298" i="1"/>
  <c r="K4298" i="1" s="1"/>
  <c r="I4299" i="1"/>
  <c r="M4298" i="1"/>
  <c r="U4297" i="1"/>
  <c r="W4297" i="1" s="1"/>
  <c r="E4297" i="1"/>
  <c r="D4296" i="1"/>
  <c r="F4296" i="1" s="1"/>
  <c r="A4441" i="1" l="1"/>
  <c r="Q4440" i="1"/>
  <c r="H4440" i="1"/>
  <c r="Z4440" i="1"/>
  <c r="R4439" i="1"/>
  <c r="S4439" i="1" s="1"/>
  <c r="AA4440" i="1"/>
  <c r="C4440" i="1"/>
  <c r="Y4439" i="1"/>
  <c r="L4296" i="1"/>
  <c r="O4296" i="1" s="1"/>
  <c r="P4296" i="1" s="1"/>
  <c r="X4296" i="1" s="1"/>
  <c r="B4296" i="1" s="1"/>
  <c r="D4297" i="1"/>
  <c r="F4297" i="1" s="1"/>
  <c r="L4297" i="1"/>
  <c r="O4297" i="1" s="1"/>
  <c r="P4297" i="1" s="1"/>
  <c r="G4297" i="1"/>
  <c r="J4299" i="1"/>
  <c r="K4299" i="1" s="1"/>
  <c r="I4300" i="1"/>
  <c r="N4299" i="1"/>
  <c r="M4299" i="1"/>
  <c r="E4298" i="1"/>
  <c r="U4298" i="1"/>
  <c r="W4298" i="1" s="1"/>
  <c r="G4296" i="1"/>
  <c r="Y4440" i="1" l="1"/>
  <c r="AA4441" i="1"/>
  <c r="R4440" i="1"/>
  <c r="S4440" i="1" s="1"/>
  <c r="C4441" i="1"/>
  <c r="Z4441" i="1"/>
  <c r="A4442" i="1"/>
  <c r="H4441" i="1"/>
  <c r="Q4441" i="1"/>
  <c r="D4298" i="1"/>
  <c r="F4298" i="1" s="1"/>
  <c r="N4300" i="1"/>
  <c r="M4300" i="1"/>
  <c r="J4300" i="1"/>
  <c r="K4300" i="1" s="1"/>
  <c r="I4301" i="1"/>
  <c r="E4299" i="1"/>
  <c r="U4299" i="1"/>
  <c r="W4299" i="1" s="1"/>
  <c r="X4297" i="1"/>
  <c r="B4297" i="1" s="1"/>
  <c r="H4442" i="1" l="1"/>
  <c r="A4443" i="1"/>
  <c r="Q4442" i="1"/>
  <c r="C4442" i="1"/>
  <c r="AA4442" i="1"/>
  <c r="R4441" i="1"/>
  <c r="S4441" i="1" s="1"/>
  <c r="Z4442" i="1"/>
  <c r="Y4441" i="1"/>
  <c r="L4298" i="1"/>
  <c r="O4298" i="1" s="1"/>
  <c r="P4298" i="1" s="1"/>
  <c r="G4298" i="1"/>
  <c r="D4299" i="1"/>
  <c r="F4299" i="1" s="1"/>
  <c r="L4299" i="1"/>
  <c r="O4299" i="1" s="1"/>
  <c r="P4299" i="1" s="1"/>
  <c r="G4299" i="1"/>
  <c r="N4301" i="1"/>
  <c r="M4301" i="1"/>
  <c r="J4301" i="1"/>
  <c r="K4301" i="1" s="1"/>
  <c r="I4302" i="1"/>
  <c r="E4300" i="1"/>
  <c r="U4300" i="1"/>
  <c r="W4300" i="1" s="1"/>
  <c r="X4298" i="1"/>
  <c r="B4298" i="1" s="1"/>
  <c r="Y4442" i="1" l="1"/>
  <c r="C4443" i="1"/>
  <c r="AA4443" i="1"/>
  <c r="R4442" i="1"/>
  <c r="S4442" i="1" s="1"/>
  <c r="Z4443" i="1"/>
  <c r="H4443" i="1"/>
  <c r="A4444" i="1"/>
  <c r="Q4443" i="1"/>
  <c r="E4301" i="1"/>
  <c r="U4301" i="1"/>
  <c r="W4301" i="1" s="1"/>
  <c r="X4299" i="1"/>
  <c r="B4299" i="1" s="1"/>
  <c r="D4300" i="1"/>
  <c r="F4300" i="1" s="1"/>
  <c r="I4303" i="1"/>
  <c r="J4302" i="1"/>
  <c r="K4302" i="1" s="1"/>
  <c r="N4302" i="1"/>
  <c r="M4302" i="1"/>
  <c r="AA4444" i="1" l="1"/>
  <c r="Y4443" i="1"/>
  <c r="Z4444" i="1"/>
  <c r="R4443" i="1"/>
  <c r="S4443" i="1" s="1"/>
  <c r="C4444" i="1"/>
  <c r="Q4444" i="1"/>
  <c r="A4445" i="1"/>
  <c r="H4444" i="1"/>
  <c r="L4300" i="1"/>
  <c r="O4300" i="1" s="1"/>
  <c r="P4300" i="1" s="1"/>
  <c r="X4300" i="1" s="1"/>
  <c r="B4300" i="1" s="1"/>
  <c r="G4300" i="1"/>
  <c r="N4303" i="1"/>
  <c r="I4304" i="1"/>
  <c r="M4303" i="1"/>
  <c r="J4303" i="1"/>
  <c r="K4303" i="1" s="1"/>
  <c r="E4302" i="1"/>
  <c r="U4302" i="1"/>
  <c r="W4302" i="1" s="1"/>
  <c r="D4301" i="1"/>
  <c r="F4301" i="1" s="1"/>
  <c r="H4445" i="1" l="1"/>
  <c r="A4446" i="1"/>
  <c r="Q4445" i="1"/>
  <c r="Y4444" i="1"/>
  <c r="C4445" i="1"/>
  <c r="AA4445" i="1"/>
  <c r="R4444" i="1"/>
  <c r="S4444" i="1" s="1"/>
  <c r="Z4445" i="1"/>
  <c r="G4301" i="1"/>
  <c r="D4302" i="1"/>
  <c r="F4302" i="1" s="1"/>
  <c r="L4302" i="1"/>
  <c r="O4302" i="1" s="1"/>
  <c r="P4302" i="1" s="1"/>
  <c r="X4302" i="1" s="1"/>
  <c r="B4302" i="1" s="1"/>
  <c r="G4302" i="1"/>
  <c r="E4303" i="1"/>
  <c r="U4303" i="1"/>
  <c r="W4303" i="1" s="1"/>
  <c r="N4304" i="1"/>
  <c r="I4305" i="1"/>
  <c r="M4304" i="1"/>
  <c r="J4304" i="1"/>
  <c r="K4304" i="1" s="1"/>
  <c r="L4301" i="1"/>
  <c r="O4301" i="1" s="1"/>
  <c r="P4301" i="1" s="1"/>
  <c r="X4301" i="1" s="1"/>
  <c r="B4301" i="1" s="1"/>
  <c r="C4446" i="1" l="1"/>
  <c r="AA4446" i="1"/>
  <c r="R4445" i="1"/>
  <c r="S4445" i="1" s="1"/>
  <c r="Y4445" i="1"/>
  <c r="Z4446" i="1"/>
  <c r="Q4446" i="1"/>
  <c r="H4446" i="1"/>
  <c r="A4447" i="1"/>
  <c r="M4305" i="1"/>
  <c r="J4305" i="1"/>
  <c r="K4305" i="1" s="1"/>
  <c r="I4306" i="1"/>
  <c r="N4305" i="1"/>
  <c r="D4303" i="1"/>
  <c r="F4303" i="1" s="1"/>
  <c r="L4303" i="1"/>
  <c r="O4303" i="1" s="1"/>
  <c r="P4303" i="1" s="1"/>
  <c r="E4304" i="1"/>
  <c r="U4304" i="1"/>
  <c r="W4304" i="1" s="1"/>
  <c r="Q4447" i="1" l="1"/>
  <c r="A4448" i="1"/>
  <c r="H4447" i="1"/>
  <c r="C4447" i="1"/>
  <c r="Z4447" i="1"/>
  <c r="AA4447" i="1"/>
  <c r="R4446" i="1"/>
  <c r="S4446" i="1" s="1"/>
  <c r="Y4446" i="1"/>
  <c r="X4303" i="1"/>
  <c r="B4303" i="1" s="1"/>
  <c r="G4303" i="1"/>
  <c r="N4306" i="1"/>
  <c r="M4306" i="1"/>
  <c r="I4307" i="1"/>
  <c r="J4306" i="1"/>
  <c r="K4306" i="1" s="1"/>
  <c r="E4305" i="1"/>
  <c r="U4305" i="1"/>
  <c r="W4305" i="1" s="1"/>
  <c r="D4304" i="1"/>
  <c r="F4304" i="1" s="1"/>
  <c r="L4304" i="1" l="1"/>
  <c r="O4304" i="1" s="1"/>
  <c r="P4304" i="1" s="1"/>
  <c r="X4304" i="1" s="1"/>
  <c r="B4304" i="1" s="1"/>
  <c r="H4448" i="1"/>
  <c r="Q4448" i="1"/>
  <c r="A4449" i="1"/>
  <c r="Z4448" i="1"/>
  <c r="R4447" i="1"/>
  <c r="S4447" i="1" s="1"/>
  <c r="C4448" i="1"/>
  <c r="Y4447" i="1"/>
  <c r="AA4448" i="1"/>
  <c r="G4304" i="1"/>
  <c r="D4305" i="1"/>
  <c r="F4305" i="1" s="1"/>
  <c r="N4307" i="1"/>
  <c r="M4307" i="1"/>
  <c r="J4307" i="1"/>
  <c r="K4307" i="1" s="1"/>
  <c r="I4308" i="1"/>
  <c r="U4306" i="1"/>
  <c r="W4306" i="1" s="1"/>
  <c r="E4306" i="1"/>
  <c r="G4305" i="1" l="1"/>
  <c r="Y4448" i="1"/>
  <c r="C4449" i="1"/>
  <c r="Z4449" i="1"/>
  <c r="AA4449" i="1"/>
  <c r="R4448" i="1"/>
  <c r="S4448" i="1" s="1"/>
  <c r="A4450" i="1"/>
  <c r="Q4449" i="1"/>
  <c r="H4449" i="1"/>
  <c r="L4305" i="1"/>
  <c r="O4305" i="1" s="1"/>
  <c r="P4305" i="1" s="1"/>
  <c r="X4305" i="1" s="1"/>
  <c r="B4305" i="1" s="1"/>
  <c r="N4308" i="1"/>
  <c r="M4308" i="1"/>
  <c r="J4308" i="1"/>
  <c r="K4308" i="1" s="1"/>
  <c r="I4309" i="1"/>
  <c r="E4307" i="1"/>
  <c r="U4307" i="1"/>
  <c r="W4307" i="1" s="1"/>
  <c r="D4306" i="1"/>
  <c r="F4306" i="1" s="1"/>
  <c r="C4450" i="1" l="1"/>
  <c r="AA4450" i="1"/>
  <c r="Z4450" i="1"/>
  <c r="Y4449" i="1"/>
  <c r="R4449" i="1"/>
  <c r="S4449" i="1" s="1"/>
  <c r="H4450" i="1"/>
  <c r="A4451" i="1"/>
  <c r="Q4450" i="1"/>
  <c r="G4306" i="1"/>
  <c r="E4308" i="1"/>
  <c r="U4308" i="1"/>
  <c r="W4308" i="1" s="1"/>
  <c r="J4309" i="1"/>
  <c r="K4309" i="1" s="1"/>
  <c r="E4309" i="1" s="1"/>
  <c r="I4310" i="1"/>
  <c r="D4307" i="1"/>
  <c r="F4307" i="1" s="1"/>
  <c r="L4306" i="1"/>
  <c r="O4306" i="1" s="1"/>
  <c r="P4306" i="1" s="1"/>
  <c r="X4306" i="1" s="1"/>
  <c r="B4306" i="1" s="1"/>
  <c r="C4451" i="1" l="1"/>
  <c r="AA4451" i="1"/>
  <c r="R4450" i="1"/>
  <c r="S4450" i="1" s="1"/>
  <c r="Y4450" i="1"/>
  <c r="Z4451" i="1"/>
  <c r="H4451" i="1"/>
  <c r="Q4451" i="1"/>
  <c r="A4452" i="1"/>
  <c r="L4307" i="1"/>
  <c r="O4307" i="1" s="1"/>
  <c r="P4307" i="1" s="1"/>
  <c r="G4307" i="1"/>
  <c r="X4307" i="1"/>
  <c r="B4307" i="1" s="1"/>
  <c r="I4311" i="1"/>
  <c r="J4310" i="1"/>
  <c r="K4310" i="1" s="1"/>
  <c r="D4308" i="1"/>
  <c r="F4308" i="1" s="1"/>
  <c r="Q4452" i="1" l="1"/>
  <c r="A4453" i="1"/>
  <c r="H4452" i="1"/>
  <c r="Z4452" i="1"/>
  <c r="R4451" i="1"/>
  <c r="S4451" i="1" s="1"/>
  <c r="Y4451" i="1"/>
  <c r="C4452" i="1"/>
  <c r="AA4452" i="1"/>
  <c r="D4309" i="1"/>
  <c r="F4309" i="1" s="1"/>
  <c r="L4308" i="1"/>
  <c r="M4309" i="1" s="1"/>
  <c r="G4308" i="1"/>
  <c r="G4309" i="1"/>
  <c r="L4309" i="1"/>
  <c r="E4310" i="1"/>
  <c r="U4310" i="1"/>
  <c r="W4310" i="1" s="1"/>
  <c r="O4308" i="1"/>
  <c r="P4308" i="1" s="1"/>
  <c r="J4311" i="1"/>
  <c r="K4311" i="1" s="1"/>
  <c r="I4312" i="1"/>
  <c r="H4453" i="1" l="1"/>
  <c r="Q4453" i="1"/>
  <c r="A4454" i="1"/>
  <c r="Y4452" i="1"/>
  <c r="C4453" i="1"/>
  <c r="AA4453" i="1"/>
  <c r="R4452" i="1"/>
  <c r="S4452" i="1" s="1"/>
  <c r="Z4453" i="1"/>
  <c r="J4312" i="1"/>
  <c r="K4312" i="1" s="1"/>
  <c r="I4313" i="1"/>
  <c r="N4309" i="1"/>
  <c r="M4310" i="1"/>
  <c r="M4311" i="1" s="1"/>
  <c r="M4312" i="1" s="1"/>
  <c r="M4313" i="1" s="1"/>
  <c r="D4310" i="1"/>
  <c r="F4310" i="1" s="1"/>
  <c r="U4311" i="1"/>
  <c r="W4311" i="1" s="1"/>
  <c r="E4311" i="1"/>
  <c r="X4308" i="1"/>
  <c r="Y4308" i="1" s="1"/>
  <c r="A4455" i="1" l="1"/>
  <c r="Q4454" i="1"/>
  <c r="H4454" i="1"/>
  <c r="C4454" i="1"/>
  <c r="AA4454" i="1"/>
  <c r="Z4454" i="1"/>
  <c r="Y4453" i="1"/>
  <c r="R4453" i="1"/>
  <c r="S4453" i="1" s="1"/>
  <c r="L4310" i="1"/>
  <c r="B4308" i="1"/>
  <c r="D4311" i="1"/>
  <c r="F4311" i="1" s="1"/>
  <c r="L4311" i="1"/>
  <c r="G4310" i="1"/>
  <c r="N4310" i="1"/>
  <c r="N4311" i="1" s="1"/>
  <c r="N4312" i="1" s="1"/>
  <c r="N4313" i="1" s="1"/>
  <c r="O4309" i="1"/>
  <c r="P4309" i="1" s="1"/>
  <c r="X4309" i="1" s="1"/>
  <c r="B4309" i="1" s="1"/>
  <c r="J4313" i="1"/>
  <c r="K4313" i="1" s="1"/>
  <c r="I4314" i="1"/>
  <c r="E4312" i="1"/>
  <c r="U4312" i="1"/>
  <c r="W4312" i="1" s="1"/>
  <c r="C4455" i="1" l="1"/>
  <c r="Z4455" i="1"/>
  <c r="R4454" i="1"/>
  <c r="S4454" i="1" s="1"/>
  <c r="AA4455" i="1"/>
  <c r="Y4454" i="1"/>
  <c r="H4455" i="1"/>
  <c r="A4456" i="1"/>
  <c r="Q4455" i="1"/>
  <c r="G4311" i="1"/>
  <c r="E4313" i="1"/>
  <c r="U4313" i="1"/>
  <c r="W4313" i="1" s="1"/>
  <c r="I4315" i="1"/>
  <c r="N4314" i="1"/>
  <c r="J4314" i="1"/>
  <c r="K4314" i="1" s="1"/>
  <c r="M4314" i="1"/>
  <c r="O4311" i="1"/>
  <c r="P4311" i="1" s="1"/>
  <c r="O4310" i="1"/>
  <c r="P4310" i="1" s="1"/>
  <c r="X4310" i="1" s="1"/>
  <c r="B4310" i="1" s="1"/>
  <c r="D4312" i="1"/>
  <c r="F4312" i="1" s="1"/>
  <c r="AA4456" i="1" l="1"/>
  <c r="C4456" i="1"/>
  <c r="Z4456" i="1"/>
  <c r="Y4455" i="1"/>
  <c r="R4455" i="1"/>
  <c r="S4455" i="1" s="1"/>
  <c r="Q4456" i="1"/>
  <c r="H4456" i="1"/>
  <c r="A4457" i="1"/>
  <c r="L4312" i="1"/>
  <c r="O4312" i="1" s="1"/>
  <c r="P4312" i="1" s="1"/>
  <c r="X4312" i="1" s="1"/>
  <c r="B4312" i="1" s="1"/>
  <c r="G4312" i="1"/>
  <c r="X4311" i="1"/>
  <c r="B4311" i="1" s="1"/>
  <c r="E4314" i="1"/>
  <c r="U4314" i="1"/>
  <c r="W4314" i="1" s="1"/>
  <c r="N4315" i="1"/>
  <c r="M4315" i="1"/>
  <c r="J4315" i="1"/>
  <c r="K4315" i="1" s="1"/>
  <c r="I4316" i="1"/>
  <c r="D4313" i="1"/>
  <c r="F4313" i="1" s="1"/>
  <c r="H4457" i="1" l="1"/>
  <c r="A4458" i="1"/>
  <c r="Q4457" i="1"/>
  <c r="R4456" i="1"/>
  <c r="S4456" i="1" s="1"/>
  <c r="Y4456" i="1"/>
  <c r="C4457" i="1"/>
  <c r="AA4457" i="1"/>
  <c r="Z4457" i="1"/>
  <c r="G4313" i="1"/>
  <c r="E4315" i="1"/>
  <c r="U4315" i="1"/>
  <c r="W4315" i="1" s="1"/>
  <c r="N4316" i="1"/>
  <c r="M4316" i="1"/>
  <c r="I4317" i="1"/>
  <c r="J4316" i="1"/>
  <c r="K4316" i="1" s="1"/>
  <c r="L4314" i="1"/>
  <c r="O4314" i="1" s="1"/>
  <c r="P4314" i="1" s="1"/>
  <c r="X4314" i="1" s="1"/>
  <c r="B4314" i="1" s="1"/>
  <c r="D4314" i="1"/>
  <c r="F4314" i="1" s="1"/>
  <c r="L4313" i="1"/>
  <c r="O4313" i="1" s="1"/>
  <c r="P4313" i="1" s="1"/>
  <c r="X4313" i="1" s="1"/>
  <c r="B4313" i="1" s="1"/>
  <c r="C4458" i="1" l="1"/>
  <c r="AA4458" i="1"/>
  <c r="Z4458" i="1"/>
  <c r="R4457" i="1"/>
  <c r="S4457" i="1" s="1"/>
  <c r="Y4457" i="1"/>
  <c r="H4458" i="1"/>
  <c r="A4459" i="1"/>
  <c r="Q4458" i="1"/>
  <c r="G4314" i="1"/>
  <c r="E4316" i="1"/>
  <c r="U4316" i="1"/>
  <c r="W4316" i="1" s="1"/>
  <c r="J4317" i="1"/>
  <c r="K4317" i="1" s="1"/>
  <c r="N4317" i="1"/>
  <c r="M4317" i="1"/>
  <c r="I4318" i="1"/>
  <c r="D4315" i="1"/>
  <c r="F4315" i="1" s="1"/>
  <c r="C4459" i="1" l="1"/>
  <c r="AA4459" i="1"/>
  <c r="R4458" i="1"/>
  <c r="S4458" i="1" s="1"/>
  <c r="Y4458" i="1"/>
  <c r="Z4459" i="1"/>
  <c r="H4459" i="1"/>
  <c r="A4460" i="1"/>
  <c r="Q4459" i="1"/>
  <c r="G4315" i="1"/>
  <c r="J4318" i="1"/>
  <c r="K4318" i="1" s="1"/>
  <c r="I4319" i="1"/>
  <c r="N4318" i="1"/>
  <c r="M4318" i="1"/>
  <c r="E4317" i="1"/>
  <c r="U4317" i="1"/>
  <c r="W4317" i="1" s="1"/>
  <c r="L4315" i="1"/>
  <c r="O4315" i="1" s="1"/>
  <c r="P4315" i="1" s="1"/>
  <c r="D4316" i="1"/>
  <c r="F4316" i="1" s="1"/>
  <c r="G4316" i="1"/>
  <c r="H4460" i="1" l="1"/>
  <c r="Q4460" i="1"/>
  <c r="A4461" i="1"/>
  <c r="Z4460" i="1"/>
  <c r="Y4459" i="1"/>
  <c r="R4459" i="1"/>
  <c r="S4459" i="1" s="1"/>
  <c r="C4460" i="1"/>
  <c r="AA4460" i="1"/>
  <c r="X4315" i="1"/>
  <c r="B4315" i="1" s="1"/>
  <c r="D4317" i="1"/>
  <c r="F4317" i="1" s="1"/>
  <c r="G4317" i="1"/>
  <c r="L4317" i="1"/>
  <c r="O4317" i="1" s="1"/>
  <c r="P4317" i="1" s="1"/>
  <c r="L4316" i="1"/>
  <c r="O4316" i="1" s="1"/>
  <c r="P4316" i="1" s="1"/>
  <c r="X4316" i="1" s="1"/>
  <c r="B4316" i="1" s="1"/>
  <c r="J4319" i="1"/>
  <c r="K4319" i="1" s="1"/>
  <c r="I4320" i="1"/>
  <c r="N4319" i="1"/>
  <c r="M4319" i="1"/>
  <c r="E4318" i="1"/>
  <c r="U4318" i="1"/>
  <c r="W4318" i="1" s="1"/>
  <c r="R4460" i="1" l="1"/>
  <c r="S4460" i="1" s="1"/>
  <c r="C4461" i="1"/>
  <c r="Y4460" i="1"/>
  <c r="Z4461" i="1"/>
  <c r="AA4461" i="1"/>
  <c r="A4462" i="1"/>
  <c r="H4461" i="1"/>
  <c r="Q4461" i="1"/>
  <c r="E4319" i="1"/>
  <c r="U4319" i="1"/>
  <c r="W4319" i="1" s="1"/>
  <c r="I4321" i="1"/>
  <c r="M4320" i="1"/>
  <c r="N4320" i="1"/>
  <c r="J4320" i="1"/>
  <c r="K4320" i="1" s="1"/>
  <c r="X4317" i="1"/>
  <c r="B4317" i="1" s="1"/>
  <c r="D4318" i="1"/>
  <c r="F4318" i="1" s="1"/>
  <c r="C4462" i="1" l="1"/>
  <c r="AA4462" i="1"/>
  <c r="Z4462" i="1"/>
  <c r="Y4461" i="1"/>
  <c r="R4461" i="1"/>
  <c r="S4461" i="1" s="1"/>
  <c r="H4462" i="1"/>
  <c r="A4463" i="1"/>
  <c r="Q4462" i="1"/>
  <c r="E4320" i="1"/>
  <c r="U4320" i="1"/>
  <c r="W4320" i="1" s="1"/>
  <c r="N4321" i="1"/>
  <c r="M4321" i="1"/>
  <c r="J4321" i="1"/>
  <c r="K4321" i="1" s="1"/>
  <c r="I4322" i="1"/>
  <c r="L4318" i="1"/>
  <c r="O4318" i="1" s="1"/>
  <c r="P4318" i="1" s="1"/>
  <c r="X4318" i="1" s="1"/>
  <c r="B4318" i="1" s="1"/>
  <c r="G4318" i="1"/>
  <c r="D4319" i="1"/>
  <c r="F4319" i="1" s="1"/>
  <c r="Y4462" i="1" l="1"/>
  <c r="C4463" i="1"/>
  <c r="Z4463" i="1"/>
  <c r="AA4463" i="1"/>
  <c r="R4462" i="1"/>
  <c r="S4462" i="1" s="1"/>
  <c r="A4464" i="1"/>
  <c r="Q4463" i="1"/>
  <c r="H4463" i="1"/>
  <c r="J4322" i="1"/>
  <c r="K4322" i="1" s="1"/>
  <c r="N4322" i="1"/>
  <c r="M4322" i="1"/>
  <c r="I4323" i="1"/>
  <c r="E4321" i="1"/>
  <c r="U4321" i="1"/>
  <c r="W4321" i="1" s="1"/>
  <c r="L4319" i="1"/>
  <c r="O4319" i="1" s="1"/>
  <c r="P4319" i="1" s="1"/>
  <c r="G4319" i="1"/>
  <c r="D4320" i="1"/>
  <c r="F4320" i="1" s="1"/>
  <c r="Z4464" i="1" l="1"/>
  <c r="AA4464" i="1"/>
  <c r="R4463" i="1"/>
  <c r="S4463" i="1" s="1"/>
  <c r="Y4463" i="1"/>
  <c r="C4464" i="1"/>
  <c r="H4464" i="1"/>
  <c r="A4465" i="1"/>
  <c r="Q4464" i="1"/>
  <c r="G4320" i="1"/>
  <c r="L4320" i="1"/>
  <c r="O4320" i="1" s="1"/>
  <c r="P4320" i="1" s="1"/>
  <c r="X4320" i="1" s="1"/>
  <c r="B4320" i="1" s="1"/>
  <c r="I4324" i="1"/>
  <c r="N4323" i="1"/>
  <c r="M4323" i="1"/>
  <c r="J4323" i="1"/>
  <c r="K4323" i="1" s="1"/>
  <c r="X4319" i="1"/>
  <c r="B4319" i="1" s="1"/>
  <c r="D4321" i="1"/>
  <c r="F4321" i="1" s="1"/>
  <c r="E4322" i="1"/>
  <c r="U4322" i="1"/>
  <c r="W4322" i="1" s="1"/>
  <c r="A4466" i="1" l="1"/>
  <c r="Q4465" i="1"/>
  <c r="H4465" i="1"/>
  <c r="Y4464" i="1"/>
  <c r="C4465" i="1"/>
  <c r="AA4465" i="1"/>
  <c r="Z4465" i="1"/>
  <c r="R4464" i="1"/>
  <c r="S4464" i="1" s="1"/>
  <c r="G4321" i="1"/>
  <c r="E4323" i="1"/>
  <c r="U4323" i="1"/>
  <c r="W4323" i="1" s="1"/>
  <c r="D4322" i="1"/>
  <c r="F4322" i="1" s="1"/>
  <c r="L4321" i="1"/>
  <c r="O4321" i="1" s="1"/>
  <c r="P4321" i="1" s="1"/>
  <c r="X4321" i="1" s="1"/>
  <c r="B4321" i="1" s="1"/>
  <c r="I4325" i="1"/>
  <c r="N4324" i="1"/>
  <c r="M4324" i="1"/>
  <c r="J4324" i="1"/>
  <c r="K4324" i="1" s="1"/>
  <c r="Y4465" i="1" l="1"/>
  <c r="C4466" i="1"/>
  <c r="AA4466" i="1"/>
  <c r="Z4466" i="1"/>
  <c r="R4465" i="1"/>
  <c r="S4465" i="1" s="1"/>
  <c r="A4467" i="1"/>
  <c r="Q4466" i="1"/>
  <c r="H4466" i="1"/>
  <c r="L4322" i="1"/>
  <c r="O4322" i="1" s="1"/>
  <c r="P4322" i="1" s="1"/>
  <c r="G4322" i="1"/>
  <c r="J4325" i="1"/>
  <c r="K4325" i="1" s="1"/>
  <c r="M4325" i="1"/>
  <c r="N4325" i="1"/>
  <c r="I4326" i="1"/>
  <c r="X4322" i="1"/>
  <c r="B4322" i="1" s="1"/>
  <c r="E4324" i="1"/>
  <c r="U4324" i="1"/>
  <c r="W4324" i="1" s="1"/>
  <c r="D4323" i="1"/>
  <c r="F4323" i="1" s="1"/>
  <c r="AA4467" i="1" l="1"/>
  <c r="C4467" i="1"/>
  <c r="Z4467" i="1"/>
  <c r="R4466" i="1"/>
  <c r="S4466" i="1" s="1"/>
  <c r="Y4466" i="1"/>
  <c r="H4467" i="1"/>
  <c r="A4468" i="1"/>
  <c r="Q4467" i="1"/>
  <c r="G4323" i="1"/>
  <c r="D4324" i="1"/>
  <c r="F4324" i="1" s="1"/>
  <c r="L4324" i="1"/>
  <c r="O4324" i="1" s="1"/>
  <c r="P4324" i="1" s="1"/>
  <c r="J4326" i="1"/>
  <c r="K4326" i="1" s="1"/>
  <c r="N4326" i="1"/>
  <c r="M4326" i="1"/>
  <c r="I4327" i="1"/>
  <c r="L4323" i="1"/>
  <c r="O4323" i="1" s="1"/>
  <c r="P4323" i="1" s="1"/>
  <c r="E4325" i="1"/>
  <c r="U4325" i="1"/>
  <c r="W4325" i="1" s="1"/>
  <c r="Q4468" i="1" l="1"/>
  <c r="A4469" i="1"/>
  <c r="H4468" i="1"/>
  <c r="Z4468" i="1"/>
  <c r="R4467" i="1"/>
  <c r="S4467" i="1" s="1"/>
  <c r="C4468" i="1"/>
  <c r="AA4468" i="1"/>
  <c r="Y4467" i="1"/>
  <c r="G4324" i="1"/>
  <c r="J4327" i="1"/>
  <c r="K4327" i="1" s="1"/>
  <c r="I4328" i="1"/>
  <c r="N4327" i="1"/>
  <c r="M4327" i="1"/>
  <c r="E4326" i="1"/>
  <c r="U4326" i="1"/>
  <c r="W4326" i="1" s="1"/>
  <c r="X4324" i="1"/>
  <c r="B4324" i="1" s="1"/>
  <c r="D4325" i="1"/>
  <c r="F4325" i="1" s="1"/>
  <c r="X4323" i="1"/>
  <c r="B4323" i="1" s="1"/>
  <c r="A4470" i="1" l="1"/>
  <c r="Q4469" i="1"/>
  <c r="H4469" i="1"/>
  <c r="Y4468" i="1"/>
  <c r="C4469" i="1"/>
  <c r="Z4469" i="1"/>
  <c r="R4468" i="1"/>
  <c r="S4468" i="1" s="1"/>
  <c r="AA4469" i="1"/>
  <c r="G4325" i="1"/>
  <c r="L4325" i="1"/>
  <c r="O4325" i="1" s="1"/>
  <c r="P4325" i="1" s="1"/>
  <c r="X4325" i="1" s="1"/>
  <c r="B4325" i="1" s="1"/>
  <c r="D4326" i="1"/>
  <c r="F4326" i="1" s="1"/>
  <c r="L4326" i="1"/>
  <c r="O4326" i="1" s="1"/>
  <c r="P4326" i="1" s="1"/>
  <c r="X4326" i="1" s="1"/>
  <c r="B4326" i="1" s="1"/>
  <c r="G4326" i="1"/>
  <c r="M4328" i="1"/>
  <c r="J4328" i="1"/>
  <c r="K4328" i="1" s="1"/>
  <c r="I4329" i="1"/>
  <c r="N4328" i="1"/>
  <c r="U4327" i="1"/>
  <c r="W4327" i="1" s="1"/>
  <c r="E4327" i="1"/>
  <c r="AA4470" i="1" l="1"/>
  <c r="R4469" i="1"/>
  <c r="S4469" i="1" s="1"/>
  <c r="Y4469" i="1"/>
  <c r="C4470" i="1"/>
  <c r="Z4470" i="1"/>
  <c r="H4470" i="1"/>
  <c r="A4471" i="1"/>
  <c r="Q4470" i="1"/>
  <c r="J4329" i="1"/>
  <c r="K4329" i="1" s="1"/>
  <c r="N4329" i="1"/>
  <c r="M4329" i="1"/>
  <c r="I4330" i="1"/>
  <c r="E4328" i="1"/>
  <c r="U4328" i="1"/>
  <c r="W4328" i="1" s="1"/>
  <c r="D4327" i="1"/>
  <c r="F4327" i="1" s="1"/>
  <c r="H4471" i="1" l="1"/>
  <c r="A4472" i="1"/>
  <c r="Q4471" i="1"/>
  <c r="C4471" i="1"/>
  <c r="AA4471" i="1"/>
  <c r="Z4471" i="1"/>
  <c r="R4470" i="1"/>
  <c r="S4470" i="1" s="1"/>
  <c r="Y4470" i="1"/>
  <c r="G4327" i="1"/>
  <c r="L4327" i="1"/>
  <c r="O4327" i="1" s="1"/>
  <c r="P4327" i="1" s="1"/>
  <c r="X4327" i="1" s="1"/>
  <c r="B4327" i="1" s="1"/>
  <c r="D4328" i="1"/>
  <c r="F4328" i="1" s="1"/>
  <c r="I4331" i="1"/>
  <c r="N4330" i="1"/>
  <c r="J4330" i="1"/>
  <c r="K4330" i="1" s="1"/>
  <c r="M4330" i="1"/>
  <c r="U4329" i="1"/>
  <c r="W4329" i="1" s="1"/>
  <c r="E4329" i="1"/>
  <c r="Z4472" i="1" l="1"/>
  <c r="AA4472" i="1"/>
  <c r="R4471" i="1"/>
  <c r="S4471" i="1" s="1"/>
  <c r="Y4471" i="1"/>
  <c r="C4472" i="1"/>
  <c r="A4473" i="1"/>
  <c r="Q4472" i="1"/>
  <c r="H4472" i="1"/>
  <c r="L4328" i="1"/>
  <c r="O4328" i="1" s="1"/>
  <c r="P4328" i="1" s="1"/>
  <c r="X4328" i="1" s="1"/>
  <c r="B4328" i="1" s="1"/>
  <c r="E4330" i="1"/>
  <c r="U4330" i="1"/>
  <c r="W4330" i="1" s="1"/>
  <c r="I4332" i="1"/>
  <c r="N4331" i="1"/>
  <c r="M4331" i="1"/>
  <c r="J4331" i="1"/>
  <c r="K4331" i="1" s="1"/>
  <c r="D4329" i="1"/>
  <c r="F4329" i="1" s="1"/>
  <c r="G4328" i="1"/>
  <c r="Y4472" i="1" l="1"/>
  <c r="AA4473" i="1"/>
  <c r="C4473" i="1"/>
  <c r="Z4473" i="1"/>
  <c r="R4472" i="1"/>
  <c r="S4472" i="1" s="1"/>
  <c r="Q4473" i="1"/>
  <c r="A4474" i="1"/>
  <c r="H4473" i="1"/>
  <c r="G4329" i="1"/>
  <c r="E4331" i="1"/>
  <c r="U4331" i="1"/>
  <c r="W4331" i="1" s="1"/>
  <c r="J4332" i="1"/>
  <c r="K4332" i="1" s="1"/>
  <c r="I4333" i="1"/>
  <c r="N4332" i="1"/>
  <c r="M4332" i="1"/>
  <c r="L4329" i="1"/>
  <c r="O4329" i="1" s="1"/>
  <c r="P4329" i="1" s="1"/>
  <c r="D4330" i="1"/>
  <c r="F4330" i="1" s="1"/>
  <c r="AA4474" i="1" l="1"/>
  <c r="C4474" i="1"/>
  <c r="Y4473" i="1"/>
  <c r="Z4474" i="1"/>
  <c r="R4473" i="1"/>
  <c r="S4473" i="1" s="1"/>
  <c r="H4474" i="1"/>
  <c r="A4475" i="1"/>
  <c r="Q4474" i="1"/>
  <c r="E4332" i="1"/>
  <c r="U4332" i="1"/>
  <c r="W4332" i="1" s="1"/>
  <c r="X4329" i="1"/>
  <c r="B4329" i="1" s="1"/>
  <c r="J4333" i="1"/>
  <c r="K4333" i="1" s="1"/>
  <c r="I4334" i="1"/>
  <c r="N4333" i="1"/>
  <c r="M4333" i="1"/>
  <c r="G4330" i="1"/>
  <c r="L4330" i="1"/>
  <c r="O4330" i="1" s="1"/>
  <c r="P4330" i="1" s="1"/>
  <c r="X4330" i="1" s="1"/>
  <c r="B4330" i="1" s="1"/>
  <c r="D4331" i="1"/>
  <c r="F4331" i="1" s="1"/>
  <c r="L4331" i="1"/>
  <c r="O4331" i="1" s="1"/>
  <c r="P4331" i="1" s="1"/>
  <c r="C4475" i="1" l="1"/>
  <c r="AA4475" i="1"/>
  <c r="Z4475" i="1"/>
  <c r="Y4474" i="1"/>
  <c r="R4474" i="1"/>
  <c r="S4474" i="1" s="1"/>
  <c r="A4476" i="1"/>
  <c r="Q4475" i="1"/>
  <c r="H4475" i="1"/>
  <c r="G4331" i="1"/>
  <c r="E4333" i="1"/>
  <c r="U4333" i="1"/>
  <c r="W4333" i="1" s="1"/>
  <c r="N4334" i="1"/>
  <c r="M4334" i="1"/>
  <c r="I4335" i="1"/>
  <c r="J4334" i="1"/>
  <c r="K4334" i="1" s="1"/>
  <c r="X4331" i="1"/>
  <c r="B4331" i="1" s="1"/>
  <c r="D4332" i="1"/>
  <c r="F4332" i="1" s="1"/>
  <c r="G4332" i="1"/>
  <c r="L4332" i="1"/>
  <c r="O4332" i="1" s="1"/>
  <c r="P4332" i="1" s="1"/>
  <c r="X4332" i="1" s="1"/>
  <c r="B4332" i="1" s="1"/>
  <c r="C4476" i="1" l="1"/>
  <c r="AA4476" i="1"/>
  <c r="R4475" i="1"/>
  <c r="S4475" i="1" s="1"/>
  <c r="Z4476" i="1"/>
  <c r="Y4475" i="1"/>
  <c r="A4477" i="1"/>
  <c r="H4476" i="1"/>
  <c r="Q4476" i="1"/>
  <c r="N4335" i="1"/>
  <c r="J4335" i="1"/>
  <c r="K4335" i="1" s="1"/>
  <c r="M4335" i="1"/>
  <c r="I4336" i="1"/>
  <c r="E4334" i="1"/>
  <c r="U4334" i="1"/>
  <c r="W4334" i="1" s="1"/>
  <c r="D4333" i="1"/>
  <c r="F4333" i="1" s="1"/>
  <c r="R4476" i="1" l="1"/>
  <c r="S4476" i="1" s="1"/>
  <c r="Z4477" i="1"/>
  <c r="Y4476" i="1"/>
  <c r="C4477" i="1"/>
  <c r="AA4477" i="1"/>
  <c r="Q4477" i="1"/>
  <c r="A4478" i="1"/>
  <c r="H4477" i="1"/>
  <c r="G4333" i="1"/>
  <c r="N4336" i="1"/>
  <c r="M4336" i="1"/>
  <c r="I4337" i="1"/>
  <c r="J4336" i="1"/>
  <c r="K4336" i="1" s="1"/>
  <c r="D4334" i="1"/>
  <c r="F4334" i="1" s="1"/>
  <c r="L4334" i="1"/>
  <c r="O4334" i="1" s="1"/>
  <c r="P4334" i="1" s="1"/>
  <c r="X4334" i="1" s="1"/>
  <c r="B4334" i="1" s="1"/>
  <c r="E4335" i="1"/>
  <c r="U4335" i="1"/>
  <c r="W4335" i="1" s="1"/>
  <c r="L4333" i="1"/>
  <c r="O4333" i="1" s="1"/>
  <c r="P4333" i="1" s="1"/>
  <c r="X4333" i="1" s="1"/>
  <c r="B4333" i="1" s="1"/>
  <c r="Z4478" i="1" l="1"/>
  <c r="Y4477" i="1"/>
  <c r="C4478" i="1"/>
  <c r="R4477" i="1"/>
  <c r="S4477" i="1" s="1"/>
  <c r="AA4478" i="1"/>
  <c r="G4334" i="1"/>
  <c r="A4479" i="1"/>
  <c r="H4478" i="1"/>
  <c r="Q4478" i="1"/>
  <c r="D4335" i="1"/>
  <c r="F4335" i="1" s="1"/>
  <c r="L4335" i="1"/>
  <c r="O4335" i="1" s="1"/>
  <c r="P4335" i="1" s="1"/>
  <c r="G4335" i="1"/>
  <c r="I4338" i="1"/>
  <c r="N4337" i="1"/>
  <c r="M4337" i="1"/>
  <c r="J4337" i="1"/>
  <c r="K4337" i="1" s="1"/>
  <c r="U4336" i="1"/>
  <c r="W4336" i="1" s="1"/>
  <c r="E4336" i="1"/>
  <c r="H4479" i="1" l="1"/>
  <c r="A4480" i="1"/>
  <c r="Q4479" i="1"/>
  <c r="C4479" i="1"/>
  <c r="Z4479" i="1"/>
  <c r="Y4478" i="1"/>
  <c r="R4478" i="1"/>
  <c r="S4478" i="1" s="1"/>
  <c r="AA4479" i="1"/>
  <c r="U4337" i="1"/>
  <c r="W4337" i="1" s="1"/>
  <c r="E4337" i="1"/>
  <c r="N4338" i="1"/>
  <c r="M4338" i="1"/>
  <c r="J4338" i="1"/>
  <c r="K4338" i="1" s="1"/>
  <c r="I4339" i="1"/>
  <c r="X4335" i="1"/>
  <c r="B4335" i="1" s="1"/>
  <c r="D4336" i="1"/>
  <c r="F4336" i="1" s="1"/>
  <c r="Q4480" i="1" l="1"/>
  <c r="H4480" i="1"/>
  <c r="A4481" i="1"/>
  <c r="AA4480" i="1"/>
  <c r="R4479" i="1"/>
  <c r="S4479" i="1" s="1"/>
  <c r="Z4480" i="1"/>
  <c r="C4480" i="1"/>
  <c r="Y4479" i="1"/>
  <c r="L4336" i="1"/>
  <c r="O4336" i="1" s="1"/>
  <c r="P4336" i="1" s="1"/>
  <c r="X4336" i="1" s="1"/>
  <c r="B4336" i="1" s="1"/>
  <c r="G4336" i="1"/>
  <c r="N4339" i="1"/>
  <c r="M4339" i="1"/>
  <c r="J4339" i="1"/>
  <c r="K4339" i="1" s="1"/>
  <c r="I4340" i="1"/>
  <c r="E4338" i="1"/>
  <c r="U4338" i="1"/>
  <c r="W4338" i="1" s="1"/>
  <c r="D4337" i="1"/>
  <c r="F4337" i="1" s="1"/>
  <c r="A4482" i="1" l="1"/>
  <c r="H4481" i="1"/>
  <c r="Q4481" i="1"/>
  <c r="R4480" i="1"/>
  <c r="S4480" i="1" s="1"/>
  <c r="C4481" i="1"/>
  <c r="AA4481" i="1"/>
  <c r="Z4481" i="1"/>
  <c r="Y4480" i="1"/>
  <c r="D4338" i="1"/>
  <c r="F4338" i="1" s="1"/>
  <c r="G4337" i="1"/>
  <c r="J4340" i="1"/>
  <c r="K4340" i="1" s="1"/>
  <c r="I4341" i="1"/>
  <c r="U4339" i="1"/>
  <c r="W4339" i="1" s="1"/>
  <c r="E4339" i="1"/>
  <c r="L4337" i="1"/>
  <c r="O4337" i="1" s="1"/>
  <c r="P4337" i="1" s="1"/>
  <c r="X4337" i="1" s="1"/>
  <c r="B4337" i="1" s="1"/>
  <c r="R4481" i="1" l="1"/>
  <c r="S4481" i="1" s="1"/>
  <c r="Y4481" i="1"/>
  <c r="C4482" i="1"/>
  <c r="AA4482" i="1"/>
  <c r="Z4482" i="1"/>
  <c r="A4483" i="1"/>
  <c r="H4482" i="1"/>
  <c r="Q4482" i="1"/>
  <c r="L4338" i="1"/>
  <c r="O4338" i="1" s="1"/>
  <c r="P4338" i="1" s="1"/>
  <c r="X4338" i="1" s="1"/>
  <c r="B4338" i="1" s="1"/>
  <c r="G4338" i="1"/>
  <c r="J4341" i="1"/>
  <c r="K4341" i="1" s="1"/>
  <c r="I4342" i="1"/>
  <c r="E4340" i="1"/>
  <c r="U4340" i="1"/>
  <c r="W4340" i="1" s="1"/>
  <c r="D4339" i="1"/>
  <c r="F4339" i="1" s="1"/>
  <c r="H4483" i="1" l="1"/>
  <c r="Q4483" i="1"/>
  <c r="A4484" i="1"/>
  <c r="C4483" i="1"/>
  <c r="AA4483" i="1"/>
  <c r="Y4482" i="1"/>
  <c r="R4482" i="1"/>
  <c r="S4482" i="1" s="1"/>
  <c r="Z4483" i="1"/>
  <c r="L4339" i="1"/>
  <c r="G4339" i="1"/>
  <c r="O4339" i="1"/>
  <c r="P4339" i="1" s="1"/>
  <c r="M4340" i="1"/>
  <c r="D4340" i="1"/>
  <c r="F4340" i="1" s="1"/>
  <c r="J4342" i="1"/>
  <c r="K4342" i="1" s="1"/>
  <c r="I4343" i="1"/>
  <c r="E4341" i="1"/>
  <c r="U4341" i="1"/>
  <c r="W4341" i="1" s="1"/>
  <c r="Q4484" i="1" l="1"/>
  <c r="A4485" i="1"/>
  <c r="H4484" i="1"/>
  <c r="AA4484" i="1"/>
  <c r="R4483" i="1"/>
  <c r="S4483" i="1" s="1"/>
  <c r="Z4484" i="1"/>
  <c r="C4484" i="1"/>
  <c r="Y4483" i="1"/>
  <c r="L4340" i="1"/>
  <c r="G4340" i="1"/>
  <c r="N4340" i="1"/>
  <c r="N4341" i="1" s="1"/>
  <c r="N4342" i="1" s="1"/>
  <c r="N4343" i="1" s="1"/>
  <c r="M4341" i="1"/>
  <c r="M4342" i="1" s="1"/>
  <c r="M4343" i="1" s="1"/>
  <c r="X4339" i="1"/>
  <c r="B4339" i="1" s="1"/>
  <c r="D4341" i="1"/>
  <c r="F4341" i="1" s="1"/>
  <c r="I4344" i="1"/>
  <c r="J4343" i="1"/>
  <c r="K4343" i="1" s="1"/>
  <c r="E4342" i="1"/>
  <c r="U4342" i="1"/>
  <c r="W4342" i="1" s="1"/>
  <c r="A4486" i="1" l="1"/>
  <c r="H4485" i="1"/>
  <c r="Q4485" i="1"/>
  <c r="R4484" i="1"/>
  <c r="S4484" i="1" s="1"/>
  <c r="AA4485" i="1"/>
  <c r="Z4485" i="1"/>
  <c r="Y4484" i="1"/>
  <c r="C4485" i="1"/>
  <c r="G4341" i="1"/>
  <c r="L4341" i="1"/>
  <c r="O4341" i="1" s="1"/>
  <c r="P4341" i="1" s="1"/>
  <c r="X4341" i="1" s="1"/>
  <c r="B4341" i="1" s="1"/>
  <c r="O4340" i="1"/>
  <c r="P4340" i="1" s="1"/>
  <c r="X4340" i="1" s="1"/>
  <c r="B4340" i="1" s="1"/>
  <c r="D4342" i="1"/>
  <c r="F4342" i="1" s="1"/>
  <c r="E4343" i="1"/>
  <c r="U4343" i="1"/>
  <c r="W4343" i="1" s="1"/>
  <c r="N4344" i="1"/>
  <c r="I4345" i="1"/>
  <c r="M4344" i="1"/>
  <c r="J4344" i="1"/>
  <c r="K4344" i="1" s="1"/>
  <c r="R4485" i="1" l="1"/>
  <c r="S4485" i="1" s="1"/>
  <c r="Y4485" i="1"/>
  <c r="C4486" i="1"/>
  <c r="AA4486" i="1"/>
  <c r="Z4486" i="1"/>
  <c r="A4487" i="1"/>
  <c r="H4486" i="1"/>
  <c r="Q4486" i="1"/>
  <c r="G4342" i="1"/>
  <c r="L4342" i="1"/>
  <c r="O4342" i="1" s="1"/>
  <c r="P4342" i="1" s="1"/>
  <c r="X4342" i="1" s="1"/>
  <c r="B4342" i="1" s="1"/>
  <c r="D4343" i="1"/>
  <c r="F4343" i="1" s="1"/>
  <c r="J4345" i="1"/>
  <c r="K4345" i="1" s="1"/>
  <c r="N4345" i="1"/>
  <c r="M4345" i="1"/>
  <c r="I4346" i="1"/>
  <c r="E4344" i="1"/>
  <c r="U4344" i="1"/>
  <c r="W4344" i="1" s="1"/>
  <c r="R4486" i="1" l="1"/>
  <c r="S4486" i="1" s="1"/>
  <c r="Y4486" i="1"/>
  <c r="AA4487" i="1"/>
  <c r="Z4487" i="1"/>
  <c r="C4487" i="1"/>
  <c r="A4488" i="1"/>
  <c r="Q4487" i="1"/>
  <c r="H4487" i="1"/>
  <c r="G4343" i="1"/>
  <c r="L4343" i="1"/>
  <c r="O4343" i="1" s="1"/>
  <c r="P4343" i="1" s="1"/>
  <c r="X4343" i="1" s="1"/>
  <c r="B4343" i="1" s="1"/>
  <c r="D4344" i="1"/>
  <c r="F4344" i="1" s="1"/>
  <c r="J4346" i="1"/>
  <c r="K4346" i="1" s="1"/>
  <c r="N4346" i="1"/>
  <c r="M4346" i="1"/>
  <c r="I4347" i="1"/>
  <c r="E4345" i="1"/>
  <c r="U4345" i="1"/>
  <c r="W4345" i="1" s="1"/>
  <c r="AA4488" i="1" l="1"/>
  <c r="Z4488" i="1"/>
  <c r="R4487" i="1"/>
  <c r="S4487" i="1" s="1"/>
  <c r="Y4487" i="1"/>
  <c r="C4488" i="1"/>
  <c r="A4489" i="1"/>
  <c r="Q4488" i="1"/>
  <c r="H4488" i="1"/>
  <c r="L4344" i="1"/>
  <c r="O4344" i="1" s="1"/>
  <c r="P4344" i="1" s="1"/>
  <c r="X4344" i="1" s="1"/>
  <c r="B4344" i="1" s="1"/>
  <c r="G4344" i="1"/>
  <c r="N4347" i="1"/>
  <c r="M4347" i="1"/>
  <c r="J4347" i="1"/>
  <c r="K4347" i="1" s="1"/>
  <c r="I4348" i="1"/>
  <c r="E4346" i="1"/>
  <c r="U4346" i="1"/>
  <c r="W4346" i="1" s="1"/>
  <c r="D4345" i="1"/>
  <c r="F4345" i="1" s="1"/>
  <c r="H4489" i="1" l="1"/>
  <c r="Q4489" i="1"/>
  <c r="A4490" i="1"/>
  <c r="Z4489" i="1"/>
  <c r="C4489" i="1"/>
  <c r="AA4489" i="1"/>
  <c r="R4488" i="1"/>
  <c r="S4488" i="1" s="1"/>
  <c r="Y4488" i="1"/>
  <c r="G4345" i="1"/>
  <c r="E4347" i="1"/>
  <c r="U4347" i="1"/>
  <c r="W4347" i="1" s="1"/>
  <c r="D4346" i="1"/>
  <c r="F4346" i="1" s="1"/>
  <c r="M4348" i="1"/>
  <c r="J4348" i="1"/>
  <c r="K4348" i="1" s="1"/>
  <c r="I4349" i="1"/>
  <c r="N4348" i="1"/>
  <c r="L4345" i="1"/>
  <c r="O4345" i="1" s="1"/>
  <c r="P4345" i="1" s="1"/>
  <c r="X4345" i="1" s="1"/>
  <c r="B4345" i="1" s="1"/>
  <c r="A4491" i="1" l="1"/>
  <c r="H4490" i="1"/>
  <c r="Q4490" i="1"/>
  <c r="R4489" i="1"/>
  <c r="S4489" i="1" s="1"/>
  <c r="C4490" i="1"/>
  <c r="Z4490" i="1"/>
  <c r="U4490" i="1"/>
  <c r="W4490" i="1" s="1"/>
  <c r="AA4490" i="1"/>
  <c r="L4346" i="1"/>
  <c r="O4346" i="1" s="1"/>
  <c r="P4346" i="1" s="1"/>
  <c r="X4346" i="1" s="1"/>
  <c r="B4346" i="1" s="1"/>
  <c r="E4348" i="1"/>
  <c r="U4348" i="1"/>
  <c r="W4348" i="1" s="1"/>
  <c r="D4347" i="1"/>
  <c r="F4347" i="1" s="1"/>
  <c r="G4346" i="1"/>
  <c r="J4349" i="1"/>
  <c r="K4349" i="1" s="1"/>
  <c r="I4350" i="1"/>
  <c r="N4349" i="1"/>
  <c r="M4349" i="1"/>
  <c r="C4491" i="1" l="1"/>
  <c r="AA4491" i="1"/>
  <c r="R4490" i="1"/>
  <c r="S4490" i="1" s="1"/>
  <c r="Y4490" i="1"/>
  <c r="Z4491" i="1"/>
  <c r="A4492" i="1"/>
  <c r="H4491" i="1"/>
  <c r="Q4491" i="1"/>
  <c r="I4351" i="1"/>
  <c r="J4350" i="1"/>
  <c r="K4350" i="1" s="1"/>
  <c r="M4350" i="1"/>
  <c r="N4350" i="1"/>
  <c r="E4349" i="1"/>
  <c r="U4349" i="1"/>
  <c r="W4349" i="1" s="1"/>
  <c r="L4347" i="1"/>
  <c r="O4347" i="1" s="1"/>
  <c r="P4347" i="1" s="1"/>
  <c r="G4347" i="1"/>
  <c r="D4348" i="1"/>
  <c r="F4348" i="1" s="1"/>
  <c r="G4348" i="1"/>
  <c r="L4348" i="1"/>
  <c r="O4348" i="1" s="1"/>
  <c r="P4348" i="1" s="1"/>
  <c r="X4348" i="1" s="1"/>
  <c r="B4348" i="1" s="1"/>
  <c r="C4492" i="1" l="1"/>
  <c r="R4491" i="1"/>
  <c r="S4491" i="1" s="1"/>
  <c r="Y4491" i="1"/>
  <c r="AA4492" i="1"/>
  <c r="Z4492" i="1"/>
  <c r="Q4492" i="1"/>
  <c r="H4492" i="1"/>
  <c r="A4493" i="1"/>
  <c r="X4347" i="1"/>
  <c r="B4347" i="1"/>
  <c r="E4350" i="1"/>
  <c r="U4350" i="1"/>
  <c r="W4350" i="1" s="1"/>
  <c r="D4349" i="1"/>
  <c r="F4349" i="1" s="1"/>
  <c r="N4351" i="1"/>
  <c r="M4351" i="1"/>
  <c r="J4351" i="1"/>
  <c r="K4351" i="1" s="1"/>
  <c r="I4352" i="1"/>
  <c r="Z4493" i="1" l="1"/>
  <c r="C4493" i="1"/>
  <c r="Y4492" i="1"/>
  <c r="AA4493" i="1"/>
  <c r="R4492" i="1"/>
  <c r="S4492" i="1" s="1"/>
  <c r="H4493" i="1"/>
  <c r="A4494" i="1"/>
  <c r="Q4493" i="1"/>
  <c r="L4349" i="1"/>
  <c r="O4349" i="1" s="1"/>
  <c r="P4349" i="1" s="1"/>
  <c r="X4349" i="1" s="1"/>
  <c r="B4349" i="1" s="1"/>
  <c r="G4349" i="1"/>
  <c r="I4353" i="1"/>
  <c r="N4352" i="1"/>
  <c r="M4352" i="1"/>
  <c r="J4352" i="1"/>
  <c r="K4352" i="1" s="1"/>
  <c r="D4350" i="1"/>
  <c r="F4350" i="1" s="1"/>
  <c r="E4351" i="1"/>
  <c r="U4351" i="1"/>
  <c r="W4351" i="1" s="1"/>
  <c r="Y4493" i="1" l="1"/>
  <c r="C4494" i="1"/>
  <c r="AA4494" i="1"/>
  <c r="Z4494" i="1"/>
  <c r="R4493" i="1"/>
  <c r="S4493" i="1" s="1"/>
  <c r="H4494" i="1"/>
  <c r="A4495" i="1"/>
  <c r="Q4494" i="1"/>
  <c r="L4350" i="1"/>
  <c r="O4350" i="1" s="1"/>
  <c r="P4350" i="1" s="1"/>
  <c r="X4350" i="1" s="1"/>
  <c r="B4350" i="1" s="1"/>
  <c r="G4350" i="1"/>
  <c r="D4351" i="1"/>
  <c r="F4351" i="1" s="1"/>
  <c r="L4351" i="1"/>
  <c r="O4351" i="1" s="1"/>
  <c r="P4351" i="1" s="1"/>
  <c r="G4351" i="1"/>
  <c r="E4352" i="1"/>
  <c r="U4352" i="1"/>
  <c r="W4352" i="1" s="1"/>
  <c r="N4353" i="1"/>
  <c r="I4354" i="1"/>
  <c r="M4353" i="1"/>
  <c r="J4353" i="1"/>
  <c r="K4353" i="1" s="1"/>
  <c r="C4495" i="1" l="1"/>
  <c r="Z4495" i="1"/>
  <c r="AA4495" i="1"/>
  <c r="R4494" i="1"/>
  <c r="S4494" i="1" s="1"/>
  <c r="Y4494" i="1"/>
  <c r="H4495" i="1"/>
  <c r="A4496" i="1"/>
  <c r="Q4495" i="1"/>
  <c r="I4355" i="1"/>
  <c r="N4354" i="1"/>
  <c r="M4354" i="1"/>
  <c r="J4354" i="1"/>
  <c r="K4354" i="1" s="1"/>
  <c r="D4352" i="1"/>
  <c r="F4352" i="1" s="1"/>
  <c r="G4352" i="1"/>
  <c r="L4352" i="1"/>
  <c r="O4352" i="1" s="1"/>
  <c r="P4352" i="1" s="1"/>
  <c r="X4352" i="1" s="1"/>
  <c r="B4352" i="1" s="1"/>
  <c r="X4351" i="1"/>
  <c r="B4351" i="1" s="1"/>
  <c r="E4353" i="1"/>
  <c r="U4353" i="1"/>
  <c r="W4353" i="1" s="1"/>
  <c r="AA4496" i="1" l="1"/>
  <c r="R4495" i="1"/>
  <c r="S4495" i="1" s="1"/>
  <c r="Z4496" i="1"/>
  <c r="Y4495" i="1"/>
  <c r="C4496" i="1"/>
  <c r="Q4496" i="1"/>
  <c r="H4496" i="1"/>
  <c r="A4497" i="1"/>
  <c r="E4354" i="1"/>
  <c r="U4354" i="1"/>
  <c r="W4354" i="1" s="1"/>
  <c r="D4353" i="1"/>
  <c r="F4353" i="1" s="1"/>
  <c r="L4353" i="1"/>
  <c r="O4353" i="1" s="1"/>
  <c r="P4353" i="1" s="1"/>
  <c r="X4353" i="1" s="1"/>
  <c r="B4353" i="1" s="1"/>
  <c r="N4355" i="1"/>
  <c r="M4355" i="1"/>
  <c r="J4355" i="1"/>
  <c r="K4355" i="1" s="1"/>
  <c r="I4356" i="1"/>
  <c r="H4497" i="1" l="1"/>
  <c r="A4498" i="1"/>
  <c r="Q4497" i="1"/>
  <c r="AA4497" i="1"/>
  <c r="Y4496" i="1"/>
  <c r="Z4497" i="1"/>
  <c r="R4496" i="1"/>
  <c r="S4496" i="1" s="1"/>
  <c r="C4497" i="1"/>
  <c r="G4353" i="1"/>
  <c r="U4355" i="1"/>
  <c r="W4355" i="1" s="1"/>
  <c r="E4355" i="1"/>
  <c r="N4356" i="1"/>
  <c r="M4356" i="1"/>
  <c r="J4356" i="1"/>
  <c r="K4356" i="1" s="1"/>
  <c r="I4357" i="1"/>
  <c r="D4354" i="1"/>
  <c r="F4354" i="1" s="1"/>
  <c r="Y4497" i="1" l="1"/>
  <c r="C4498" i="1"/>
  <c r="AA4498" i="1"/>
  <c r="R4497" i="1"/>
  <c r="S4497" i="1" s="1"/>
  <c r="Z4498" i="1"/>
  <c r="H4498" i="1"/>
  <c r="Q4498" i="1"/>
  <c r="A4499" i="1"/>
  <c r="G4354" i="1"/>
  <c r="J4357" i="1"/>
  <c r="K4357" i="1" s="1"/>
  <c r="I4358" i="1"/>
  <c r="N4357" i="1"/>
  <c r="M4357" i="1"/>
  <c r="D4355" i="1"/>
  <c r="F4355" i="1" s="1"/>
  <c r="E4356" i="1"/>
  <c r="U4356" i="1"/>
  <c r="W4356" i="1" s="1"/>
  <c r="L4354" i="1"/>
  <c r="O4354" i="1" s="1"/>
  <c r="P4354" i="1" s="1"/>
  <c r="X4354" i="1" s="1"/>
  <c r="B4354" i="1" s="1"/>
  <c r="A4500" i="1" l="1"/>
  <c r="Q4499" i="1"/>
  <c r="H4499" i="1"/>
  <c r="C4499" i="1"/>
  <c r="R4498" i="1"/>
  <c r="S4498" i="1" s="1"/>
  <c r="AA4499" i="1"/>
  <c r="Z4499" i="1"/>
  <c r="Y4498" i="1"/>
  <c r="G4355" i="1"/>
  <c r="L4355" i="1"/>
  <c r="O4355" i="1" s="1"/>
  <c r="P4355" i="1" s="1"/>
  <c r="X4355" i="1" s="1"/>
  <c r="B4355" i="1" s="1"/>
  <c r="I4359" i="1"/>
  <c r="J4358" i="1"/>
  <c r="K4358" i="1" s="1"/>
  <c r="N4358" i="1"/>
  <c r="M4358" i="1"/>
  <c r="E4357" i="1"/>
  <c r="U4357" i="1"/>
  <c r="W4357" i="1" s="1"/>
  <c r="D4356" i="1"/>
  <c r="F4356" i="1" s="1"/>
  <c r="Z4500" i="1" l="1"/>
  <c r="AA4500" i="1"/>
  <c r="Y4499" i="1"/>
  <c r="C4500" i="1"/>
  <c r="R4499" i="1"/>
  <c r="S4499" i="1" s="1"/>
  <c r="A4501" i="1"/>
  <c r="Q4500" i="1"/>
  <c r="H4500" i="1"/>
  <c r="G4356" i="1"/>
  <c r="L4356" i="1"/>
  <c r="O4356" i="1" s="1"/>
  <c r="P4356" i="1" s="1"/>
  <c r="X4356" i="1" s="1"/>
  <c r="B4356" i="1" s="1"/>
  <c r="E4358" i="1"/>
  <c r="U4358" i="1"/>
  <c r="W4358" i="1" s="1"/>
  <c r="N4359" i="1"/>
  <c r="M4359" i="1"/>
  <c r="I4360" i="1"/>
  <c r="J4359" i="1"/>
  <c r="K4359" i="1" s="1"/>
  <c r="D4357" i="1"/>
  <c r="F4357" i="1" s="1"/>
  <c r="Q4501" i="1" l="1"/>
  <c r="H4501" i="1"/>
  <c r="A4502" i="1"/>
  <c r="R4500" i="1"/>
  <c r="S4500" i="1" s="1"/>
  <c r="Y4500" i="1"/>
  <c r="C4501" i="1"/>
  <c r="AA4501" i="1"/>
  <c r="Z4501" i="1"/>
  <c r="G4357" i="1"/>
  <c r="L4357" i="1"/>
  <c r="O4357" i="1" s="1"/>
  <c r="P4357" i="1" s="1"/>
  <c r="X4357" i="1" s="1"/>
  <c r="B4357" i="1" s="1"/>
  <c r="N4360" i="1"/>
  <c r="M4360" i="1"/>
  <c r="J4360" i="1"/>
  <c r="K4360" i="1" s="1"/>
  <c r="I4361" i="1"/>
  <c r="U4359" i="1"/>
  <c r="W4359" i="1" s="1"/>
  <c r="E4359" i="1"/>
  <c r="D4358" i="1"/>
  <c r="F4358" i="1" s="1"/>
  <c r="A4503" i="1" l="1"/>
  <c r="H4502" i="1"/>
  <c r="Q4502" i="1"/>
  <c r="Y4501" i="1"/>
  <c r="R4501" i="1"/>
  <c r="S4501" i="1" s="1"/>
  <c r="C4502" i="1"/>
  <c r="AA4502" i="1"/>
  <c r="Z4502" i="1"/>
  <c r="L4358" i="1"/>
  <c r="O4358" i="1" s="1"/>
  <c r="P4358" i="1" s="1"/>
  <c r="X4358" i="1" s="1"/>
  <c r="B4358" i="1" s="1"/>
  <c r="G4358" i="1"/>
  <c r="D4359" i="1"/>
  <c r="F4359" i="1" s="1"/>
  <c r="N4361" i="1"/>
  <c r="J4361" i="1"/>
  <c r="K4361" i="1" s="1"/>
  <c r="I4362" i="1"/>
  <c r="M4361" i="1"/>
  <c r="E4360" i="1"/>
  <c r="U4360" i="1"/>
  <c r="W4360" i="1" s="1"/>
  <c r="C4503" i="1" l="1"/>
  <c r="Z4503" i="1"/>
  <c r="AA4503" i="1"/>
  <c r="R4502" i="1"/>
  <c r="S4502" i="1" s="1"/>
  <c r="Y4502" i="1"/>
  <c r="H4503" i="1"/>
  <c r="A4504" i="1"/>
  <c r="Q4503" i="1"/>
  <c r="E4361" i="1"/>
  <c r="U4361" i="1"/>
  <c r="W4361" i="1" s="1"/>
  <c r="D4360" i="1"/>
  <c r="F4360" i="1" s="1"/>
  <c r="M4362" i="1"/>
  <c r="J4362" i="1"/>
  <c r="K4362" i="1" s="1"/>
  <c r="I4363" i="1"/>
  <c r="N4362" i="1"/>
  <c r="L4359" i="1"/>
  <c r="O4359" i="1" s="1"/>
  <c r="P4359" i="1" s="1"/>
  <c r="G4359" i="1"/>
  <c r="AA4504" i="1" l="1"/>
  <c r="Z4504" i="1"/>
  <c r="R4503" i="1"/>
  <c r="S4503" i="1" s="1"/>
  <c r="Y4503" i="1"/>
  <c r="C4504" i="1"/>
  <c r="Q4504" i="1"/>
  <c r="A4505" i="1"/>
  <c r="H4504" i="1"/>
  <c r="L4360" i="1"/>
  <c r="O4360" i="1" s="1"/>
  <c r="P4360" i="1" s="1"/>
  <c r="X4360" i="1" s="1"/>
  <c r="B4360" i="1" s="1"/>
  <c r="U4362" i="1"/>
  <c r="W4362" i="1" s="1"/>
  <c r="E4362" i="1"/>
  <c r="G4360" i="1"/>
  <c r="J4363" i="1"/>
  <c r="K4363" i="1" s="1"/>
  <c r="N4363" i="1"/>
  <c r="M4363" i="1"/>
  <c r="I4364" i="1"/>
  <c r="X4359" i="1"/>
  <c r="B4359" i="1" s="1"/>
  <c r="D4361" i="1"/>
  <c r="F4361" i="1" s="1"/>
  <c r="R4504" i="1" l="1"/>
  <c r="S4504" i="1" s="1"/>
  <c r="C4505" i="1"/>
  <c r="Z4505" i="1"/>
  <c r="Y4504" i="1"/>
  <c r="AA4505" i="1"/>
  <c r="Q4505" i="1"/>
  <c r="H4505" i="1"/>
  <c r="A4506" i="1"/>
  <c r="I4365" i="1"/>
  <c r="M4364" i="1"/>
  <c r="N4364" i="1"/>
  <c r="J4364" i="1"/>
  <c r="K4364" i="1" s="1"/>
  <c r="E4363" i="1"/>
  <c r="U4363" i="1"/>
  <c r="W4363" i="1" s="1"/>
  <c r="L4361" i="1"/>
  <c r="O4361" i="1" s="1"/>
  <c r="P4361" i="1" s="1"/>
  <c r="D4362" i="1"/>
  <c r="F4362" i="1" s="1"/>
  <c r="G4361" i="1"/>
  <c r="Y4505" i="1" l="1"/>
  <c r="C4506" i="1"/>
  <c r="AA4506" i="1"/>
  <c r="R4505" i="1"/>
  <c r="S4505" i="1" s="1"/>
  <c r="Z4506" i="1"/>
  <c r="A4507" i="1"/>
  <c r="Q4506" i="1"/>
  <c r="H4506" i="1"/>
  <c r="X4361" i="1"/>
  <c r="B4361" i="1"/>
  <c r="D4363" i="1"/>
  <c r="F4363" i="1" s="1"/>
  <c r="E4364" i="1"/>
  <c r="U4364" i="1"/>
  <c r="W4364" i="1" s="1"/>
  <c r="L4362" i="1"/>
  <c r="O4362" i="1" s="1"/>
  <c r="P4362" i="1" s="1"/>
  <c r="G4362" i="1"/>
  <c r="J4365" i="1"/>
  <c r="K4365" i="1" s="1"/>
  <c r="I4366" i="1"/>
  <c r="N4365" i="1"/>
  <c r="M4365" i="1"/>
  <c r="C4507" i="1" l="1"/>
  <c r="R4506" i="1"/>
  <c r="S4506" i="1" s="1"/>
  <c r="Y4506" i="1"/>
  <c r="AA4507" i="1"/>
  <c r="Z4507" i="1"/>
  <c r="H4507" i="1"/>
  <c r="A4508" i="1"/>
  <c r="Q4507" i="1"/>
  <c r="G4363" i="1"/>
  <c r="L4363" i="1"/>
  <c r="O4363" i="1" s="1"/>
  <c r="P4363" i="1" s="1"/>
  <c r="X4363" i="1" s="1"/>
  <c r="B4363" i="1" s="1"/>
  <c r="X4362" i="1"/>
  <c r="B4362" i="1" s="1"/>
  <c r="E4365" i="1"/>
  <c r="U4365" i="1"/>
  <c r="W4365" i="1" s="1"/>
  <c r="D4364" i="1"/>
  <c r="F4364" i="1" s="1"/>
  <c r="I4367" i="1"/>
  <c r="J4366" i="1"/>
  <c r="K4366" i="1" s="1"/>
  <c r="N4366" i="1"/>
  <c r="M4366" i="1"/>
  <c r="C4508" i="1" l="1"/>
  <c r="AA4508" i="1"/>
  <c r="Z4508" i="1"/>
  <c r="R4507" i="1"/>
  <c r="S4507" i="1" s="1"/>
  <c r="Y4507" i="1"/>
  <c r="H4508" i="1"/>
  <c r="A4509" i="1"/>
  <c r="Q4508" i="1"/>
  <c r="L4364" i="1"/>
  <c r="O4364" i="1" s="1"/>
  <c r="P4364" i="1" s="1"/>
  <c r="G4364" i="1"/>
  <c r="I4368" i="1"/>
  <c r="J4367" i="1"/>
  <c r="K4367" i="1" s="1"/>
  <c r="M4367" i="1"/>
  <c r="N4367" i="1"/>
  <c r="X4364" i="1"/>
  <c r="B4364" i="1" s="1"/>
  <c r="D4365" i="1"/>
  <c r="F4365" i="1" s="1"/>
  <c r="E4366" i="1"/>
  <c r="U4366" i="1"/>
  <c r="W4366" i="1" s="1"/>
  <c r="H4509" i="1" l="1"/>
  <c r="A4510" i="1"/>
  <c r="Q4509" i="1"/>
  <c r="R4508" i="1"/>
  <c r="S4508" i="1" s="1"/>
  <c r="Z4509" i="1"/>
  <c r="Y4508" i="1"/>
  <c r="AA4509" i="1"/>
  <c r="C4509" i="1"/>
  <c r="L4365" i="1"/>
  <c r="O4365" i="1" s="1"/>
  <c r="P4365" i="1" s="1"/>
  <c r="X4365" i="1" s="1"/>
  <c r="B4365" i="1" s="1"/>
  <c r="E4367" i="1"/>
  <c r="U4367" i="1"/>
  <c r="W4367" i="1" s="1"/>
  <c r="D4366" i="1"/>
  <c r="F4366" i="1" s="1"/>
  <c r="G4365" i="1"/>
  <c r="N4368" i="1"/>
  <c r="I4369" i="1"/>
  <c r="M4368" i="1"/>
  <c r="J4368" i="1"/>
  <c r="K4368" i="1" s="1"/>
  <c r="Y4509" i="1" l="1"/>
  <c r="R4509" i="1"/>
  <c r="S4509" i="1" s="1"/>
  <c r="C4510" i="1"/>
  <c r="AA4510" i="1"/>
  <c r="Z4510" i="1"/>
  <c r="A4511" i="1"/>
  <c r="Q4510" i="1"/>
  <c r="H4510" i="1"/>
  <c r="L4366" i="1"/>
  <c r="O4366" i="1" s="1"/>
  <c r="P4366" i="1" s="1"/>
  <c r="N4369" i="1"/>
  <c r="M4369" i="1"/>
  <c r="J4369" i="1"/>
  <c r="K4369" i="1" s="1"/>
  <c r="I4370" i="1"/>
  <c r="X4366" i="1"/>
  <c r="B4366" i="1" s="1"/>
  <c r="G4366" i="1"/>
  <c r="U4368" i="1"/>
  <c r="W4368" i="1" s="1"/>
  <c r="E4368" i="1"/>
  <c r="D4367" i="1"/>
  <c r="F4367" i="1" s="1"/>
  <c r="G4367" i="1" l="1"/>
  <c r="C4511" i="1"/>
  <c r="R4510" i="1"/>
  <c r="S4510" i="1" s="1"/>
  <c r="AA4511" i="1"/>
  <c r="Z4511" i="1"/>
  <c r="Y4510" i="1"/>
  <c r="A4512" i="1"/>
  <c r="Q4511" i="1"/>
  <c r="H4511" i="1"/>
  <c r="L4367" i="1"/>
  <c r="O4367" i="1" s="1"/>
  <c r="P4367" i="1" s="1"/>
  <c r="X4367" i="1" s="1"/>
  <c r="B4367" i="1" s="1"/>
  <c r="I4371" i="1"/>
  <c r="N4370" i="1"/>
  <c r="J4370" i="1"/>
  <c r="K4370" i="1" s="1"/>
  <c r="M4370" i="1"/>
  <c r="E4369" i="1"/>
  <c r="U4369" i="1"/>
  <c r="W4369" i="1" s="1"/>
  <c r="D4368" i="1"/>
  <c r="F4368" i="1" s="1"/>
  <c r="AA4512" i="1" l="1"/>
  <c r="Z4512" i="1"/>
  <c r="R4511" i="1"/>
  <c r="S4511" i="1" s="1"/>
  <c r="Y4511" i="1"/>
  <c r="C4512" i="1"/>
  <c r="A4513" i="1"/>
  <c r="Q4512" i="1"/>
  <c r="H4512" i="1"/>
  <c r="L4368" i="1"/>
  <c r="O4368" i="1" s="1"/>
  <c r="P4368" i="1" s="1"/>
  <c r="X4368" i="1"/>
  <c r="B4368" i="1"/>
  <c r="D4369" i="1"/>
  <c r="F4369" i="1" s="1"/>
  <c r="U4370" i="1"/>
  <c r="W4370" i="1" s="1"/>
  <c r="E4370" i="1"/>
  <c r="G4368" i="1"/>
  <c r="J4371" i="1"/>
  <c r="K4371" i="1" s="1"/>
  <c r="I4372" i="1"/>
  <c r="AA4513" i="1" l="1"/>
  <c r="R4512" i="1"/>
  <c r="S4512" i="1" s="1"/>
  <c r="Y4512" i="1"/>
  <c r="Z4513" i="1"/>
  <c r="C4513" i="1"/>
  <c r="H4513" i="1"/>
  <c r="A4514" i="1"/>
  <c r="Q4513" i="1"/>
  <c r="L4369" i="1"/>
  <c r="O4369" i="1" s="1"/>
  <c r="P4369" i="1" s="1"/>
  <c r="X4369" i="1" s="1"/>
  <c r="B4369" i="1" s="1"/>
  <c r="G4369" i="1"/>
  <c r="D4370" i="1"/>
  <c r="F4370" i="1" s="1"/>
  <c r="J4372" i="1"/>
  <c r="K4372" i="1" s="1"/>
  <c r="I4373" i="1"/>
  <c r="E4371" i="1"/>
  <c r="U4371" i="1"/>
  <c r="W4371" i="1" s="1"/>
  <c r="H4514" i="1" l="1"/>
  <c r="Q4514" i="1"/>
  <c r="A4515" i="1"/>
  <c r="Y4513" i="1"/>
  <c r="R4513" i="1"/>
  <c r="S4513" i="1" s="1"/>
  <c r="C4514" i="1"/>
  <c r="AA4514" i="1"/>
  <c r="Z4514" i="1"/>
  <c r="L4370" i="1"/>
  <c r="D4371" i="1"/>
  <c r="F4371" i="1" s="1"/>
  <c r="L4371" i="1"/>
  <c r="G4371" i="1"/>
  <c r="J4373" i="1"/>
  <c r="K4373" i="1" s="1"/>
  <c r="I4374" i="1"/>
  <c r="O4370" i="1"/>
  <c r="P4370" i="1" s="1"/>
  <c r="X4370" i="1" s="1"/>
  <c r="B4370" i="1" s="1"/>
  <c r="M4371" i="1"/>
  <c r="E4372" i="1"/>
  <c r="U4372" i="1"/>
  <c r="W4372" i="1" s="1"/>
  <c r="G4370" i="1"/>
  <c r="C4515" i="1" l="1"/>
  <c r="AA4515" i="1"/>
  <c r="Y4514" i="1"/>
  <c r="Z4515" i="1"/>
  <c r="R4514" i="1"/>
  <c r="S4514" i="1" s="1"/>
  <c r="A4516" i="1"/>
  <c r="Q4515" i="1"/>
  <c r="H4515" i="1"/>
  <c r="N4371" i="1"/>
  <c r="N4372" i="1" s="1"/>
  <c r="N4373" i="1" s="1"/>
  <c r="N4374" i="1" s="1"/>
  <c r="M4372" i="1"/>
  <c r="M4373" i="1" s="1"/>
  <c r="M4374" i="1" s="1"/>
  <c r="E4373" i="1"/>
  <c r="U4373" i="1"/>
  <c r="W4373" i="1" s="1"/>
  <c r="I4375" i="1"/>
  <c r="J4374" i="1"/>
  <c r="K4374" i="1" s="1"/>
  <c r="O4371" i="1"/>
  <c r="P4371" i="1" s="1"/>
  <c r="X4371" i="1" s="1"/>
  <c r="B4371" i="1" s="1"/>
  <c r="D4372" i="1"/>
  <c r="F4372" i="1" s="1"/>
  <c r="AA4516" i="1" l="1"/>
  <c r="R4515" i="1"/>
  <c r="S4515" i="1" s="1"/>
  <c r="Z4516" i="1"/>
  <c r="Y4515" i="1"/>
  <c r="C4516" i="1"/>
  <c r="Q4516" i="1"/>
  <c r="H4516" i="1"/>
  <c r="A4517" i="1"/>
  <c r="U4374" i="1"/>
  <c r="W4374" i="1" s="1"/>
  <c r="E4374" i="1"/>
  <c r="I4376" i="1"/>
  <c r="J4375" i="1"/>
  <c r="K4375" i="1" s="1"/>
  <c r="M4375" i="1"/>
  <c r="D4373" i="1"/>
  <c r="F4373" i="1" s="1"/>
  <c r="L4372" i="1"/>
  <c r="O4372" i="1" s="1"/>
  <c r="P4372" i="1" s="1"/>
  <c r="G4372" i="1"/>
  <c r="N4375" i="1"/>
  <c r="Q4517" i="1" l="1"/>
  <c r="H4517" i="1"/>
  <c r="A4518" i="1"/>
  <c r="R4516" i="1"/>
  <c r="S4516" i="1" s="1"/>
  <c r="Y4516" i="1"/>
  <c r="C4517" i="1"/>
  <c r="AA4517" i="1"/>
  <c r="Z4517" i="1"/>
  <c r="L4373" i="1"/>
  <c r="O4373" i="1" s="1"/>
  <c r="P4373" i="1" s="1"/>
  <c r="X4373" i="1" s="1"/>
  <c r="B4373" i="1" s="1"/>
  <c r="N4376" i="1"/>
  <c r="G4373" i="1"/>
  <c r="D4374" i="1"/>
  <c r="F4374" i="1" s="1"/>
  <c r="G4374" i="1"/>
  <c r="L4374" i="1"/>
  <c r="O4374" i="1" s="1"/>
  <c r="P4374" i="1" s="1"/>
  <c r="X4374" i="1" s="1"/>
  <c r="B4374" i="1" s="1"/>
  <c r="U4375" i="1"/>
  <c r="W4375" i="1" s="1"/>
  <c r="E4375" i="1"/>
  <c r="M4376" i="1"/>
  <c r="J4376" i="1"/>
  <c r="K4376" i="1" s="1"/>
  <c r="I4377" i="1"/>
  <c r="N4377" i="1" s="1"/>
  <c r="X4372" i="1"/>
  <c r="B4372" i="1" s="1"/>
  <c r="A4519" i="1" l="1"/>
  <c r="Q4518" i="1"/>
  <c r="H4518" i="1"/>
  <c r="AA4518" i="1"/>
  <c r="Z4518" i="1"/>
  <c r="Y4517" i="1"/>
  <c r="C4518" i="1"/>
  <c r="R4517" i="1"/>
  <c r="S4517" i="1" s="1"/>
  <c r="E4376" i="1"/>
  <c r="U4376" i="1"/>
  <c r="W4376" i="1" s="1"/>
  <c r="D4375" i="1"/>
  <c r="F4375" i="1" s="1"/>
  <c r="I4378" i="1"/>
  <c r="M4377" i="1"/>
  <c r="J4377" i="1"/>
  <c r="K4377" i="1" s="1"/>
  <c r="C4519" i="1" l="1"/>
  <c r="Z4519" i="1"/>
  <c r="AA4519" i="1"/>
  <c r="R4518" i="1"/>
  <c r="S4518" i="1" s="1"/>
  <c r="Y4518" i="1"/>
  <c r="H4519" i="1"/>
  <c r="A4520" i="1"/>
  <c r="Q4519" i="1"/>
  <c r="L4375" i="1"/>
  <c r="O4375" i="1" s="1"/>
  <c r="P4375" i="1" s="1"/>
  <c r="G4375" i="1"/>
  <c r="U4377" i="1"/>
  <c r="W4377" i="1" s="1"/>
  <c r="E4377" i="1"/>
  <c r="J4378" i="1"/>
  <c r="K4378" i="1" s="1"/>
  <c r="N4378" i="1"/>
  <c r="M4378" i="1"/>
  <c r="I4379" i="1"/>
  <c r="X4375" i="1"/>
  <c r="B4375" i="1" s="1"/>
  <c r="D4376" i="1"/>
  <c r="F4376" i="1" s="1"/>
  <c r="AA4520" i="1" l="1"/>
  <c r="Z4520" i="1"/>
  <c r="R4519" i="1"/>
  <c r="S4519" i="1" s="1"/>
  <c r="Y4519" i="1"/>
  <c r="C4520" i="1"/>
  <c r="Q4520" i="1"/>
  <c r="H4520" i="1"/>
  <c r="A4521" i="1"/>
  <c r="L4376" i="1"/>
  <c r="O4376" i="1" s="1"/>
  <c r="P4376" i="1" s="1"/>
  <c r="G4376" i="1"/>
  <c r="E4378" i="1"/>
  <c r="U4378" i="1"/>
  <c r="W4378" i="1" s="1"/>
  <c r="D4377" i="1"/>
  <c r="F4377" i="1" s="1"/>
  <c r="J4379" i="1"/>
  <c r="K4379" i="1" s="1"/>
  <c r="N4379" i="1"/>
  <c r="M4379" i="1"/>
  <c r="I4380" i="1"/>
  <c r="X4376" i="1"/>
  <c r="B4376" i="1" s="1"/>
  <c r="H4521" i="1" l="1"/>
  <c r="A4522" i="1"/>
  <c r="Q4521" i="1"/>
  <c r="Z4521" i="1"/>
  <c r="R4520" i="1"/>
  <c r="S4520" i="1" s="1"/>
  <c r="AA4521" i="1"/>
  <c r="Y4520" i="1"/>
  <c r="C4521" i="1"/>
  <c r="L4377" i="1"/>
  <c r="O4377" i="1" s="1"/>
  <c r="P4377" i="1" s="1"/>
  <c r="X4377" i="1" s="1"/>
  <c r="B4377" i="1" s="1"/>
  <c r="G4377" i="1"/>
  <c r="U4379" i="1"/>
  <c r="W4379" i="1" s="1"/>
  <c r="E4379" i="1"/>
  <c r="N4380" i="1"/>
  <c r="M4380" i="1"/>
  <c r="J4380" i="1"/>
  <c r="K4380" i="1" s="1"/>
  <c r="I4381" i="1"/>
  <c r="D4378" i="1"/>
  <c r="F4378" i="1" s="1"/>
  <c r="Y4521" i="1" l="1"/>
  <c r="R4521" i="1"/>
  <c r="S4521" i="1" s="1"/>
  <c r="C4522" i="1"/>
  <c r="AA4522" i="1"/>
  <c r="Z4522" i="1"/>
  <c r="A4523" i="1"/>
  <c r="H4522" i="1"/>
  <c r="Q4522" i="1"/>
  <c r="G4378" i="1"/>
  <c r="N4381" i="1"/>
  <c r="M4381" i="1"/>
  <c r="J4381" i="1"/>
  <c r="K4381" i="1" s="1"/>
  <c r="I4382" i="1"/>
  <c r="E4380" i="1"/>
  <c r="U4380" i="1"/>
  <c r="W4380" i="1" s="1"/>
  <c r="D4379" i="1"/>
  <c r="F4379" i="1" s="1"/>
  <c r="L4378" i="1"/>
  <c r="O4378" i="1" s="1"/>
  <c r="P4378" i="1" s="1"/>
  <c r="X4378" i="1" s="1"/>
  <c r="B4378" i="1" s="1"/>
  <c r="R4522" i="1" l="1"/>
  <c r="S4522" i="1" s="1"/>
  <c r="Y4522" i="1"/>
  <c r="C4523" i="1"/>
  <c r="Z4523" i="1"/>
  <c r="AA4523" i="1"/>
  <c r="H4523" i="1"/>
  <c r="Q4523" i="1"/>
  <c r="A4524" i="1"/>
  <c r="L4379" i="1"/>
  <c r="O4379" i="1" s="1"/>
  <c r="P4379" i="1" s="1"/>
  <c r="X4379" i="1" s="1"/>
  <c r="B4379" i="1" s="1"/>
  <c r="E4381" i="1"/>
  <c r="U4381" i="1"/>
  <c r="W4381" i="1" s="1"/>
  <c r="D4380" i="1"/>
  <c r="F4380" i="1" s="1"/>
  <c r="L4380" i="1"/>
  <c r="O4380" i="1" s="1"/>
  <c r="P4380" i="1" s="1"/>
  <c r="I4383" i="1"/>
  <c r="N4382" i="1"/>
  <c r="J4382" i="1"/>
  <c r="K4382" i="1" s="1"/>
  <c r="M4382" i="1"/>
  <c r="G4379" i="1"/>
  <c r="Z4524" i="1" l="1"/>
  <c r="Y4523" i="1"/>
  <c r="C4524" i="1"/>
  <c r="AA4524" i="1"/>
  <c r="R4523" i="1"/>
  <c r="S4523" i="1" s="1"/>
  <c r="A4525" i="1"/>
  <c r="Q4524" i="1"/>
  <c r="H4524" i="1"/>
  <c r="G4380" i="1"/>
  <c r="E4382" i="1"/>
  <c r="U4382" i="1"/>
  <c r="W4382" i="1" s="1"/>
  <c r="X4380" i="1"/>
  <c r="B4380" i="1" s="1"/>
  <c r="J4383" i="1"/>
  <c r="K4383" i="1" s="1"/>
  <c r="I4384" i="1"/>
  <c r="M4383" i="1"/>
  <c r="N4383" i="1"/>
  <c r="D4381" i="1"/>
  <c r="F4381" i="1" s="1"/>
  <c r="R4524" i="1" l="1"/>
  <c r="S4524" i="1" s="1"/>
  <c r="AA4525" i="1"/>
  <c r="Z4525" i="1"/>
  <c r="C4525" i="1"/>
  <c r="Y4524" i="1"/>
  <c r="H4525" i="1"/>
  <c r="Q4525" i="1"/>
  <c r="A4526" i="1"/>
  <c r="L4381" i="1"/>
  <c r="O4381" i="1" s="1"/>
  <c r="P4381" i="1" s="1"/>
  <c r="X4381" i="1" s="1"/>
  <c r="B4381" i="1" s="1"/>
  <c r="N4384" i="1"/>
  <c r="M4384" i="1"/>
  <c r="I4385" i="1"/>
  <c r="J4384" i="1"/>
  <c r="K4384" i="1" s="1"/>
  <c r="E4383" i="1"/>
  <c r="U4383" i="1"/>
  <c r="W4383" i="1" s="1"/>
  <c r="G4381" i="1"/>
  <c r="D4382" i="1"/>
  <c r="F4382" i="1" s="1"/>
  <c r="H4526" i="1" l="1"/>
  <c r="A4527" i="1"/>
  <c r="Q4526" i="1"/>
  <c r="AA4526" i="1"/>
  <c r="Z4526" i="1"/>
  <c r="Y4525" i="1"/>
  <c r="R4525" i="1"/>
  <c r="S4525" i="1" s="1"/>
  <c r="C4526" i="1"/>
  <c r="D4383" i="1"/>
  <c r="F4383" i="1" s="1"/>
  <c r="L4383" i="1"/>
  <c r="O4383" i="1" s="1"/>
  <c r="P4383" i="1" s="1"/>
  <c r="G4383" i="1"/>
  <c r="U4384" i="1"/>
  <c r="W4384" i="1" s="1"/>
  <c r="E4384" i="1"/>
  <c r="J4385" i="1"/>
  <c r="K4385" i="1" s="1"/>
  <c r="I4386" i="1"/>
  <c r="N4385" i="1"/>
  <c r="M4385" i="1"/>
  <c r="L4382" i="1"/>
  <c r="O4382" i="1" s="1"/>
  <c r="P4382" i="1" s="1"/>
  <c r="X4382" i="1" s="1"/>
  <c r="B4382" i="1" s="1"/>
  <c r="G4382" i="1"/>
  <c r="AA4527" i="1" l="1"/>
  <c r="C4527" i="1"/>
  <c r="Y4526" i="1"/>
  <c r="Z4527" i="1"/>
  <c r="R4526" i="1"/>
  <c r="S4526" i="1" s="1"/>
  <c r="A4528" i="1"/>
  <c r="H4527" i="1"/>
  <c r="Q4527" i="1"/>
  <c r="E4385" i="1"/>
  <c r="U4385" i="1"/>
  <c r="W4385" i="1" s="1"/>
  <c r="I4387" i="1"/>
  <c r="M4386" i="1"/>
  <c r="J4386" i="1"/>
  <c r="K4386" i="1" s="1"/>
  <c r="N4386" i="1"/>
  <c r="D4384" i="1"/>
  <c r="F4384" i="1" s="1"/>
  <c r="L4384" i="1"/>
  <c r="O4384" i="1" s="1"/>
  <c r="P4384" i="1" s="1"/>
  <c r="X4383" i="1"/>
  <c r="B4383" i="1" s="1"/>
  <c r="Z4528" i="1" l="1"/>
  <c r="C4528" i="1"/>
  <c r="AA4528" i="1"/>
  <c r="R4527" i="1"/>
  <c r="S4527" i="1" s="1"/>
  <c r="Y4527" i="1"/>
  <c r="A4529" i="1"/>
  <c r="Q4528" i="1"/>
  <c r="H4528" i="1"/>
  <c r="X4384" i="1"/>
  <c r="B4384" i="1"/>
  <c r="U4386" i="1"/>
  <c r="W4386" i="1" s="1"/>
  <c r="E4386" i="1"/>
  <c r="N4387" i="1"/>
  <c r="M4387" i="1"/>
  <c r="I4388" i="1"/>
  <c r="J4387" i="1"/>
  <c r="K4387" i="1" s="1"/>
  <c r="G4384" i="1"/>
  <c r="D4385" i="1"/>
  <c r="F4385" i="1" s="1"/>
  <c r="G4385" i="1"/>
  <c r="L4385" i="1"/>
  <c r="O4385" i="1" s="1"/>
  <c r="P4385" i="1" s="1"/>
  <c r="X4385" i="1" s="1"/>
  <c r="B4385" i="1" s="1"/>
  <c r="H4529" i="1" l="1"/>
  <c r="Q4529" i="1"/>
  <c r="A4530" i="1"/>
  <c r="Y4528" i="1"/>
  <c r="R4528" i="1"/>
  <c r="S4528" i="1" s="1"/>
  <c r="AA4529" i="1"/>
  <c r="Z4529" i="1"/>
  <c r="C4529" i="1"/>
  <c r="E4387" i="1"/>
  <c r="U4387" i="1"/>
  <c r="W4387" i="1" s="1"/>
  <c r="I4389" i="1"/>
  <c r="N4388" i="1"/>
  <c r="M4388" i="1"/>
  <c r="J4388" i="1"/>
  <c r="K4388" i="1" s="1"/>
  <c r="D4386" i="1"/>
  <c r="F4386" i="1" s="1"/>
  <c r="H4530" i="1" l="1"/>
  <c r="Q4530" i="1"/>
  <c r="A4531" i="1"/>
  <c r="AA4530" i="1"/>
  <c r="Y4529" i="1"/>
  <c r="R4529" i="1"/>
  <c r="S4529" i="1" s="1"/>
  <c r="C4530" i="1"/>
  <c r="Z4530" i="1"/>
  <c r="G4386" i="1"/>
  <c r="N4389" i="1"/>
  <c r="J4389" i="1"/>
  <c r="K4389" i="1" s="1"/>
  <c r="M4389" i="1"/>
  <c r="I4390" i="1"/>
  <c r="E4388" i="1"/>
  <c r="U4388" i="1"/>
  <c r="W4388" i="1" s="1"/>
  <c r="L4386" i="1"/>
  <c r="O4386" i="1" s="1"/>
  <c r="P4386" i="1" s="1"/>
  <c r="X4386" i="1" s="1"/>
  <c r="B4386" i="1" s="1"/>
  <c r="D4387" i="1"/>
  <c r="F4387" i="1" s="1"/>
  <c r="C4531" i="1" l="1"/>
  <c r="AA4531" i="1"/>
  <c r="Z4531" i="1"/>
  <c r="R4530" i="1"/>
  <c r="S4530" i="1" s="1"/>
  <c r="Y4530" i="1"/>
  <c r="A4532" i="1"/>
  <c r="Q4531" i="1"/>
  <c r="H4531" i="1"/>
  <c r="D4388" i="1"/>
  <c r="F4388" i="1" s="1"/>
  <c r="L4388" i="1"/>
  <c r="O4388" i="1" s="1"/>
  <c r="P4388" i="1" s="1"/>
  <c r="G4388" i="1"/>
  <c r="J4390" i="1"/>
  <c r="K4390" i="1" s="1"/>
  <c r="N4390" i="1"/>
  <c r="M4390" i="1"/>
  <c r="I4391" i="1"/>
  <c r="L4387" i="1"/>
  <c r="O4387" i="1" s="1"/>
  <c r="P4387" i="1" s="1"/>
  <c r="X4387" i="1" s="1"/>
  <c r="B4387" i="1" s="1"/>
  <c r="E4389" i="1"/>
  <c r="U4389" i="1"/>
  <c r="W4389" i="1" s="1"/>
  <c r="G4387" i="1"/>
  <c r="Y4531" i="1" l="1"/>
  <c r="Z4532" i="1"/>
  <c r="AA4532" i="1"/>
  <c r="R4531" i="1"/>
  <c r="S4531" i="1" s="1"/>
  <c r="C4532" i="1"/>
  <c r="A4533" i="1"/>
  <c r="H4532" i="1"/>
  <c r="Q4532" i="1"/>
  <c r="E4390" i="1"/>
  <c r="U4390" i="1"/>
  <c r="W4390" i="1" s="1"/>
  <c r="N4391" i="1"/>
  <c r="M4391" i="1"/>
  <c r="I4392" i="1"/>
  <c r="J4391" i="1"/>
  <c r="K4391" i="1" s="1"/>
  <c r="X4388" i="1"/>
  <c r="B4388" i="1" s="1"/>
  <c r="D4389" i="1"/>
  <c r="F4389" i="1" s="1"/>
  <c r="Z4533" i="1" l="1"/>
  <c r="Y4532" i="1"/>
  <c r="C4533" i="1"/>
  <c r="R4532" i="1"/>
  <c r="S4532" i="1" s="1"/>
  <c r="AA4533" i="1"/>
  <c r="A4534" i="1"/>
  <c r="Q4533" i="1"/>
  <c r="H4533" i="1"/>
  <c r="L4389" i="1"/>
  <c r="O4389" i="1" s="1"/>
  <c r="P4389" i="1" s="1"/>
  <c r="X4389" i="1" s="1"/>
  <c r="B4389" i="1" s="1"/>
  <c r="I4393" i="1"/>
  <c r="N4392" i="1"/>
  <c r="J4392" i="1"/>
  <c r="K4392" i="1" s="1"/>
  <c r="M4392" i="1"/>
  <c r="U4391" i="1"/>
  <c r="W4391" i="1" s="1"/>
  <c r="E4391" i="1"/>
  <c r="G4389" i="1"/>
  <c r="D4390" i="1"/>
  <c r="F4390" i="1" s="1"/>
  <c r="Y4533" i="1" l="1"/>
  <c r="C4534" i="1"/>
  <c r="AA4534" i="1"/>
  <c r="Z4534" i="1"/>
  <c r="R4533" i="1"/>
  <c r="S4533" i="1" s="1"/>
  <c r="H4534" i="1"/>
  <c r="A4535" i="1"/>
  <c r="Q4534" i="1"/>
  <c r="D4391" i="1"/>
  <c r="F4391" i="1" s="1"/>
  <c r="G4391" i="1"/>
  <c r="U4392" i="1"/>
  <c r="W4392" i="1" s="1"/>
  <c r="E4392" i="1"/>
  <c r="L4390" i="1"/>
  <c r="O4390" i="1" s="1"/>
  <c r="P4390" i="1" s="1"/>
  <c r="X4390" i="1" s="1"/>
  <c r="B4390" i="1" s="1"/>
  <c r="G4390" i="1"/>
  <c r="N4393" i="1"/>
  <c r="M4393" i="1"/>
  <c r="I4394" i="1"/>
  <c r="J4393" i="1"/>
  <c r="K4393" i="1" s="1"/>
  <c r="C4535" i="1" l="1"/>
  <c r="AA4535" i="1"/>
  <c r="Z4535" i="1"/>
  <c r="Y4534" i="1"/>
  <c r="R4534" i="1"/>
  <c r="S4534" i="1" s="1"/>
  <c r="A4536" i="1"/>
  <c r="H4535" i="1"/>
  <c r="Q4535" i="1"/>
  <c r="L4391" i="1"/>
  <c r="O4391" i="1" s="1"/>
  <c r="P4391" i="1" s="1"/>
  <c r="X4391" i="1" s="1"/>
  <c r="B4391" i="1" s="1"/>
  <c r="D4392" i="1"/>
  <c r="F4392" i="1" s="1"/>
  <c r="E4393" i="1"/>
  <c r="U4393" i="1"/>
  <c r="W4393" i="1" s="1"/>
  <c r="N4394" i="1"/>
  <c r="I4395" i="1"/>
  <c r="M4394" i="1"/>
  <c r="J4394" i="1"/>
  <c r="K4394" i="1" s="1"/>
  <c r="Z4536" i="1" l="1"/>
  <c r="R4535" i="1"/>
  <c r="S4535" i="1" s="1"/>
  <c r="Y4535" i="1"/>
  <c r="AA4536" i="1"/>
  <c r="C4536" i="1"/>
  <c r="A4537" i="1"/>
  <c r="Q4536" i="1"/>
  <c r="H4536" i="1"/>
  <c r="G4392" i="1"/>
  <c r="L4392" i="1"/>
  <c r="O4392" i="1" s="1"/>
  <c r="P4392" i="1" s="1"/>
  <c r="X4392" i="1" s="1"/>
  <c r="D4393" i="1"/>
  <c r="F4393" i="1" s="1"/>
  <c r="G4393" i="1"/>
  <c r="J4395" i="1"/>
  <c r="K4395" i="1" s="1"/>
  <c r="M4395" i="1"/>
  <c r="N4395" i="1"/>
  <c r="I4396" i="1"/>
  <c r="E4394" i="1"/>
  <c r="U4394" i="1"/>
  <c r="W4394" i="1" s="1"/>
  <c r="A4538" i="1" l="1"/>
  <c r="Q4537" i="1"/>
  <c r="H4537" i="1"/>
  <c r="C4537" i="1"/>
  <c r="Z4537" i="1"/>
  <c r="Y4536" i="1"/>
  <c r="R4536" i="1"/>
  <c r="S4536" i="1" s="1"/>
  <c r="AA4537" i="1"/>
  <c r="L4393" i="1"/>
  <c r="O4393" i="1" s="1"/>
  <c r="P4393" i="1" s="1"/>
  <c r="X4393" i="1" s="1"/>
  <c r="B4393" i="1" s="1"/>
  <c r="B4392" i="1"/>
  <c r="I4397" i="1"/>
  <c r="N4396" i="1"/>
  <c r="M4396" i="1"/>
  <c r="J4396" i="1"/>
  <c r="K4396" i="1" s="1"/>
  <c r="U4395" i="1"/>
  <c r="W4395" i="1" s="1"/>
  <c r="E4395" i="1"/>
  <c r="D4394" i="1"/>
  <c r="F4394" i="1" s="1"/>
  <c r="C4538" i="1" l="1"/>
  <c r="AA4538" i="1"/>
  <c r="Z4538" i="1"/>
  <c r="Y4537" i="1"/>
  <c r="R4537" i="1"/>
  <c r="S4537" i="1" s="1"/>
  <c r="H4538" i="1"/>
  <c r="A4539" i="1"/>
  <c r="Q4538" i="1"/>
  <c r="G4394" i="1"/>
  <c r="D4395" i="1"/>
  <c r="F4395" i="1" s="1"/>
  <c r="G4395" i="1"/>
  <c r="L4395" i="1"/>
  <c r="O4395" i="1" s="1"/>
  <c r="P4395" i="1" s="1"/>
  <c r="X4395" i="1" s="1"/>
  <c r="B4395" i="1" s="1"/>
  <c r="U4396" i="1"/>
  <c r="W4396" i="1" s="1"/>
  <c r="E4396" i="1"/>
  <c r="L4394" i="1"/>
  <c r="O4394" i="1" s="1"/>
  <c r="P4394" i="1" s="1"/>
  <c r="X4394" i="1" s="1"/>
  <c r="B4394" i="1" s="1"/>
  <c r="I4398" i="1"/>
  <c r="M4397" i="1"/>
  <c r="J4397" i="1"/>
  <c r="K4397" i="1" s="1"/>
  <c r="N4397" i="1"/>
  <c r="C4539" i="1" l="1"/>
  <c r="AA4539" i="1"/>
  <c r="R4538" i="1"/>
  <c r="S4538" i="1" s="1"/>
  <c r="Y4538" i="1"/>
  <c r="Z4539" i="1"/>
  <c r="A4540" i="1"/>
  <c r="Q4539" i="1"/>
  <c r="H4539" i="1"/>
  <c r="M4398" i="1"/>
  <c r="J4398" i="1"/>
  <c r="K4398" i="1" s="1"/>
  <c r="N4398" i="1"/>
  <c r="I4399" i="1"/>
  <c r="D4396" i="1"/>
  <c r="F4396" i="1" s="1"/>
  <c r="L4396" i="1"/>
  <c r="O4396" i="1" s="1"/>
  <c r="P4396" i="1" s="1"/>
  <c r="U4397" i="1"/>
  <c r="W4397" i="1" s="1"/>
  <c r="E4397" i="1"/>
  <c r="R4539" i="1" l="1"/>
  <c r="S4539" i="1" s="1"/>
  <c r="C4540" i="1"/>
  <c r="Z4540" i="1"/>
  <c r="Y4539" i="1"/>
  <c r="AA4540" i="1"/>
  <c r="A4541" i="1"/>
  <c r="Q4540" i="1"/>
  <c r="H4540" i="1"/>
  <c r="X4396" i="1"/>
  <c r="B4396" i="1" s="1"/>
  <c r="G4396" i="1"/>
  <c r="M4399" i="1"/>
  <c r="N4399" i="1"/>
  <c r="J4399" i="1"/>
  <c r="K4399" i="1" s="1"/>
  <c r="I4400" i="1"/>
  <c r="E4398" i="1"/>
  <c r="U4398" i="1"/>
  <c r="W4398" i="1" s="1"/>
  <c r="D4397" i="1"/>
  <c r="F4397" i="1" s="1"/>
  <c r="Y4540" i="1" l="1"/>
  <c r="R4540" i="1"/>
  <c r="S4540" i="1" s="1"/>
  <c r="Z4541" i="1"/>
  <c r="C4541" i="1"/>
  <c r="AA4541" i="1"/>
  <c r="A4542" i="1"/>
  <c r="Q4541" i="1"/>
  <c r="H4541" i="1"/>
  <c r="L4397" i="1"/>
  <c r="O4397" i="1" s="1"/>
  <c r="P4397" i="1" s="1"/>
  <c r="X4397" i="1" s="1"/>
  <c r="B4397" i="1" s="1"/>
  <c r="G4397" i="1"/>
  <c r="D4398" i="1"/>
  <c r="F4398" i="1" s="1"/>
  <c r="L4398" i="1"/>
  <c r="O4398" i="1" s="1"/>
  <c r="P4398" i="1" s="1"/>
  <c r="X4398" i="1" s="1"/>
  <c r="B4398" i="1" s="1"/>
  <c r="E4399" i="1"/>
  <c r="U4399" i="1"/>
  <c r="W4399" i="1" s="1"/>
  <c r="J4400" i="1"/>
  <c r="K4400" i="1" s="1"/>
  <c r="I4401" i="1"/>
  <c r="Y4541" i="1" l="1"/>
  <c r="C4542" i="1"/>
  <c r="AA4542" i="1"/>
  <c r="Z4542" i="1"/>
  <c r="R4541" i="1"/>
  <c r="S4541" i="1" s="1"/>
  <c r="H4542" i="1"/>
  <c r="A4543" i="1"/>
  <c r="Q4542" i="1"/>
  <c r="E4400" i="1"/>
  <c r="U4400" i="1"/>
  <c r="W4400" i="1" s="1"/>
  <c r="D4399" i="1"/>
  <c r="F4399" i="1" s="1"/>
  <c r="J4401" i="1"/>
  <c r="K4401" i="1" s="1"/>
  <c r="I4402" i="1"/>
  <c r="G4398" i="1"/>
  <c r="A4544" i="1" l="1"/>
  <c r="Q4543" i="1"/>
  <c r="H4543" i="1"/>
  <c r="C4543" i="1"/>
  <c r="R4542" i="1"/>
  <c r="S4542" i="1" s="1"/>
  <c r="AA4543" i="1"/>
  <c r="Y4542" i="1"/>
  <c r="Z4543" i="1"/>
  <c r="G4399" i="1"/>
  <c r="L4399" i="1"/>
  <c r="O4399" i="1" s="1"/>
  <c r="P4399" i="1" s="1"/>
  <c r="X4399" i="1" s="1"/>
  <c r="B4399" i="1" s="1"/>
  <c r="I4403" i="1"/>
  <c r="J4402" i="1"/>
  <c r="K4402" i="1" s="1"/>
  <c r="U4401" i="1"/>
  <c r="W4401" i="1" s="1"/>
  <c r="E4401" i="1"/>
  <c r="D4400" i="1"/>
  <c r="F4400" i="1" s="1"/>
  <c r="AA4544" i="1" l="1"/>
  <c r="C4544" i="1"/>
  <c r="Z4544" i="1"/>
  <c r="R4543" i="1"/>
  <c r="S4543" i="1" s="1"/>
  <c r="Y4543" i="1"/>
  <c r="Q4544" i="1"/>
  <c r="H4544" i="1"/>
  <c r="A4545" i="1"/>
  <c r="M4400" i="1"/>
  <c r="L4400" i="1"/>
  <c r="N4400" i="1"/>
  <c r="N4401" i="1" s="1"/>
  <c r="N4402" i="1" s="1"/>
  <c r="N4403" i="1" s="1"/>
  <c r="M4401" i="1"/>
  <c r="M4402" i="1" s="1"/>
  <c r="M4403" i="1" s="1"/>
  <c r="D4401" i="1"/>
  <c r="F4401" i="1" s="1"/>
  <c r="O4400" i="1"/>
  <c r="P4400" i="1" s="1"/>
  <c r="E4402" i="1"/>
  <c r="U4402" i="1"/>
  <c r="W4402" i="1" s="1"/>
  <c r="G4400" i="1"/>
  <c r="J4403" i="1"/>
  <c r="K4403" i="1" s="1"/>
  <c r="I4404" i="1"/>
  <c r="Y4544" i="1" l="1"/>
  <c r="C4545" i="1"/>
  <c r="Z4545" i="1"/>
  <c r="AA4545" i="1"/>
  <c r="R4544" i="1"/>
  <c r="S4544" i="1" s="1"/>
  <c r="A4546" i="1"/>
  <c r="H4545" i="1"/>
  <c r="Q4545" i="1"/>
  <c r="G4401" i="1"/>
  <c r="D4402" i="1"/>
  <c r="F4402" i="1" s="1"/>
  <c r="L4402" i="1"/>
  <c r="O4402" i="1" s="1"/>
  <c r="P4402" i="1" s="1"/>
  <c r="X4402" i="1" s="1"/>
  <c r="B4402" i="1" s="1"/>
  <c r="G4402" i="1"/>
  <c r="X4400" i="1"/>
  <c r="B4400" i="1" s="1"/>
  <c r="J4404" i="1"/>
  <c r="K4404" i="1" s="1"/>
  <c r="I4405" i="1"/>
  <c r="L4401" i="1"/>
  <c r="O4401" i="1" s="1"/>
  <c r="P4401" i="1" s="1"/>
  <c r="M4404" i="1"/>
  <c r="U4403" i="1"/>
  <c r="W4403" i="1" s="1"/>
  <c r="E4403" i="1"/>
  <c r="N4404" i="1"/>
  <c r="H4546" i="1" l="1"/>
  <c r="A4547" i="1"/>
  <c r="Q4546" i="1"/>
  <c r="C4546" i="1"/>
  <c r="AA4546" i="1"/>
  <c r="Z4546" i="1"/>
  <c r="Y4545" i="1"/>
  <c r="R4545" i="1"/>
  <c r="S4545" i="1" s="1"/>
  <c r="I4406" i="1"/>
  <c r="N4405" i="1"/>
  <c r="J4405" i="1"/>
  <c r="K4405" i="1" s="1"/>
  <c r="M4405" i="1"/>
  <c r="E4404" i="1"/>
  <c r="U4404" i="1"/>
  <c r="W4404" i="1" s="1"/>
  <c r="D4403" i="1"/>
  <c r="F4403" i="1" s="1"/>
  <c r="X4401" i="1"/>
  <c r="B4401" i="1" s="1"/>
  <c r="C4547" i="1" l="1"/>
  <c r="R4546" i="1"/>
  <c r="S4546" i="1" s="1"/>
  <c r="AA4547" i="1"/>
  <c r="Z4547" i="1"/>
  <c r="Y4546" i="1"/>
  <c r="A4548" i="1"/>
  <c r="Q4547" i="1"/>
  <c r="H4547" i="1"/>
  <c r="L4403" i="1"/>
  <c r="O4403" i="1" s="1"/>
  <c r="P4403" i="1" s="1"/>
  <c r="X4403" i="1" s="1"/>
  <c r="B4403" i="1" s="1"/>
  <c r="E4405" i="1"/>
  <c r="U4405" i="1"/>
  <c r="W4405" i="1" s="1"/>
  <c r="D4404" i="1"/>
  <c r="F4404" i="1" s="1"/>
  <c r="G4403" i="1"/>
  <c r="J4406" i="1"/>
  <c r="K4406" i="1" s="1"/>
  <c r="N4406" i="1"/>
  <c r="I4407" i="1"/>
  <c r="M4406" i="1"/>
  <c r="Z4548" i="1" l="1"/>
  <c r="Y4547" i="1"/>
  <c r="AA4548" i="1"/>
  <c r="R4547" i="1"/>
  <c r="S4547" i="1" s="1"/>
  <c r="C4548" i="1"/>
  <c r="Q4548" i="1"/>
  <c r="H4548" i="1"/>
  <c r="A4549" i="1"/>
  <c r="G4404" i="1"/>
  <c r="L4404" i="1"/>
  <c r="O4404" i="1" s="1"/>
  <c r="P4404" i="1" s="1"/>
  <c r="X4404" i="1" s="1"/>
  <c r="B4404" i="1" s="1"/>
  <c r="D4405" i="1"/>
  <c r="F4405" i="1" s="1"/>
  <c r="J4407" i="1"/>
  <c r="K4407" i="1" s="1"/>
  <c r="M4407" i="1"/>
  <c r="I4408" i="1"/>
  <c r="N4407" i="1"/>
  <c r="E4406" i="1"/>
  <c r="U4406" i="1"/>
  <c r="W4406" i="1" s="1"/>
  <c r="Q4549" i="1" l="1"/>
  <c r="A4550" i="1"/>
  <c r="H4549" i="1"/>
  <c r="Y4548" i="1"/>
  <c r="AA4549" i="1"/>
  <c r="C4549" i="1"/>
  <c r="Z4549" i="1"/>
  <c r="R4548" i="1"/>
  <c r="S4548" i="1" s="1"/>
  <c r="L4405" i="1"/>
  <c r="O4405" i="1" s="1"/>
  <c r="P4405" i="1" s="1"/>
  <c r="X4405" i="1" s="1"/>
  <c r="B4405" i="1" s="1"/>
  <c r="G4405" i="1"/>
  <c r="N4408" i="1"/>
  <c r="M4408" i="1"/>
  <c r="J4408" i="1"/>
  <c r="K4408" i="1" s="1"/>
  <c r="I4409" i="1"/>
  <c r="E4407" i="1"/>
  <c r="U4407" i="1"/>
  <c r="W4407" i="1" s="1"/>
  <c r="D4406" i="1"/>
  <c r="F4406" i="1" s="1"/>
  <c r="H4550" i="1" l="1"/>
  <c r="A4551" i="1"/>
  <c r="Q4550" i="1"/>
  <c r="C4550" i="1"/>
  <c r="AA4550" i="1"/>
  <c r="Z4550" i="1"/>
  <c r="R4549" i="1"/>
  <c r="S4549" i="1" s="1"/>
  <c r="Y4549" i="1"/>
  <c r="G4406" i="1"/>
  <c r="D4407" i="1"/>
  <c r="F4407" i="1" s="1"/>
  <c r="L4407" i="1"/>
  <c r="O4407" i="1" s="1"/>
  <c r="P4407" i="1" s="1"/>
  <c r="X4407" i="1" s="1"/>
  <c r="B4407" i="1" s="1"/>
  <c r="I4410" i="1"/>
  <c r="N4409" i="1"/>
  <c r="M4409" i="1"/>
  <c r="J4409" i="1"/>
  <c r="K4409" i="1" s="1"/>
  <c r="E4408" i="1"/>
  <c r="U4408" i="1"/>
  <c r="W4408" i="1" s="1"/>
  <c r="L4406" i="1"/>
  <c r="O4406" i="1" s="1"/>
  <c r="P4406" i="1" s="1"/>
  <c r="X4406" i="1" s="1"/>
  <c r="B4406" i="1" s="1"/>
  <c r="Y4550" i="1" l="1"/>
  <c r="C4551" i="1"/>
  <c r="R4550" i="1"/>
  <c r="S4550" i="1" s="1"/>
  <c r="AA4551" i="1"/>
  <c r="Z4551" i="1"/>
  <c r="A4552" i="1"/>
  <c r="Q4551" i="1"/>
  <c r="H4551" i="1"/>
  <c r="E4409" i="1"/>
  <c r="U4409" i="1"/>
  <c r="W4409" i="1" s="1"/>
  <c r="D4408" i="1"/>
  <c r="F4408" i="1" s="1"/>
  <c r="L4408" i="1"/>
  <c r="O4408" i="1" s="1"/>
  <c r="P4408" i="1" s="1"/>
  <c r="G4408" i="1"/>
  <c r="J4410" i="1"/>
  <c r="K4410" i="1" s="1"/>
  <c r="N4410" i="1"/>
  <c r="M4410" i="1"/>
  <c r="I4411" i="1"/>
  <c r="G4407" i="1"/>
  <c r="Z4552" i="1" l="1"/>
  <c r="C4552" i="1"/>
  <c r="AA4552" i="1"/>
  <c r="R4551" i="1"/>
  <c r="S4551" i="1" s="1"/>
  <c r="Y4551" i="1"/>
  <c r="A4553" i="1"/>
  <c r="H4552" i="1"/>
  <c r="Q4552" i="1"/>
  <c r="E4410" i="1"/>
  <c r="U4410" i="1"/>
  <c r="W4410" i="1" s="1"/>
  <c r="X4408" i="1"/>
  <c r="B4408" i="1"/>
  <c r="I4412" i="1"/>
  <c r="J4411" i="1"/>
  <c r="K4411" i="1" s="1"/>
  <c r="N4411" i="1"/>
  <c r="M4411" i="1"/>
  <c r="D4409" i="1"/>
  <c r="F4409" i="1" s="1"/>
  <c r="G4409" i="1"/>
  <c r="L4409" i="1"/>
  <c r="O4409" i="1" s="1"/>
  <c r="P4409" i="1" s="1"/>
  <c r="X4409" i="1" s="1"/>
  <c r="B4409" i="1" s="1"/>
  <c r="H4553" i="1" l="1"/>
  <c r="A4554" i="1"/>
  <c r="Q4553" i="1"/>
  <c r="Y4552" i="1"/>
  <c r="C4553" i="1"/>
  <c r="AA4553" i="1"/>
  <c r="Z4553" i="1"/>
  <c r="R4552" i="1"/>
  <c r="S4552" i="1" s="1"/>
  <c r="U4411" i="1"/>
  <c r="W4411" i="1" s="1"/>
  <c r="E4411" i="1"/>
  <c r="M4412" i="1"/>
  <c r="N4412" i="1"/>
  <c r="J4412" i="1"/>
  <c r="K4412" i="1" s="1"/>
  <c r="I4413" i="1"/>
  <c r="D4410" i="1"/>
  <c r="F4410" i="1" s="1"/>
  <c r="G4410" i="1"/>
  <c r="C4554" i="1" l="1"/>
  <c r="AA4554" i="1"/>
  <c r="Z4554" i="1"/>
  <c r="R4553" i="1"/>
  <c r="S4553" i="1" s="1"/>
  <c r="Y4553" i="1"/>
  <c r="A4555" i="1"/>
  <c r="Q4554" i="1"/>
  <c r="H4554" i="1"/>
  <c r="I4414" i="1"/>
  <c r="N4413" i="1"/>
  <c r="M4413" i="1"/>
  <c r="J4413" i="1"/>
  <c r="K4413" i="1" s="1"/>
  <c r="U4412" i="1"/>
  <c r="W4412" i="1" s="1"/>
  <c r="E4412" i="1"/>
  <c r="D4411" i="1"/>
  <c r="F4411" i="1" s="1"/>
  <c r="L4410" i="1"/>
  <c r="O4410" i="1" s="1"/>
  <c r="P4410" i="1" s="1"/>
  <c r="X4410" i="1" s="1"/>
  <c r="B4410" i="1" s="1"/>
  <c r="H4555" i="1" l="1"/>
  <c r="A4556" i="1"/>
  <c r="Q4555" i="1"/>
  <c r="C4555" i="1"/>
  <c r="AA4555" i="1"/>
  <c r="Z4555" i="1"/>
  <c r="R4554" i="1"/>
  <c r="S4554" i="1" s="1"/>
  <c r="Y4554" i="1"/>
  <c r="G4411" i="1"/>
  <c r="D4412" i="1"/>
  <c r="F4412" i="1" s="1"/>
  <c r="L4412" i="1"/>
  <c r="O4412" i="1" s="1"/>
  <c r="P4412" i="1" s="1"/>
  <c r="G4412" i="1"/>
  <c r="E4413" i="1"/>
  <c r="U4413" i="1"/>
  <c r="W4413" i="1" s="1"/>
  <c r="L4411" i="1"/>
  <c r="O4411" i="1" s="1"/>
  <c r="P4411" i="1" s="1"/>
  <c r="X4411" i="1" s="1"/>
  <c r="B4411" i="1" s="1"/>
  <c r="J4414" i="1"/>
  <c r="K4414" i="1" s="1"/>
  <c r="N4414" i="1"/>
  <c r="I4415" i="1"/>
  <c r="M4414" i="1"/>
  <c r="H4556" i="1" l="1"/>
  <c r="A4557" i="1"/>
  <c r="Q4556" i="1"/>
  <c r="Z4556" i="1"/>
  <c r="R4555" i="1"/>
  <c r="S4555" i="1" s="1"/>
  <c r="Y4555" i="1"/>
  <c r="C4556" i="1"/>
  <c r="AA4556" i="1"/>
  <c r="E4414" i="1"/>
  <c r="U4414" i="1"/>
  <c r="W4414" i="1" s="1"/>
  <c r="D4413" i="1"/>
  <c r="F4413" i="1" s="1"/>
  <c r="L4413" i="1"/>
  <c r="O4413" i="1" s="1"/>
  <c r="P4413" i="1" s="1"/>
  <c r="X4413" i="1" s="1"/>
  <c r="B4413" i="1" s="1"/>
  <c r="G4413" i="1"/>
  <c r="X4412" i="1"/>
  <c r="B4412" i="1" s="1"/>
  <c r="I4416" i="1"/>
  <c r="J4415" i="1"/>
  <c r="K4415" i="1" s="1"/>
  <c r="N4415" i="1"/>
  <c r="M4415" i="1"/>
  <c r="AA4557" i="1" l="1"/>
  <c r="Y4556" i="1"/>
  <c r="C4557" i="1"/>
  <c r="R4556" i="1"/>
  <c r="S4556" i="1" s="1"/>
  <c r="Z4557" i="1"/>
  <c r="A4558" i="1"/>
  <c r="Q4557" i="1"/>
  <c r="H4557" i="1"/>
  <c r="I4417" i="1"/>
  <c r="N4416" i="1"/>
  <c r="M4416" i="1"/>
  <c r="J4416" i="1"/>
  <c r="K4416" i="1" s="1"/>
  <c r="E4415" i="1"/>
  <c r="U4415" i="1"/>
  <c r="W4415" i="1" s="1"/>
  <c r="D4414" i="1"/>
  <c r="F4414" i="1" s="1"/>
  <c r="Z4558" i="1" l="1"/>
  <c r="C4558" i="1"/>
  <c r="AA4558" i="1"/>
  <c r="Y4557" i="1"/>
  <c r="R4557" i="1"/>
  <c r="S4557" i="1" s="1"/>
  <c r="H4558" i="1"/>
  <c r="A4559" i="1"/>
  <c r="Q4558" i="1"/>
  <c r="E4416" i="1"/>
  <c r="U4416" i="1"/>
  <c r="W4416" i="1" s="1"/>
  <c r="G4414" i="1"/>
  <c r="D4415" i="1"/>
  <c r="F4415" i="1" s="1"/>
  <c r="L4414" i="1"/>
  <c r="O4414" i="1" s="1"/>
  <c r="P4414" i="1" s="1"/>
  <c r="X4414" i="1" s="1"/>
  <c r="B4414" i="1" s="1"/>
  <c r="M4417" i="1"/>
  <c r="J4417" i="1"/>
  <c r="K4417" i="1" s="1"/>
  <c r="N4417" i="1"/>
  <c r="I4418" i="1"/>
  <c r="A4560" i="1" l="1"/>
  <c r="Q4559" i="1"/>
  <c r="H4559" i="1"/>
  <c r="Y4558" i="1"/>
  <c r="AA4559" i="1"/>
  <c r="Z4559" i="1"/>
  <c r="R4558" i="1"/>
  <c r="S4558" i="1" s="1"/>
  <c r="C4559" i="1"/>
  <c r="G4415" i="1"/>
  <c r="L4415" i="1"/>
  <c r="O4415" i="1" s="1"/>
  <c r="P4415" i="1" s="1"/>
  <c r="X4415" i="1" s="1"/>
  <c r="B4415" i="1" s="1"/>
  <c r="J4418" i="1"/>
  <c r="K4418" i="1" s="1"/>
  <c r="I4419" i="1"/>
  <c r="M4418" i="1"/>
  <c r="N4418" i="1"/>
  <c r="E4417" i="1"/>
  <c r="U4417" i="1"/>
  <c r="W4417" i="1" s="1"/>
  <c r="D4416" i="1"/>
  <c r="F4416" i="1" s="1"/>
  <c r="G4416" i="1"/>
  <c r="Z4560" i="1" l="1"/>
  <c r="R4559" i="1"/>
  <c r="S4559" i="1" s="1"/>
  <c r="Y4559" i="1"/>
  <c r="C4560" i="1"/>
  <c r="AA4560" i="1"/>
  <c r="H4560" i="1"/>
  <c r="A4561" i="1"/>
  <c r="Q4560" i="1"/>
  <c r="L4416" i="1"/>
  <c r="O4416" i="1" s="1"/>
  <c r="P4416" i="1" s="1"/>
  <c r="X4416" i="1" s="1"/>
  <c r="D4417" i="1"/>
  <c r="F4417" i="1" s="1"/>
  <c r="I4420" i="1"/>
  <c r="N4419" i="1"/>
  <c r="M4419" i="1"/>
  <c r="J4419" i="1"/>
  <c r="K4419" i="1" s="1"/>
  <c r="E4418" i="1"/>
  <c r="U4418" i="1"/>
  <c r="W4418" i="1" s="1"/>
  <c r="Y4560" i="1" l="1"/>
  <c r="Z4561" i="1"/>
  <c r="C4561" i="1"/>
  <c r="R4560" i="1"/>
  <c r="S4560" i="1" s="1"/>
  <c r="AA4561" i="1"/>
  <c r="H4561" i="1"/>
  <c r="A4562" i="1"/>
  <c r="Q4561" i="1"/>
  <c r="B4416" i="1"/>
  <c r="L4417" i="1"/>
  <c r="O4417" i="1" s="1"/>
  <c r="P4417" i="1" s="1"/>
  <c r="X4417" i="1" s="1"/>
  <c r="B4417" i="1" s="1"/>
  <c r="N4420" i="1"/>
  <c r="M4420" i="1"/>
  <c r="J4420" i="1"/>
  <c r="K4420" i="1" s="1"/>
  <c r="I4421" i="1"/>
  <c r="G4417" i="1"/>
  <c r="D4418" i="1"/>
  <c r="F4418" i="1" s="1"/>
  <c r="E4419" i="1"/>
  <c r="U4419" i="1"/>
  <c r="W4419" i="1" s="1"/>
  <c r="Y4561" i="1" l="1"/>
  <c r="R4561" i="1"/>
  <c r="S4561" i="1" s="1"/>
  <c r="C4562" i="1"/>
  <c r="AA4562" i="1"/>
  <c r="Z4562" i="1"/>
  <c r="A4563" i="1"/>
  <c r="Q4562" i="1"/>
  <c r="H4562" i="1"/>
  <c r="L4418" i="1"/>
  <c r="O4418" i="1" s="1"/>
  <c r="P4418" i="1" s="1"/>
  <c r="X4418" i="1" s="1"/>
  <c r="B4418" i="1" s="1"/>
  <c r="M4421" i="1"/>
  <c r="N4421" i="1"/>
  <c r="J4421" i="1"/>
  <c r="K4421" i="1" s="1"/>
  <c r="I4422" i="1"/>
  <c r="E4420" i="1"/>
  <c r="U4420" i="1"/>
  <c r="W4420" i="1" s="1"/>
  <c r="D4419" i="1"/>
  <c r="F4419" i="1" s="1"/>
  <c r="G4418" i="1"/>
  <c r="H4563" i="1" l="1"/>
  <c r="A4564" i="1"/>
  <c r="Q4563" i="1"/>
  <c r="C4563" i="1"/>
  <c r="AA4563" i="1"/>
  <c r="Y4562" i="1"/>
  <c r="Z4563" i="1"/>
  <c r="R4562" i="1"/>
  <c r="S4562" i="1" s="1"/>
  <c r="G4419" i="1"/>
  <c r="N4422" i="1"/>
  <c r="M4422" i="1"/>
  <c r="J4422" i="1"/>
  <c r="K4422" i="1" s="1"/>
  <c r="I4423" i="1"/>
  <c r="E4421" i="1"/>
  <c r="U4421" i="1"/>
  <c r="W4421" i="1" s="1"/>
  <c r="G4420" i="1"/>
  <c r="D4420" i="1"/>
  <c r="F4420" i="1" s="1"/>
  <c r="L4419" i="1"/>
  <c r="O4419" i="1" s="1"/>
  <c r="P4419" i="1" s="1"/>
  <c r="X4419" i="1" s="1"/>
  <c r="B4419" i="1" s="1"/>
  <c r="Z4564" i="1" l="1"/>
  <c r="R4563" i="1"/>
  <c r="S4563" i="1" s="1"/>
  <c r="C4564" i="1"/>
  <c r="Y4563" i="1"/>
  <c r="AA4564" i="1"/>
  <c r="Q4564" i="1"/>
  <c r="H4564" i="1"/>
  <c r="A4565" i="1"/>
  <c r="L4420" i="1"/>
  <c r="O4420" i="1" s="1"/>
  <c r="P4420" i="1" s="1"/>
  <c r="X4420" i="1" s="1"/>
  <c r="B4420" i="1" s="1"/>
  <c r="E4422" i="1"/>
  <c r="U4422" i="1"/>
  <c r="W4422" i="1" s="1"/>
  <c r="D4421" i="1"/>
  <c r="F4421" i="1" s="1"/>
  <c r="M4423" i="1"/>
  <c r="J4423" i="1"/>
  <c r="K4423" i="1" s="1"/>
  <c r="N4423" i="1"/>
  <c r="I4424" i="1"/>
  <c r="C4565" i="1" l="1"/>
  <c r="Z4565" i="1"/>
  <c r="R4564" i="1"/>
  <c r="S4564" i="1" s="1"/>
  <c r="AA4565" i="1"/>
  <c r="Y4564" i="1"/>
  <c r="A4566" i="1"/>
  <c r="Q4565" i="1"/>
  <c r="H4565" i="1"/>
  <c r="L4421" i="1"/>
  <c r="O4421" i="1" s="1"/>
  <c r="P4421" i="1" s="1"/>
  <c r="X4421" i="1" s="1"/>
  <c r="B4421" i="1" s="1"/>
  <c r="G4421" i="1"/>
  <c r="D4422" i="1"/>
  <c r="F4422" i="1" s="1"/>
  <c r="G4422" i="1"/>
  <c r="L4422" i="1"/>
  <c r="O4422" i="1" s="1"/>
  <c r="P4422" i="1" s="1"/>
  <c r="X4422" i="1" s="1"/>
  <c r="B4422" i="1" s="1"/>
  <c r="M4424" i="1"/>
  <c r="N4424" i="1"/>
  <c r="J4424" i="1"/>
  <c r="K4424" i="1" s="1"/>
  <c r="I4425" i="1"/>
  <c r="E4423" i="1"/>
  <c r="U4423" i="1"/>
  <c r="W4423" i="1" s="1"/>
  <c r="A4567" i="1" l="1"/>
  <c r="Q4566" i="1"/>
  <c r="H4566" i="1"/>
  <c r="C4566" i="1"/>
  <c r="R4565" i="1"/>
  <c r="S4565" i="1" s="1"/>
  <c r="AA4566" i="1"/>
  <c r="Z4566" i="1"/>
  <c r="Y4565" i="1"/>
  <c r="M4425" i="1"/>
  <c r="J4425" i="1"/>
  <c r="K4425" i="1" s="1"/>
  <c r="I4426" i="1"/>
  <c r="N4425" i="1"/>
  <c r="D4423" i="1"/>
  <c r="F4423" i="1" s="1"/>
  <c r="L4423" i="1"/>
  <c r="O4423" i="1" s="1"/>
  <c r="P4423" i="1" s="1"/>
  <c r="X4423" i="1" s="1"/>
  <c r="B4423" i="1" s="1"/>
  <c r="G4423" i="1"/>
  <c r="U4424" i="1"/>
  <c r="W4424" i="1" s="1"/>
  <c r="E4424" i="1"/>
  <c r="C4567" i="1" l="1"/>
  <c r="R4566" i="1"/>
  <c r="S4566" i="1" s="1"/>
  <c r="AA4567" i="1"/>
  <c r="Z4567" i="1"/>
  <c r="Y4566" i="1"/>
  <c r="A4568" i="1"/>
  <c r="Q4567" i="1"/>
  <c r="H4567" i="1"/>
  <c r="M4426" i="1"/>
  <c r="J4426" i="1"/>
  <c r="K4426" i="1" s="1"/>
  <c r="N4426" i="1"/>
  <c r="I4427" i="1"/>
  <c r="E4425" i="1"/>
  <c r="U4425" i="1"/>
  <c r="W4425" i="1" s="1"/>
  <c r="D4424" i="1"/>
  <c r="F4424" i="1" s="1"/>
  <c r="Z4568" i="1" l="1"/>
  <c r="R4567" i="1"/>
  <c r="S4567" i="1" s="1"/>
  <c r="AA4568" i="1"/>
  <c r="Y4567" i="1"/>
  <c r="C4568" i="1"/>
  <c r="H4568" i="1"/>
  <c r="Q4568" i="1"/>
  <c r="A4569" i="1"/>
  <c r="L4424" i="1"/>
  <c r="O4424" i="1" s="1"/>
  <c r="P4424" i="1" s="1"/>
  <c r="X4424" i="1" s="1"/>
  <c r="B4424" i="1" s="1"/>
  <c r="D4425" i="1"/>
  <c r="F4425" i="1" s="1"/>
  <c r="E4426" i="1"/>
  <c r="U4426" i="1"/>
  <c r="W4426" i="1" s="1"/>
  <c r="J4427" i="1"/>
  <c r="K4427" i="1" s="1"/>
  <c r="M4427" i="1"/>
  <c r="N4427" i="1"/>
  <c r="I4428" i="1"/>
  <c r="G4424" i="1"/>
  <c r="H4569" i="1" l="1"/>
  <c r="Q4569" i="1"/>
  <c r="A4570" i="1"/>
  <c r="Y4568" i="1"/>
  <c r="C4569" i="1"/>
  <c r="Z4569" i="1"/>
  <c r="R4568" i="1"/>
  <c r="S4568" i="1" s="1"/>
  <c r="AA4569" i="1"/>
  <c r="G4425" i="1"/>
  <c r="L4425" i="1"/>
  <c r="O4425" i="1" s="1"/>
  <c r="P4425" i="1" s="1"/>
  <c r="X4425" i="1" s="1"/>
  <c r="B4425" i="1" s="1"/>
  <c r="E4427" i="1"/>
  <c r="U4427" i="1"/>
  <c r="W4427" i="1" s="1"/>
  <c r="D4426" i="1"/>
  <c r="F4426" i="1" s="1"/>
  <c r="I4429" i="1"/>
  <c r="J4428" i="1"/>
  <c r="K4428" i="1" s="1"/>
  <c r="M4428" i="1"/>
  <c r="N4428" i="1"/>
  <c r="H4570" i="1" l="1"/>
  <c r="A4571" i="1"/>
  <c r="Q4570" i="1"/>
  <c r="C4570" i="1"/>
  <c r="AA4570" i="1"/>
  <c r="Z4570" i="1"/>
  <c r="Y4569" i="1"/>
  <c r="R4569" i="1"/>
  <c r="S4569" i="1" s="1"/>
  <c r="G4426" i="1"/>
  <c r="M4429" i="1"/>
  <c r="I4430" i="1"/>
  <c r="N4429" i="1"/>
  <c r="J4429" i="1"/>
  <c r="K4429" i="1" s="1"/>
  <c r="E4428" i="1"/>
  <c r="U4428" i="1"/>
  <c r="W4428" i="1" s="1"/>
  <c r="L4426" i="1"/>
  <c r="O4426" i="1" s="1"/>
  <c r="P4426" i="1" s="1"/>
  <c r="X4426" i="1" s="1"/>
  <c r="B4426" i="1" s="1"/>
  <c r="D4427" i="1"/>
  <c r="F4427" i="1" s="1"/>
  <c r="A4572" i="1" l="1"/>
  <c r="Q4571" i="1"/>
  <c r="H4571" i="1"/>
  <c r="C4571" i="1"/>
  <c r="R4570" i="1"/>
  <c r="S4570" i="1" s="1"/>
  <c r="AA4571" i="1"/>
  <c r="Z4571" i="1"/>
  <c r="Y4570" i="1"/>
  <c r="G4427" i="1"/>
  <c r="L4427" i="1"/>
  <c r="O4427" i="1" s="1"/>
  <c r="P4427" i="1" s="1"/>
  <c r="X4427" i="1" s="1"/>
  <c r="B4427" i="1" s="1"/>
  <c r="D4428" i="1"/>
  <c r="F4428" i="1" s="1"/>
  <c r="M4430" i="1"/>
  <c r="N4430" i="1"/>
  <c r="J4430" i="1"/>
  <c r="K4430" i="1" s="1"/>
  <c r="I4431" i="1"/>
  <c r="E4429" i="1"/>
  <c r="U4429" i="1"/>
  <c r="W4429" i="1" s="1"/>
  <c r="Z4572" i="1" l="1"/>
  <c r="R4571" i="1"/>
  <c r="S4571" i="1" s="1"/>
  <c r="AA4572" i="1"/>
  <c r="Y4571" i="1"/>
  <c r="C4572" i="1"/>
  <c r="A4573" i="1"/>
  <c r="Q4572" i="1"/>
  <c r="H4572" i="1"/>
  <c r="L4428" i="1"/>
  <c r="O4428" i="1" s="1"/>
  <c r="P4428" i="1" s="1"/>
  <c r="G4428" i="1"/>
  <c r="E4430" i="1"/>
  <c r="U4430" i="1"/>
  <c r="W4430" i="1" s="1"/>
  <c r="D4429" i="1"/>
  <c r="F4429" i="1" s="1"/>
  <c r="L4429" i="1"/>
  <c r="O4429" i="1" s="1"/>
  <c r="P4429" i="1" s="1"/>
  <c r="G4429" i="1"/>
  <c r="J4431" i="1"/>
  <c r="K4431" i="1" s="1"/>
  <c r="I4432" i="1"/>
  <c r="X4428" i="1"/>
  <c r="B4428" i="1" s="1"/>
  <c r="Y4572" i="1" l="1"/>
  <c r="C4573" i="1"/>
  <c r="AA4573" i="1"/>
  <c r="Z4573" i="1"/>
  <c r="R4572" i="1"/>
  <c r="S4572" i="1" s="1"/>
  <c r="H4573" i="1"/>
  <c r="A4574" i="1"/>
  <c r="Q4573" i="1"/>
  <c r="U4431" i="1"/>
  <c r="W4431" i="1" s="1"/>
  <c r="E4431" i="1"/>
  <c r="X4429" i="1"/>
  <c r="B4429" i="1" s="1"/>
  <c r="I4433" i="1"/>
  <c r="J4432" i="1"/>
  <c r="K4432" i="1" s="1"/>
  <c r="D4430" i="1"/>
  <c r="F4430" i="1" s="1"/>
  <c r="L4430" i="1"/>
  <c r="R4573" i="1" l="1"/>
  <c r="S4573" i="1" s="1"/>
  <c r="Y4573" i="1"/>
  <c r="Z4574" i="1"/>
  <c r="AA4574" i="1"/>
  <c r="C4574" i="1"/>
  <c r="A4575" i="1"/>
  <c r="Q4574" i="1"/>
  <c r="H4574" i="1"/>
  <c r="G4430" i="1"/>
  <c r="E4432" i="1"/>
  <c r="U4432" i="1"/>
  <c r="W4432" i="1" s="1"/>
  <c r="O4430" i="1"/>
  <c r="P4430" i="1" s="1"/>
  <c r="X4430" i="1" s="1"/>
  <c r="B4430" i="1" s="1"/>
  <c r="M4431" i="1"/>
  <c r="D4431" i="1"/>
  <c r="F4431" i="1" s="1"/>
  <c r="L4431" i="1"/>
  <c r="G4431" i="1"/>
  <c r="I4434" i="1"/>
  <c r="J4433" i="1"/>
  <c r="K4433" i="1" s="1"/>
  <c r="C4575" i="1" l="1"/>
  <c r="AA4575" i="1"/>
  <c r="Z4575" i="1"/>
  <c r="Y4574" i="1"/>
  <c r="R4574" i="1"/>
  <c r="S4574" i="1" s="1"/>
  <c r="H4575" i="1"/>
  <c r="Q4575" i="1"/>
  <c r="A4576" i="1"/>
  <c r="I4435" i="1"/>
  <c r="J4434" i="1"/>
  <c r="K4434" i="1" s="1"/>
  <c r="N4431" i="1"/>
  <c r="N4432" i="1" s="1"/>
  <c r="N4433" i="1" s="1"/>
  <c r="N4434" i="1" s="1"/>
  <c r="M4432" i="1"/>
  <c r="M4433" i="1" s="1"/>
  <c r="M4434" i="1" s="1"/>
  <c r="E4433" i="1"/>
  <c r="U4433" i="1"/>
  <c r="W4433" i="1" s="1"/>
  <c r="D4432" i="1"/>
  <c r="F4432" i="1" s="1"/>
  <c r="Q4576" i="1" l="1"/>
  <c r="H4576" i="1"/>
  <c r="A4577" i="1"/>
  <c r="C4576" i="1"/>
  <c r="R4575" i="1"/>
  <c r="S4575" i="1" s="1"/>
  <c r="AA4576" i="1"/>
  <c r="Z4576" i="1"/>
  <c r="Y4575" i="1"/>
  <c r="O4431" i="1"/>
  <c r="P4431" i="1" s="1"/>
  <c r="X4431" i="1" s="1"/>
  <c r="B4431" i="1" s="1"/>
  <c r="M4435" i="1"/>
  <c r="N4435" i="1"/>
  <c r="D4433" i="1"/>
  <c r="F4433" i="1" s="1"/>
  <c r="L4433" i="1"/>
  <c r="O4433" i="1" s="1"/>
  <c r="P4433" i="1" s="1"/>
  <c r="N4436" i="1"/>
  <c r="G4432" i="1"/>
  <c r="E4434" i="1"/>
  <c r="U4434" i="1"/>
  <c r="W4434" i="1" s="1"/>
  <c r="L4432" i="1"/>
  <c r="O4432" i="1" s="1"/>
  <c r="P4432" i="1" s="1"/>
  <c r="I4436" i="1"/>
  <c r="J4435" i="1"/>
  <c r="K4435" i="1" s="1"/>
  <c r="H4577" i="1" l="1"/>
  <c r="A4578" i="1"/>
  <c r="Q4577" i="1"/>
  <c r="AA4577" i="1"/>
  <c r="Y4576" i="1"/>
  <c r="Z4577" i="1"/>
  <c r="R4576" i="1"/>
  <c r="S4576" i="1" s="1"/>
  <c r="C4577" i="1"/>
  <c r="G4433" i="1"/>
  <c r="D4434" i="1"/>
  <c r="F4434" i="1" s="1"/>
  <c r="L4434" i="1"/>
  <c r="O4434" i="1" s="1"/>
  <c r="P4434" i="1" s="1"/>
  <c r="X4434" i="1" s="1"/>
  <c r="B4434" i="1" s="1"/>
  <c r="X4432" i="1"/>
  <c r="B4432" i="1" s="1"/>
  <c r="X4433" i="1"/>
  <c r="B4433" i="1" s="1"/>
  <c r="U4435" i="1"/>
  <c r="W4435" i="1" s="1"/>
  <c r="E4435" i="1"/>
  <c r="M4436" i="1"/>
  <c r="I4437" i="1"/>
  <c r="J4436" i="1"/>
  <c r="K4436" i="1" s="1"/>
  <c r="Z4578" i="1" l="1"/>
  <c r="Y4577" i="1"/>
  <c r="C4578" i="1"/>
  <c r="AA4578" i="1"/>
  <c r="R4577" i="1"/>
  <c r="S4577" i="1" s="1"/>
  <c r="H4578" i="1"/>
  <c r="Q4578" i="1"/>
  <c r="A4579" i="1"/>
  <c r="E4436" i="1"/>
  <c r="U4436" i="1"/>
  <c r="W4436" i="1" s="1"/>
  <c r="I4438" i="1"/>
  <c r="N4437" i="1"/>
  <c r="M4437" i="1"/>
  <c r="J4437" i="1"/>
  <c r="K4437" i="1" s="1"/>
  <c r="D4435" i="1"/>
  <c r="F4435" i="1" s="1"/>
  <c r="G4434" i="1"/>
  <c r="A4580" i="1" l="1"/>
  <c r="H4579" i="1"/>
  <c r="Q4579" i="1"/>
  <c r="Z4579" i="1"/>
  <c r="C4579" i="1"/>
  <c r="R4578" i="1"/>
  <c r="S4578" i="1" s="1"/>
  <c r="Y4578" i="1"/>
  <c r="AA4579" i="1"/>
  <c r="L4435" i="1"/>
  <c r="O4435" i="1" s="1"/>
  <c r="P4435" i="1" s="1"/>
  <c r="X4435" i="1" s="1"/>
  <c r="B4435" i="1" s="1"/>
  <c r="G4435" i="1"/>
  <c r="E4437" i="1"/>
  <c r="U4437" i="1"/>
  <c r="W4437" i="1" s="1"/>
  <c r="J4438" i="1"/>
  <c r="K4438" i="1" s="1"/>
  <c r="M4438" i="1"/>
  <c r="N4438" i="1"/>
  <c r="I4439" i="1"/>
  <c r="D4436" i="1"/>
  <c r="F4436" i="1" s="1"/>
  <c r="R4579" i="1" l="1"/>
  <c r="S4579" i="1" s="1"/>
  <c r="Y4579" i="1"/>
  <c r="AA4580" i="1"/>
  <c r="Z4580" i="1"/>
  <c r="C4580" i="1"/>
  <c r="A4581" i="1"/>
  <c r="Q4580" i="1"/>
  <c r="H4580" i="1"/>
  <c r="G4436" i="1"/>
  <c r="J4439" i="1"/>
  <c r="K4439" i="1" s="1"/>
  <c r="N4439" i="1"/>
  <c r="M4439" i="1"/>
  <c r="I4440" i="1"/>
  <c r="E4438" i="1"/>
  <c r="U4438" i="1"/>
  <c r="W4438" i="1" s="1"/>
  <c r="L4436" i="1"/>
  <c r="O4436" i="1" s="1"/>
  <c r="P4436" i="1" s="1"/>
  <c r="D4437" i="1"/>
  <c r="F4437" i="1" s="1"/>
  <c r="L4437" i="1"/>
  <c r="O4437" i="1" s="1"/>
  <c r="P4437" i="1" s="1"/>
  <c r="G4437" i="1"/>
  <c r="Y4580" i="1" l="1"/>
  <c r="C4581" i="1"/>
  <c r="R4580" i="1"/>
  <c r="S4580" i="1" s="1"/>
  <c r="Z4581" i="1"/>
  <c r="AA4581" i="1"/>
  <c r="A4582" i="1"/>
  <c r="H4581" i="1"/>
  <c r="Q4581" i="1"/>
  <c r="E4439" i="1"/>
  <c r="U4439" i="1"/>
  <c r="W4439" i="1" s="1"/>
  <c r="X4436" i="1"/>
  <c r="B4436" i="1" s="1"/>
  <c r="D4438" i="1"/>
  <c r="F4438" i="1" s="1"/>
  <c r="J4440" i="1"/>
  <c r="K4440" i="1" s="1"/>
  <c r="I4441" i="1"/>
  <c r="N4440" i="1"/>
  <c r="M4440" i="1"/>
  <c r="X4437" i="1"/>
  <c r="B4437" i="1" s="1"/>
  <c r="AA4582" i="1" l="1"/>
  <c r="R4581" i="1"/>
  <c r="S4581" i="1" s="1"/>
  <c r="Z4582" i="1"/>
  <c r="Y4581" i="1"/>
  <c r="C4582" i="1"/>
  <c r="A4583" i="1"/>
  <c r="H4582" i="1"/>
  <c r="Q4582" i="1"/>
  <c r="L4438" i="1"/>
  <c r="O4438" i="1" s="1"/>
  <c r="P4438" i="1" s="1"/>
  <c r="X4438" i="1" s="1"/>
  <c r="B4438" i="1" s="1"/>
  <c r="G4438" i="1"/>
  <c r="E4440" i="1"/>
  <c r="U4440" i="1"/>
  <c r="W4440" i="1" s="1"/>
  <c r="N4441" i="1"/>
  <c r="M4441" i="1"/>
  <c r="I4442" i="1"/>
  <c r="J4441" i="1"/>
  <c r="K4441" i="1" s="1"/>
  <c r="D4439" i="1"/>
  <c r="F4439" i="1" s="1"/>
  <c r="C4583" i="1" l="1"/>
  <c r="Z4583" i="1"/>
  <c r="AA4583" i="1"/>
  <c r="R4582" i="1"/>
  <c r="S4582" i="1" s="1"/>
  <c r="Y4582" i="1"/>
  <c r="H4583" i="1"/>
  <c r="Q4583" i="1"/>
  <c r="A4584" i="1"/>
  <c r="L4439" i="1"/>
  <c r="O4439" i="1" s="1"/>
  <c r="P4439" i="1" s="1"/>
  <c r="X4439" i="1" s="1"/>
  <c r="B4439" i="1" s="1"/>
  <c r="E4441" i="1"/>
  <c r="U4441" i="1"/>
  <c r="W4441" i="1" s="1"/>
  <c r="I4443" i="1"/>
  <c r="M4442" i="1"/>
  <c r="J4442" i="1"/>
  <c r="K4442" i="1" s="1"/>
  <c r="N4442" i="1"/>
  <c r="G4439" i="1"/>
  <c r="D4440" i="1"/>
  <c r="F4440" i="1" s="1"/>
  <c r="Q4584" i="1" l="1"/>
  <c r="H4584" i="1"/>
  <c r="A4585" i="1"/>
  <c r="Z4584" i="1"/>
  <c r="R4583" i="1"/>
  <c r="S4583" i="1" s="1"/>
  <c r="Y4583" i="1"/>
  <c r="C4584" i="1"/>
  <c r="AA4584" i="1"/>
  <c r="E4442" i="1"/>
  <c r="U4442" i="1"/>
  <c r="W4442" i="1" s="1"/>
  <c r="J4443" i="1"/>
  <c r="K4443" i="1" s="1"/>
  <c r="N4443" i="1"/>
  <c r="I4444" i="1"/>
  <c r="M4443" i="1"/>
  <c r="L4440" i="1"/>
  <c r="O4440" i="1" s="1"/>
  <c r="P4440" i="1" s="1"/>
  <c r="G4440" i="1"/>
  <c r="D4441" i="1"/>
  <c r="F4441" i="1" s="1"/>
  <c r="Q4585" i="1" l="1"/>
  <c r="A4586" i="1"/>
  <c r="H4585" i="1"/>
  <c r="Z4585" i="1"/>
  <c r="Y4584" i="1"/>
  <c r="C4585" i="1"/>
  <c r="R4584" i="1"/>
  <c r="S4584" i="1" s="1"/>
  <c r="AA4585" i="1"/>
  <c r="E4443" i="1"/>
  <c r="U4443" i="1"/>
  <c r="W4443" i="1" s="1"/>
  <c r="X4440" i="1"/>
  <c r="B4440" i="1" s="1"/>
  <c r="M4444" i="1"/>
  <c r="I4445" i="1"/>
  <c r="N4444" i="1"/>
  <c r="J4444" i="1"/>
  <c r="K4444" i="1" s="1"/>
  <c r="L4441" i="1"/>
  <c r="O4441" i="1" s="1"/>
  <c r="P4441" i="1" s="1"/>
  <c r="G4441" i="1"/>
  <c r="D4442" i="1"/>
  <c r="F4442" i="1" s="1"/>
  <c r="G4442" i="1"/>
  <c r="L4442" i="1"/>
  <c r="O4442" i="1" s="1"/>
  <c r="P4442" i="1" s="1"/>
  <c r="X4442" i="1" s="1"/>
  <c r="B4442" i="1" s="1"/>
  <c r="H4586" i="1" l="1"/>
  <c r="A4587" i="1"/>
  <c r="Q4586" i="1"/>
  <c r="AA4586" i="1"/>
  <c r="C4586" i="1"/>
  <c r="R4585" i="1"/>
  <c r="S4585" i="1" s="1"/>
  <c r="Z4586" i="1"/>
  <c r="Y4585" i="1"/>
  <c r="E4444" i="1"/>
  <c r="U4444" i="1"/>
  <c r="W4444" i="1" s="1"/>
  <c r="N4445" i="1"/>
  <c r="M4445" i="1"/>
  <c r="J4445" i="1"/>
  <c r="K4445" i="1" s="1"/>
  <c r="I4446" i="1"/>
  <c r="X4441" i="1"/>
  <c r="B4441" i="1" s="1"/>
  <c r="D4443" i="1"/>
  <c r="F4443" i="1" s="1"/>
  <c r="C4587" i="1" l="1"/>
  <c r="AA4587" i="1"/>
  <c r="Z4587" i="1"/>
  <c r="Y4586" i="1"/>
  <c r="R4586" i="1"/>
  <c r="S4586" i="1" s="1"/>
  <c r="A4588" i="1"/>
  <c r="Q4587" i="1"/>
  <c r="H4587" i="1"/>
  <c r="G4443" i="1"/>
  <c r="L4443" i="1"/>
  <c r="O4443" i="1" s="1"/>
  <c r="P4443" i="1" s="1"/>
  <c r="X4443" i="1" s="1"/>
  <c r="B4443" i="1" s="1"/>
  <c r="M4446" i="1"/>
  <c r="J4446" i="1"/>
  <c r="K4446" i="1" s="1"/>
  <c r="N4446" i="1"/>
  <c r="I4447" i="1"/>
  <c r="E4445" i="1"/>
  <c r="U4445" i="1"/>
  <c r="W4445" i="1" s="1"/>
  <c r="D4444" i="1"/>
  <c r="F4444" i="1" s="1"/>
  <c r="Z4588" i="1" l="1"/>
  <c r="R4587" i="1"/>
  <c r="S4587" i="1" s="1"/>
  <c r="C4588" i="1"/>
  <c r="Y4587" i="1"/>
  <c r="AA4588" i="1"/>
  <c r="A4589" i="1"/>
  <c r="Q4588" i="1"/>
  <c r="H4588" i="1"/>
  <c r="L4444" i="1"/>
  <c r="O4444" i="1" s="1"/>
  <c r="P4444" i="1" s="1"/>
  <c r="G4444" i="1"/>
  <c r="X4444" i="1"/>
  <c r="B4444" i="1" s="1"/>
  <c r="D4445" i="1"/>
  <c r="F4445" i="1" s="1"/>
  <c r="L4445" i="1"/>
  <c r="O4445" i="1" s="1"/>
  <c r="P4445" i="1" s="1"/>
  <c r="G4445" i="1"/>
  <c r="J4447" i="1"/>
  <c r="K4447" i="1" s="1"/>
  <c r="N4447" i="1"/>
  <c r="M4447" i="1"/>
  <c r="I4448" i="1"/>
  <c r="E4446" i="1"/>
  <c r="U4446" i="1"/>
  <c r="W4446" i="1" s="1"/>
  <c r="H4589" i="1" l="1"/>
  <c r="A4590" i="1"/>
  <c r="Q4589" i="1"/>
  <c r="Y4588" i="1"/>
  <c r="R4588" i="1"/>
  <c r="S4588" i="1" s="1"/>
  <c r="C4589" i="1"/>
  <c r="AA4589" i="1"/>
  <c r="Z4589" i="1"/>
  <c r="E4447" i="1"/>
  <c r="U4447" i="1"/>
  <c r="W4447" i="1" s="1"/>
  <c r="X4445" i="1"/>
  <c r="B4445" i="1" s="1"/>
  <c r="D4446" i="1"/>
  <c r="F4446" i="1" s="1"/>
  <c r="J4448" i="1"/>
  <c r="K4448" i="1" s="1"/>
  <c r="I4449" i="1"/>
  <c r="N4448" i="1"/>
  <c r="M4448" i="1"/>
  <c r="C4590" i="1" l="1"/>
  <c r="AA4590" i="1"/>
  <c r="Z4590" i="1"/>
  <c r="R4589" i="1"/>
  <c r="S4589" i="1" s="1"/>
  <c r="Y4589" i="1"/>
  <c r="H4590" i="1"/>
  <c r="A4591" i="1"/>
  <c r="Q4590" i="1"/>
  <c r="L4446" i="1"/>
  <c r="O4446" i="1" s="1"/>
  <c r="P4446" i="1" s="1"/>
  <c r="X4446" i="1" s="1"/>
  <c r="B4446" i="1" s="1"/>
  <c r="G4446" i="1"/>
  <c r="U4448" i="1"/>
  <c r="W4448" i="1" s="1"/>
  <c r="E4448" i="1"/>
  <c r="N4449" i="1"/>
  <c r="I4450" i="1"/>
  <c r="M4449" i="1"/>
  <c r="J4449" i="1"/>
  <c r="K4449" i="1" s="1"/>
  <c r="D4447" i="1"/>
  <c r="F4447" i="1" s="1"/>
  <c r="C4591" i="1" l="1"/>
  <c r="AA4591" i="1"/>
  <c r="Z4591" i="1"/>
  <c r="R4590" i="1"/>
  <c r="S4590" i="1" s="1"/>
  <c r="Y4590" i="1"/>
  <c r="Q4591" i="1"/>
  <c r="H4591" i="1"/>
  <c r="A4592" i="1"/>
  <c r="G4447" i="1"/>
  <c r="E4449" i="1"/>
  <c r="U4449" i="1"/>
  <c r="W4449" i="1" s="1"/>
  <c r="M4450" i="1"/>
  <c r="I4451" i="1"/>
  <c r="J4450" i="1"/>
  <c r="K4450" i="1" s="1"/>
  <c r="N4450" i="1"/>
  <c r="D4448" i="1"/>
  <c r="F4448" i="1" s="1"/>
  <c r="L4447" i="1"/>
  <c r="O4447" i="1" s="1"/>
  <c r="P4447" i="1" s="1"/>
  <c r="X4447" i="1" s="1"/>
  <c r="B4447" i="1" s="1"/>
  <c r="C4592" i="1" l="1"/>
  <c r="R4591" i="1"/>
  <c r="S4591" i="1" s="1"/>
  <c r="Z4592" i="1"/>
  <c r="Y4591" i="1"/>
  <c r="AA4592" i="1"/>
  <c r="Q4592" i="1"/>
  <c r="H4592" i="1"/>
  <c r="A4593" i="1"/>
  <c r="G4448" i="1"/>
  <c r="E4450" i="1"/>
  <c r="U4450" i="1"/>
  <c r="W4450" i="1" s="1"/>
  <c r="J4451" i="1"/>
  <c r="K4451" i="1" s="1"/>
  <c r="N4451" i="1"/>
  <c r="M4451" i="1"/>
  <c r="I4452" i="1"/>
  <c r="L4448" i="1"/>
  <c r="O4448" i="1" s="1"/>
  <c r="P4448" i="1" s="1"/>
  <c r="D4449" i="1"/>
  <c r="F4449" i="1" s="1"/>
  <c r="A4594" i="1" l="1"/>
  <c r="H4593" i="1"/>
  <c r="Q4593" i="1"/>
  <c r="Y4592" i="1"/>
  <c r="C4593" i="1"/>
  <c r="Z4593" i="1"/>
  <c r="AA4593" i="1"/>
  <c r="R4592" i="1"/>
  <c r="S4592" i="1" s="1"/>
  <c r="G4449" i="1"/>
  <c r="L4449" i="1"/>
  <c r="O4449" i="1" s="1"/>
  <c r="P4449" i="1" s="1"/>
  <c r="X4449" i="1" s="1"/>
  <c r="B4449" i="1" s="1"/>
  <c r="X4448" i="1"/>
  <c r="B4448" i="1" s="1"/>
  <c r="U4451" i="1"/>
  <c r="W4451" i="1" s="1"/>
  <c r="E4451" i="1"/>
  <c r="N4452" i="1"/>
  <c r="M4452" i="1"/>
  <c r="J4452" i="1"/>
  <c r="K4452" i="1" s="1"/>
  <c r="I4453" i="1"/>
  <c r="D4450" i="1"/>
  <c r="F4450" i="1" s="1"/>
  <c r="AA4594" i="1" l="1"/>
  <c r="Z4594" i="1"/>
  <c r="R4593" i="1"/>
  <c r="S4593" i="1" s="1"/>
  <c r="C4594" i="1"/>
  <c r="Y4593" i="1"/>
  <c r="H4594" i="1"/>
  <c r="Q4594" i="1"/>
  <c r="A4595" i="1"/>
  <c r="L4450" i="1"/>
  <c r="O4450" i="1" s="1"/>
  <c r="P4450" i="1" s="1"/>
  <c r="X4450" i="1" s="1"/>
  <c r="B4450" i="1" s="1"/>
  <c r="G4450" i="1"/>
  <c r="N4453" i="1"/>
  <c r="M4453" i="1"/>
  <c r="J4453" i="1"/>
  <c r="K4453" i="1" s="1"/>
  <c r="I4454" i="1"/>
  <c r="E4452" i="1"/>
  <c r="U4452" i="1"/>
  <c r="W4452" i="1" s="1"/>
  <c r="D4451" i="1"/>
  <c r="F4451" i="1" s="1"/>
  <c r="H4595" i="1" l="1"/>
  <c r="Q4595" i="1"/>
  <c r="A4596" i="1"/>
  <c r="C4595" i="1"/>
  <c r="AA4595" i="1"/>
  <c r="R4594" i="1"/>
  <c r="S4594" i="1" s="1"/>
  <c r="Y4594" i="1"/>
  <c r="Z4595" i="1"/>
  <c r="G4451" i="1"/>
  <c r="D4452" i="1"/>
  <c r="F4452" i="1" s="1"/>
  <c r="G4452" i="1"/>
  <c r="L4452" i="1"/>
  <c r="O4452" i="1" s="1"/>
  <c r="P4452" i="1" s="1"/>
  <c r="M4454" i="1"/>
  <c r="J4454" i="1"/>
  <c r="K4454" i="1" s="1"/>
  <c r="N4454" i="1"/>
  <c r="I4455" i="1"/>
  <c r="U4453" i="1"/>
  <c r="W4453" i="1" s="1"/>
  <c r="E4453" i="1"/>
  <c r="L4451" i="1"/>
  <c r="O4451" i="1" s="1"/>
  <c r="P4451" i="1" s="1"/>
  <c r="X4451" i="1" s="1"/>
  <c r="B4451" i="1" s="1"/>
  <c r="Q4596" i="1" l="1"/>
  <c r="H4596" i="1"/>
  <c r="A4597" i="1"/>
  <c r="Z4596" i="1"/>
  <c r="R4595" i="1"/>
  <c r="S4595" i="1" s="1"/>
  <c r="AA4596" i="1"/>
  <c r="Y4595" i="1"/>
  <c r="C4596" i="1"/>
  <c r="I4456" i="1"/>
  <c r="J4455" i="1"/>
  <c r="K4455" i="1" s="1"/>
  <c r="N4455" i="1"/>
  <c r="M4455" i="1"/>
  <c r="E4454" i="1"/>
  <c r="U4454" i="1"/>
  <c r="W4454" i="1" s="1"/>
  <c r="D4453" i="1"/>
  <c r="F4453" i="1" s="1"/>
  <c r="X4452" i="1"/>
  <c r="B4452" i="1" s="1"/>
  <c r="A4598" i="1" l="1"/>
  <c r="Q4597" i="1"/>
  <c r="H4597" i="1"/>
  <c r="Z4597" i="1"/>
  <c r="Y4596" i="1"/>
  <c r="C4597" i="1"/>
  <c r="AA4597" i="1"/>
  <c r="R4596" i="1"/>
  <c r="S4596" i="1" s="1"/>
  <c r="G4453" i="1"/>
  <c r="E4455" i="1"/>
  <c r="U4455" i="1"/>
  <c r="W4455" i="1" s="1"/>
  <c r="D4454" i="1"/>
  <c r="F4454" i="1" s="1"/>
  <c r="L4453" i="1"/>
  <c r="O4453" i="1" s="1"/>
  <c r="P4453" i="1" s="1"/>
  <c r="N4456" i="1"/>
  <c r="M4456" i="1"/>
  <c r="J4456" i="1"/>
  <c r="K4456" i="1" s="1"/>
  <c r="I4457" i="1"/>
  <c r="AA4598" i="1" l="1"/>
  <c r="C4598" i="1"/>
  <c r="Z4598" i="1"/>
  <c r="R4597" i="1"/>
  <c r="S4597" i="1" s="1"/>
  <c r="Y4597" i="1"/>
  <c r="H4598" i="1"/>
  <c r="A4599" i="1"/>
  <c r="Q4598" i="1"/>
  <c r="L4454" i="1"/>
  <c r="O4454" i="1" s="1"/>
  <c r="P4454" i="1" s="1"/>
  <c r="X4454" i="1" s="1"/>
  <c r="B4454" i="1" s="1"/>
  <c r="G4454" i="1"/>
  <c r="X4453" i="1"/>
  <c r="B4453" i="1" s="1"/>
  <c r="J4457" i="1"/>
  <c r="K4457" i="1" s="1"/>
  <c r="I4458" i="1"/>
  <c r="N4457" i="1"/>
  <c r="M4457" i="1"/>
  <c r="U4456" i="1"/>
  <c r="W4456" i="1" s="1"/>
  <c r="E4456" i="1"/>
  <c r="D4455" i="1"/>
  <c r="F4455" i="1" s="1"/>
  <c r="L4455" i="1"/>
  <c r="O4455" i="1" s="1"/>
  <c r="P4455" i="1" s="1"/>
  <c r="X4455" i="1" s="1"/>
  <c r="B4455" i="1" s="1"/>
  <c r="C4599" i="1" l="1"/>
  <c r="AA4599" i="1"/>
  <c r="Z4599" i="1"/>
  <c r="R4598" i="1"/>
  <c r="S4598" i="1" s="1"/>
  <c r="Y4598" i="1"/>
  <c r="A4600" i="1"/>
  <c r="Q4599" i="1"/>
  <c r="H4599" i="1"/>
  <c r="G4455" i="1"/>
  <c r="D4456" i="1"/>
  <c r="F4456" i="1" s="1"/>
  <c r="G4456" i="1"/>
  <c r="L4456" i="1"/>
  <c r="O4456" i="1" s="1"/>
  <c r="P4456" i="1" s="1"/>
  <c r="X4456" i="1" s="1"/>
  <c r="B4456" i="1" s="1"/>
  <c r="M4458" i="1"/>
  <c r="J4458" i="1"/>
  <c r="K4458" i="1" s="1"/>
  <c r="I4459" i="1"/>
  <c r="N4458" i="1"/>
  <c r="E4457" i="1"/>
  <c r="U4457" i="1"/>
  <c r="W4457" i="1" s="1"/>
  <c r="Z4600" i="1" l="1"/>
  <c r="R4599" i="1"/>
  <c r="S4599" i="1" s="1"/>
  <c r="Y4599" i="1"/>
  <c r="C4600" i="1"/>
  <c r="AA4600" i="1"/>
  <c r="Q4600" i="1"/>
  <c r="H4600" i="1"/>
  <c r="A4601" i="1"/>
  <c r="J4459" i="1"/>
  <c r="K4459" i="1" s="1"/>
  <c r="M4459" i="1"/>
  <c r="N4459" i="1"/>
  <c r="I4460" i="1"/>
  <c r="D4457" i="1"/>
  <c r="F4457" i="1" s="1"/>
  <c r="E4458" i="1"/>
  <c r="U4458" i="1"/>
  <c r="W4458" i="1" s="1"/>
  <c r="R4600" i="1" l="1"/>
  <c r="S4600" i="1" s="1"/>
  <c r="C4601" i="1"/>
  <c r="Z4601" i="1"/>
  <c r="Y4600" i="1"/>
  <c r="AA4601" i="1"/>
  <c r="A4602" i="1"/>
  <c r="H4601" i="1"/>
  <c r="Q4601" i="1"/>
  <c r="L4457" i="1"/>
  <c r="O4457" i="1" s="1"/>
  <c r="P4457" i="1" s="1"/>
  <c r="G4457" i="1"/>
  <c r="X4457" i="1"/>
  <c r="B4457" i="1" s="1"/>
  <c r="N4460" i="1"/>
  <c r="J4460" i="1"/>
  <c r="K4460" i="1" s="1"/>
  <c r="M4460" i="1"/>
  <c r="I4461" i="1"/>
  <c r="D4458" i="1"/>
  <c r="F4458" i="1" s="1"/>
  <c r="E4459" i="1"/>
  <c r="U4459" i="1"/>
  <c r="W4459" i="1" s="1"/>
  <c r="Y4601" i="1" l="1"/>
  <c r="R4601" i="1"/>
  <c r="S4601" i="1" s="1"/>
  <c r="C4602" i="1"/>
  <c r="AA4602" i="1"/>
  <c r="Z4602" i="1"/>
  <c r="A4603" i="1"/>
  <c r="Q4602" i="1"/>
  <c r="H4602" i="1"/>
  <c r="M4461" i="1"/>
  <c r="N4461" i="1"/>
  <c r="J4461" i="1"/>
  <c r="K4461" i="1" s="1"/>
  <c r="I4462" i="1"/>
  <c r="E4460" i="1"/>
  <c r="U4460" i="1"/>
  <c r="W4460" i="1" s="1"/>
  <c r="D4459" i="1"/>
  <c r="F4459" i="1" s="1"/>
  <c r="L4458" i="1"/>
  <c r="O4458" i="1" s="1"/>
  <c r="P4458" i="1" s="1"/>
  <c r="G4458" i="1"/>
  <c r="C4603" i="1" l="1"/>
  <c r="AA4603" i="1"/>
  <c r="Z4603" i="1"/>
  <c r="R4602" i="1"/>
  <c r="S4602" i="1" s="1"/>
  <c r="Y4602" i="1"/>
  <c r="H4603" i="1"/>
  <c r="A4604" i="1"/>
  <c r="Q4603" i="1"/>
  <c r="L4459" i="1"/>
  <c r="O4459" i="1" s="1"/>
  <c r="P4459" i="1" s="1"/>
  <c r="X4459" i="1" s="1"/>
  <c r="B4459" i="1" s="1"/>
  <c r="D4460" i="1"/>
  <c r="F4460" i="1" s="1"/>
  <c r="E4461" i="1"/>
  <c r="U4461" i="1"/>
  <c r="W4461" i="1" s="1"/>
  <c r="J4462" i="1"/>
  <c r="K4462" i="1" s="1"/>
  <c r="I4463" i="1"/>
  <c r="X4458" i="1"/>
  <c r="B4458" i="1" s="1"/>
  <c r="G4459" i="1"/>
  <c r="Z4604" i="1" l="1"/>
  <c r="R4603" i="1"/>
  <c r="S4603" i="1" s="1"/>
  <c r="Y4603" i="1"/>
  <c r="C4604" i="1"/>
  <c r="AA4604" i="1"/>
  <c r="A4605" i="1"/>
  <c r="Q4604" i="1"/>
  <c r="H4604" i="1"/>
  <c r="L4460" i="1"/>
  <c r="O4460" i="1" s="1"/>
  <c r="P4460" i="1" s="1"/>
  <c r="I4464" i="1"/>
  <c r="J4463" i="1"/>
  <c r="K4463" i="1" s="1"/>
  <c r="D4461" i="1"/>
  <c r="F4461" i="1" s="1"/>
  <c r="G4461" i="1"/>
  <c r="L4461" i="1"/>
  <c r="E4462" i="1"/>
  <c r="U4462" i="1"/>
  <c r="W4462" i="1" s="1"/>
  <c r="X4460" i="1"/>
  <c r="B4460" i="1" s="1"/>
  <c r="G4460" i="1"/>
  <c r="Y4604" i="1" l="1"/>
  <c r="C4605" i="1"/>
  <c r="R4604" i="1"/>
  <c r="S4604" i="1" s="1"/>
  <c r="AA4605" i="1"/>
  <c r="Z4605" i="1"/>
  <c r="A4606" i="1"/>
  <c r="H4605" i="1"/>
  <c r="Q4605" i="1"/>
  <c r="D4462" i="1"/>
  <c r="F4462" i="1" s="1"/>
  <c r="O4461" i="1"/>
  <c r="P4461" i="1" s="1"/>
  <c r="M4462" i="1"/>
  <c r="E4463" i="1"/>
  <c r="U4463" i="1"/>
  <c r="W4463" i="1" s="1"/>
  <c r="J4464" i="1"/>
  <c r="K4464" i="1" s="1"/>
  <c r="I4465" i="1"/>
  <c r="C4606" i="1" l="1"/>
  <c r="AA4606" i="1"/>
  <c r="Z4606" i="1"/>
  <c r="Y4605" i="1"/>
  <c r="R4605" i="1"/>
  <c r="S4605" i="1" s="1"/>
  <c r="A4607" i="1"/>
  <c r="H4606" i="1"/>
  <c r="Q4606" i="1"/>
  <c r="L4462" i="1"/>
  <c r="G4462" i="1"/>
  <c r="D4463" i="1"/>
  <c r="F4463" i="1" s="1"/>
  <c r="L4463" i="1"/>
  <c r="G4463" i="1"/>
  <c r="N4462" i="1"/>
  <c r="N4463" i="1" s="1"/>
  <c r="N4464" i="1" s="1"/>
  <c r="N4465" i="1" s="1"/>
  <c r="M4463" i="1"/>
  <c r="M4464" i="1" s="1"/>
  <c r="M4465" i="1" s="1"/>
  <c r="O4462" i="1"/>
  <c r="P4462" i="1" s="1"/>
  <c r="X4462" i="1" s="1"/>
  <c r="B4462" i="1" s="1"/>
  <c r="X4461" i="1"/>
  <c r="B4461" i="1" s="1"/>
  <c r="U4464" i="1"/>
  <c r="W4464" i="1" s="1"/>
  <c r="E4464" i="1"/>
  <c r="J4465" i="1"/>
  <c r="K4465" i="1" s="1"/>
  <c r="I4466" i="1"/>
  <c r="A4608" i="1" l="1"/>
  <c r="Q4607" i="1"/>
  <c r="H4607" i="1"/>
  <c r="Y4606" i="1"/>
  <c r="C4607" i="1"/>
  <c r="AA4607" i="1"/>
  <c r="Z4607" i="1"/>
  <c r="R4606" i="1"/>
  <c r="S4606" i="1" s="1"/>
  <c r="N4466" i="1"/>
  <c r="E4465" i="1"/>
  <c r="U4465" i="1"/>
  <c r="W4465" i="1" s="1"/>
  <c r="D4464" i="1"/>
  <c r="F4464" i="1" s="1"/>
  <c r="O4463" i="1"/>
  <c r="P4463" i="1" s="1"/>
  <c r="X4463" i="1" s="1"/>
  <c r="B4463" i="1" s="1"/>
  <c r="M4466" i="1"/>
  <c r="J4466" i="1"/>
  <c r="K4466" i="1" s="1"/>
  <c r="I4467" i="1"/>
  <c r="R4607" i="1" l="1"/>
  <c r="S4607" i="1" s="1"/>
  <c r="AA4608" i="1"/>
  <c r="Y4607" i="1"/>
  <c r="C4608" i="1"/>
  <c r="Z4608" i="1"/>
  <c r="A4609" i="1"/>
  <c r="Q4608" i="1"/>
  <c r="H4608" i="1"/>
  <c r="G4464" i="1"/>
  <c r="L4464" i="1"/>
  <c r="O4464" i="1" s="1"/>
  <c r="P4464" i="1" s="1"/>
  <c r="E4466" i="1"/>
  <c r="U4466" i="1"/>
  <c r="W4466" i="1" s="1"/>
  <c r="X4464" i="1"/>
  <c r="B4464" i="1"/>
  <c r="N4467" i="1"/>
  <c r="M4467" i="1"/>
  <c r="I4468" i="1"/>
  <c r="J4467" i="1"/>
  <c r="K4467" i="1" s="1"/>
  <c r="D4465" i="1"/>
  <c r="F4465" i="1" s="1"/>
  <c r="G4465" i="1"/>
  <c r="L4465" i="1"/>
  <c r="O4465" i="1" s="1"/>
  <c r="P4465" i="1" s="1"/>
  <c r="Y4608" i="1" l="1"/>
  <c r="C4609" i="1"/>
  <c r="Z4609" i="1"/>
  <c r="AA4609" i="1"/>
  <c r="R4608" i="1"/>
  <c r="S4608" i="1" s="1"/>
  <c r="A4610" i="1"/>
  <c r="Q4609" i="1"/>
  <c r="H4609" i="1"/>
  <c r="E4467" i="1"/>
  <c r="U4467" i="1"/>
  <c r="W4467" i="1" s="1"/>
  <c r="I4469" i="1"/>
  <c r="M4468" i="1"/>
  <c r="N4468" i="1"/>
  <c r="J4468" i="1"/>
  <c r="K4468" i="1" s="1"/>
  <c r="X4465" i="1"/>
  <c r="B4465" i="1" s="1"/>
  <c r="D4466" i="1"/>
  <c r="F4466" i="1" s="1"/>
  <c r="AA4610" i="1" l="1"/>
  <c r="Z4610" i="1"/>
  <c r="R4609" i="1"/>
  <c r="S4609" i="1" s="1"/>
  <c r="C4610" i="1"/>
  <c r="Y4609" i="1"/>
  <c r="H4610" i="1"/>
  <c r="A4611" i="1"/>
  <c r="Q4610" i="1"/>
  <c r="L4466" i="1"/>
  <c r="O4466" i="1" s="1"/>
  <c r="P4466" i="1" s="1"/>
  <c r="X4466" i="1" s="1"/>
  <c r="B4466" i="1" s="1"/>
  <c r="E4468" i="1"/>
  <c r="U4468" i="1"/>
  <c r="W4468" i="1" s="1"/>
  <c r="N4469" i="1"/>
  <c r="M4469" i="1"/>
  <c r="J4469" i="1"/>
  <c r="K4469" i="1" s="1"/>
  <c r="I4470" i="1"/>
  <c r="G4466" i="1"/>
  <c r="D4467" i="1"/>
  <c r="F4467" i="1" s="1"/>
  <c r="AA4611" i="1" l="1"/>
  <c r="C4611" i="1"/>
  <c r="Z4611" i="1"/>
  <c r="R4610" i="1"/>
  <c r="S4610" i="1" s="1"/>
  <c r="Y4610" i="1"/>
  <c r="A4612" i="1"/>
  <c r="Q4611" i="1"/>
  <c r="H4611" i="1"/>
  <c r="E4469" i="1"/>
  <c r="U4469" i="1"/>
  <c r="W4469" i="1" s="1"/>
  <c r="M4470" i="1"/>
  <c r="J4470" i="1"/>
  <c r="K4470" i="1" s="1"/>
  <c r="N4470" i="1"/>
  <c r="I4471" i="1"/>
  <c r="L4467" i="1"/>
  <c r="O4467" i="1" s="1"/>
  <c r="P4467" i="1" s="1"/>
  <c r="X4467" i="1" s="1"/>
  <c r="B4467" i="1" s="1"/>
  <c r="G4467" i="1"/>
  <c r="D4468" i="1"/>
  <c r="F4468" i="1" s="1"/>
  <c r="L4468" i="1"/>
  <c r="O4468" i="1" s="1"/>
  <c r="P4468" i="1" s="1"/>
  <c r="G4468" i="1"/>
  <c r="Z4612" i="1" l="1"/>
  <c r="R4611" i="1"/>
  <c r="S4611" i="1" s="1"/>
  <c r="AA4612" i="1"/>
  <c r="Y4611" i="1"/>
  <c r="C4612" i="1"/>
  <c r="Q4612" i="1"/>
  <c r="H4612" i="1"/>
  <c r="A4613" i="1"/>
  <c r="J4471" i="1"/>
  <c r="K4471" i="1" s="1"/>
  <c r="M4471" i="1"/>
  <c r="I4472" i="1"/>
  <c r="N4471" i="1"/>
  <c r="E4470" i="1"/>
  <c r="U4470" i="1"/>
  <c r="W4470" i="1" s="1"/>
  <c r="X4468" i="1"/>
  <c r="B4468" i="1" s="1"/>
  <c r="D4469" i="1"/>
  <c r="F4469" i="1" s="1"/>
  <c r="A4614" i="1" l="1"/>
  <c r="Q4613" i="1"/>
  <c r="H4613" i="1"/>
  <c r="R4612" i="1"/>
  <c r="S4612" i="1" s="1"/>
  <c r="C4613" i="1"/>
  <c r="AA4613" i="1"/>
  <c r="Z4613" i="1"/>
  <c r="Y4612" i="1"/>
  <c r="D4470" i="1"/>
  <c r="F4470" i="1" s="1"/>
  <c r="L4470" i="1"/>
  <c r="O4470" i="1" s="1"/>
  <c r="P4470" i="1" s="1"/>
  <c r="X4470" i="1" s="1"/>
  <c r="B4470" i="1" s="1"/>
  <c r="G4469" i="1"/>
  <c r="M4472" i="1"/>
  <c r="J4472" i="1"/>
  <c r="K4472" i="1" s="1"/>
  <c r="N4472" i="1"/>
  <c r="I4473" i="1"/>
  <c r="L4469" i="1"/>
  <c r="O4469" i="1" s="1"/>
  <c r="P4469" i="1" s="1"/>
  <c r="E4471" i="1"/>
  <c r="U4471" i="1"/>
  <c r="W4471" i="1" s="1"/>
  <c r="C4614" i="1" l="1"/>
  <c r="AA4614" i="1"/>
  <c r="Z4614" i="1"/>
  <c r="Y4613" i="1"/>
  <c r="R4613" i="1"/>
  <c r="S4613" i="1" s="1"/>
  <c r="H4614" i="1"/>
  <c r="A4615" i="1"/>
  <c r="Q4614" i="1"/>
  <c r="N4473" i="1"/>
  <c r="M4473" i="1"/>
  <c r="J4473" i="1"/>
  <c r="K4473" i="1" s="1"/>
  <c r="I4474" i="1"/>
  <c r="D4471" i="1"/>
  <c r="F4471" i="1" s="1"/>
  <c r="G4471" i="1"/>
  <c r="L4471" i="1"/>
  <c r="O4471" i="1" s="1"/>
  <c r="P4471" i="1" s="1"/>
  <c r="X4471" i="1" s="1"/>
  <c r="B4471" i="1" s="1"/>
  <c r="U4472" i="1"/>
  <c r="W4472" i="1" s="1"/>
  <c r="E4472" i="1"/>
  <c r="X4469" i="1"/>
  <c r="B4469" i="1"/>
  <c r="G4470" i="1"/>
  <c r="C4615" i="1" l="1"/>
  <c r="AA4615" i="1"/>
  <c r="Y4614" i="1"/>
  <c r="R4614" i="1"/>
  <c r="S4614" i="1" s="1"/>
  <c r="Z4615" i="1"/>
  <c r="H4615" i="1"/>
  <c r="A4616" i="1"/>
  <c r="Q4615" i="1"/>
  <c r="E4473" i="1"/>
  <c r="U4473" i="1"/>
  <c r="W4473" i="1" s="1"/>
  <c r="M4474" i="1"/>
  <c r="J4474" i="1"/>
  <c r="K4474" i="1" s="1"/>
  <c r="I4475" i="1"/>
  <c r="N4474" i="1"/>
  <c r="G4472" i="1"/>
  <c r="L4472" i="1"/>
  <c r="O4472" i="1" s="1"/>
  <c r="P4472" i="1" s="1"/>
  <c r="D4472" i="1"/>
  <c r="F4472" i="1" s="1"/>
  <c r="R4615" i="1" l="1"/>
  <c r="S4615" i="1" s="1"/>
  <c r="AA4616" i="1"/>
  <c r="Z4616" i="1"/>
  <c r="Y4615" i="1"/>
  <c r="C4616" i="1"/>
  <c r="A4617" i="1"/>
  <c r="H4616" i="1"/>
  <c r="Q4616" i="1"/>
  <c r="X4472" i="1"/>
  <c r="B4472" i="1"/>
  <c r="E4474" i="1"/>
  <c r="U4474" i="1"/>
  <c r="W4474" i="1" s="1"/>
  <c r="J4475" i="1"/>
  <c r="K4475" i="1" s="1"/>
  <c r="N4475" i="1"/>
  <c r="I4476" i="1"/>
  <c r="M4475" i="1"/>
  <c r="D4473" i="1"/>
  <c r="F4473" i="1" s="1"/>
  <c r="L4473" i="1"/>
  <c r="O4473" i="1" s="1"/>
  <c r="P4473" i="1" s="1"/>
  <c r="G4473" i="1"/>
  <c r="Z4617" i="1" l="1"/>
  <c r="C4617" i="1"/>
  <c r="AA4617" i="1"/>
  <c r="R4616" i="1"/>
  <c r="S4616" i="1" s="1"/>
  <c r="Y4616" i="1"/>
  <c r="H4617" i="1"/>
  <c r="A4618" i="1"/>
  <c r="Q4617" i="1"/>
  <c r="I4477" i="1"/>
  <c r="J4476" i="1"/>
  <c r="K4476" i="1" s="1"/>
  <c r="N4476" i="1"/>
  <c r="M4476" i="1"/>
  <c r="D4474" i="1"/>
  <c r="F4474" i="1" s="1"/>
  <c r="E4475" i="1"/>
  <c r="U4475" i="1"/>
  <c r="W4475" i="1" s="1"/>
  <c r="X4473" i="1"/>
  <c r="B4473" i="1" s="1"/>
  <c r="Z4618" i="1" l="1"/>
  <c r="R4617" i="1"/>
  <c r="S4617" i="1" s="1"/>
  <c r="C4618" i="1"/>
  <c r="Y4617" i="1"/>
  <c r="AA4618" i="1"/>
  <c r="Q4618" i="1"/>
  <c r="A4619" i="1"/>
  <c r="H4618" i="1"/>
  <c r="L4474" i="1"/>
  <c r="O4474" i="1" s="1"/>
  <c r="P4474" i="1" s="1"/>
  <c r="X4474" i="1" s="1"/>
  <c r="B4474" i="1" s="1"/>
  <c r="G4474" i="1"/>
  <c r="E4476" i="1"/>
  <c r="U4476" i="1"/>
  <c r="W4476" i="1" s="1"/>
  <c r="D4475" i="1"/>
  <c r="F4475" i="1" s="1"/>
  <c r="I4478" i="1"/>
  <c r="J4477" i="1"/>
  <c r="K4477" i="1" s="1"/>
  <c r="M4477" i="1"/>
  <c r="N4477" i="1"/>
  <c r="H4619" i="1" l="1"/>
  <c r="A4620" i="1"/>
  <c r="Q4619" i="1"/>
  <c r="R4618" i="1"/>
  <c r="S4618" i="1" s="1"/>
  <c r="Y4618" i="1"/>
  <c r="AA4619" i="1"/>
  <c r="Z4619" i="1"/>
  <c r="C4619" i="1"/>
  <c r="L4475" i="1"/>
  <c r="O4475" i="1" s="1"/>
  <c r="P4475" i="1" s="1"/>
  <c r="G4475" i="1"/>
  <c r="E4477" i="1"/>
  <c r="U4477" i="1"/>
  <c r="W4477" i="1" s="1"/>
  <c r="I4479" i="1"/>
  <c r="N4478" i="1"/>
  <c r="M4478" i="1"/>
  <c r="J4478" i="1"/>
  <c r="K4478" i="1" s="1"/>
  <c r="D4476" i="1"/>
  <c r="F4476" i="1" s="1"/>
  <c r="Z4620" i="1" l="1"/>
  <c r="C4620" i="1"/>
  <c r="AA4620" i="1"/>
  <c r="R4619" i="1"/>
  <c r="S4619" i="1" s="1"/>
  <c r="Y4619" i="1"/>
  <c r="H4620" i="1"/>
  <c r="A4621" i="1"/>
  <c r="Q4620" i="1"/>
  <c r="G4476" i="1"/>
  <c r="L4476" i="1"/>
  <c r="O4476" i="1" s="1"/>
  <c r="P4476" i="1" s="1"/>
  <c r="X4476" i="1" s="1"/>
  <c r="B4476" i="1" s="1"/>
  <c r="U4478" i="1"/>
  <c r="W4478" i="1" s="1"/>
  <c r="E4478" i="1"/>
  <c r="D4477" i="1"/>
  <c r="F4477" i="1" s="1"/>
  <c r="J4479" i="1"/>
  <c r="K4479" i="1" s="1"/>
  <c r="N4479" i="1"/>
  <c r="M4479" i="1"/>
  <c r="I4480" i="1"/>
  <c r="X4475" i="1"/>
  <c r="B4475" i="1" s="1"/>
  <c r="A4622" i="1" l="1"/>
  <c r="H4621" i="1"/>
  <c r="Q4621" i="1"/>
  <c r="Z4621" i="1"/>
  <c r="R4620" i="1"/>
  <c r="S4620" i="1" s="1"/>
  <c r="Y4620" i="1"/>
  <c r="AA4621" i="1"/>
  <c r="C4621" i="1"/>
  <c r="G4477" i="1"/>
  <c r="L4477" i="1"/>
  <c r="O4477" i="1" s="1"/>
  <c r="P4477" i="1" s="1"/>
  <c r="X4477" i="1" s="1"/>
  <c r="J4480" i="1"/>
  <c r="K4480" i="1" s="1"/>
  <c r="N4480" i="1"/>
  <c r="I4481" i="1"/>
  <c r="M4480" i="1"/>
  <c r="U4479" i="1"/>
  <c r="W4479" i="1" s="1"/>
  <c r="E4479" i="1"/>
  <c r="D4478" i="1"/>
  <c r="F4478" i="1" s="1"/>
  <c r="G4478" i="1"/>
  <c r="R4621" i="1" l="1"/>
  <c r="S4621" i="1" s="1"/>
  <c r="AA4622" i="1"/>
  <c r="Z4622" i="1"/>
  <c r="Y4621" i="1"/>
  <c r="C4622" i="1"/>
  <c r="B4477" i="1"/>
  <c r="A4623" i="1"/>
  <c r="Q4622" i="1"/>
  <c r="H4622" i="1"/>
  <c r="L4478" i="1"/>
  <c r="O4478" i="1" s="1"/>
  <c r="P4478" i="1" s="1"/>
  <c r="X4478" i="1" s="1"/>
  <c r="B4478" i="1" s="1"/>
  <c r="D4479" i="1"/>
  <c r="F4479" i="1" s="1"/>
  <c r="G4479" i="1"/>
  <c r="L4479" i="1"/>
  <c r="O4479" i="1" s="1"/>
  <c r="P4479" i="1" s="1"/>
  <c r="M4481" i="1"/>
  <c r="I4482" i="1"/>
  <c r="J4481" i="1"/>
  <c r="K4481" i="1" s="1"/>
  <c r="N4481" i="1"/>
  <c r="E4480" i="1"/>
  <c r="U4480" i="1"/>
  <c r="W4480" i="1" s="1"/>
  <c r="Y4622" i="1" l="1"/>
  <c r="C4623" i="1"/>
  <c r="AA4623" i="1"/>
  <c r="Z4623" i="1"/>
  <c r="R4622" i="1"/>
  <c r="S4622" i="1" s="1"/>
  <c r="H4623" i="1"/>
  <c r="Q4623" i="1"/>
  <c r="A4624" i="1"/>
  <c r="D4480" i="1"/>
  <c r="F4480" i="1" s="1"/>
  <c r="G4480" i="1"/>
  <c r="E4481" i="1"/>
  <c r="U4481" i="1"/>
  <c r="W4481" i="1" s="1"/>
  <c r="N4482" i="1"/>
  <c r="M4482" i="1"/>
  <c r="J4482" i="1"/>
  <c r="K4482" i="1" s="1"/>
  <c r="I4483" i="1"/>
  <c r="X4479" i="1"/>
  <c r="B4479" i="1"/>
  <c r="H4624" i="1" l="1"/>
  <c r="Q4624" i="1"/>
  <c r="A4625" i="1"/>
  <c r="AA4624" i="1"/>
  <c r="Y4623" i="1"/>
  <c r="R4623" i="1"/>
  <c r="S4623" i="1" s="1"/>
  <c r="C4624" i="1"/>
  <c r="Z4624" i="1"/>
  <c r="E4482" i="1"/>
  <c r="U4482" i="1"/>
  <c r="W4482" i="1" s="1"/>
  <c r="D4481" i="1"/>
  <c r="F4481" i="1" s="1"/>
  <c r="J4483" i="1"/>
  <c r="K4483" i="1" s="1"/>
  <c r="N4483" i="1"/>
  <c r="I4484" i="1"/>
  <c r="M4483" i="1"/>
  <c r="L4480" i="1"/>
  <c r="O4480" i="1" s="1"/>
  <c r="P4480" i="1" s="1"/>
  <c r="X4480" i="1" s="1"/>
  <c r="B4480" i="1" s="1"/>
  <c r="H4625" i="1" l="1"/>
  <c r="A4626" i="1"/>
  <c r="Q4625" i="1"/>
  <c r="Y4624" i="1"/>
  <c r="R4624" i="1"/>
  <c r="S4624" i="1" s="1"/>
  <c r="Z4625" i="1"/>
  <c r="C4625" i="1"/>
  <c r="AA4625" i="1"/>
  <c r="G4481" i="1"/>
  <c r="L4481" i="1"/>
  <c r="O4481" i="1" s="1"/>
  <c r="P4481" i="1" s="1"/>
  <c r="X4481" i="1"/>
  <c r="B4481" i="1" s="1"/>
  <c r="J4484" i="1"/>
  <c r="K4484" i="1" s="1"/>
  <c r="N4484" i="1"/>
  <c r="I4485" i="1"/>
  <c r="M4484" i="1"/>
  <c r="U4483" i="1"/>
  <c r="W4483" i="1" s="1"/>
  <c r="E4483" i="1"/>
  <c r="D4482" i="1"/>
  <c r="F4482" i="1" s="1"/>
  <c r="Z4626" i="1" l="1"/>
  <c r="R4625" i="1"/>
  <c r="S4625" i="1" s="1"/>
  <c r="Y4625" i="1"/>
  <c r="AA4626" i="1"/>
  <c r="C4626" i="1"/>
  <c r="H4626" i="1"/>
  <c r="A4627" i="1"/>
  <c r="Q4626" i="1"/>
  <c r="L4482" i="1"/>
  <c r="O4482" i="1" s="1"/>
  <c r="P4482" i="1" s="1"/>
  <c r="X4482" i="1" s="1"/>
  <c r="B4482" i="1" s="1"/>
  <c r="E4484" i="1"/>
  <c r="U4484" i="1"/>
  <c r="W4484" i="1" s="1"/>
  <c r="D4483" i="1"/>
  <c r="F4483" i="1" s="1"/>
  <c r="L4483" i="1"/>
  <c r="O4483" i="1" s="1"/>
  <c r="P4483" i="1" s="1"/>
  <c r="X4483" i="1" s="1"/>
  <c r="B4483" i="1" s="1"/>
  <c r="N4485" i="1"/>
  <c r="J4485" i="1"/>
  <c r="K4485" i="1" s="1"/>
  <c r="I4486" i="1"/>
  <c r="M4485" i="1"/>
  <c r="G4482" i="1"/>
  <c r="A4628" i="1" l="1"/>
  <c r="H4627" i="1"/>
  <c r="Q4627" i="1"/>
  <c r="C4627" i="1"/>
  <c r="Y4626" i="1"/>
  <c r="AA4627" i="1"/>
  <c r="Z4627" i="1"/>
  <c r="R4626" i="1"/>
  <c r="S4626" i="1" s="1"/>
  <c r="G4483" i="1"/>
  <c r="N4486" i="1"/>
  <c r="M4486" i="1"/>
  <c r="J4486" i="1"/>
  <c r="K4486" i="1" s="1"/>
  <c r="I4487" i="1"/>
  <c r="E4485" i="1"/>
  <c r="U4485" i="1"/>
  <c r="W4485" i="1" s="1"/>
  <c r="D4484" i="1"/>
  <c r="F4484" i="1" s="1"/>
  <c r="R4627" i="1" l="1"/>
  <c r="S4627" i="1" s="1"/>
  <c r="AA4628" i="1"/>
  <c r="Z4628" i="1"/>
  <c r="Y4627" i="1"/>
  <c r="C4628" i="1"/>
  <c r="Q4628" i="1"/>
  <c r="H4628" i="1"/>
  <c r="A4629" i="1"/>
  <c r="G4484" i="1"/>
  <c r="E4486" i="1"/>
  <c r="U4486" i="1"/>
  <c r="W4486" i="1" s="1"/>
  <c r="D4485" i="1"/>
  <c r="F4485" i="1" s="1"/>
  <c r="G4485" i="1"/>
  <c r="N4487" i="1"/>
  <c r="M4487" i="1"/>
  <c r="I4488" i="1"/>
  <c r="J4487" i="1"/>
  <c r="K4487" i="1" s="1"/>
  <c r="L4484" i="1"/>
  <c r="O4484" i="1" s="1"/>
  <c r="P4484" i="1" s="1"/>
  <c r="X4484" i="1" s="1"/>
  <c r="B4484" i="1" s="1"/>
  <c r="H4629" i="1" l="1"/>
  <c r="A4630" i="1"/>
  <c r="Q4629" i="1"/>
  <c r="C4629" i="1"/>
  <c r="Y4628" i="1"/>
  <c r="Z4629" i="1"/>
  <c r="R4628" i="1"/>
  <c r="S4628" i="1" s="1"/>
  <c r="AA4629" i="1"/>
  <c r="L4485" i="1"/>
  <c r="O4485" i="1" s="1"/>
  <c r="P4485" i="1" s="1"/>
  <c r="X4485" i="1" s="1"/>
  <c r="B4485" i="1" s="1"/>
  <c r="I4489" i="1"/>
  <c r="N4488" i="1"/>
  <c r="M4488" i="1"/>
  <c r="J4488" i="1"/>
  <c r="K4488" i="1" s="1"/>
  <c r="U4487" i="1"/>
  <c r="W4487" i="1" s="1"/>
  <c r="E4487" i="1"/>
  <c r="D4486" i="1"/>
  <c r="F4486" i="1" s="1"/>
  <c r="Z4630" i="1" l="1"/>
  <c r="R4629" i="1"/>
  <c r="S4629" i="1" s="1"/>
  <c r="Y4629" i="1"/>
  <c r="AA4630" i="1"/>
  <c r="C4630" i="1"/>
  <c r="H4630" i="1"/>
  <c r="Q4630" i="1"/>
  <c r="A4631" i="1"/>
  <c r="L4486" i="1"/>
  <c r="O4486" i="1" s="1"/>
  <c r="P4486" i="1" s="1"/>
  <c r="G4486" i="1"/>
  <c r="E4488" i="1"/>
  <c r="U4488" i="1"/>
  <c r="W4488" i="1" s="1"/>
  <c r="D4487" i="1"/>
  <c r="F4487" i="1" s="1"/>
  <c r="X4486" i="1"/>
  <c r="B4486" i="1" s="1"/>
  <c r="N4489" i="1"/>
  <c r="M4489" i="1"/>
  <c r="J4489" i="1"/>
  <c r="K4489" i="1" s="1"/>
  <c r="I4490" i="1"/>
  <c r="R4630" i="1" l="1"/>
  <c r="S4630" i="1" s="1"/>
  <c r="Y4630" i="1"/>
  <c r="C4631" i="1"/>
  <c r="AA4631" i="1"/>
  <c r="Z4631" i="1"/>
  <c r="A4632" i="1"/>
  <c r="H4631" i="1"/>
  <c r="Q4631" i="1"/>
  <c r="L4487" i="1"/>
  <c r="O4487" i="1" s="1"/>
  <c r="P4487" i="1" s="1"/>
  <c r="X4487" i="1" s="1"/>
  <c r="B4487" i="1" s="1"/>
  <c r="J4490" i="1"/>
  <c r="K4490" i="1" s="1"/>
  <c r="E4490" i="1" s="1"/>
  <c r="I4491" i="1"/>
  <c r="G4487" i="1"/>
  <c r="U4489" i="1"/>
  <c r="W4489" i="1" s="1"/>
  <c r="E4489" i="1"/>
  <c r="D4488" i="1"/>
  <c r="F4488" i="1" s="1"/>
  <c r="AA4632" i="1" l="1"/>
  <c r="Y4631" i="1"/>
  <c r="R4631" i="1"/>
  <c r="S4631" i="1" s="1"/>
  <c r="C4632" i="1"/>
  <c r="Z4632" i="1"/>
  <c r="H4632" i="1"/>
  <c r="A4633" i="1"/>
  <c r="Q4632" i="1"/>
  <c r="L4488" i="1"/>
  <c r="O4488" i="1" s="1"/>
  <c r="P4488" i="1" s="1"/>
  <c r="X4488" i="1" s="1"/>
  <c r="B4488" i="1" s="1"/>
  <c r="D4489" i="1"/>
  <c r="F4489" i="1" s="1"/>
  <c r="G4488" i="1"/>
  <c r="I4492" i="1"/>
  <c r="J4491" i="1"/>
  <c r="K4491" i="1" s="1"/>
  <c r="A4634" i="1" l="1"/>
  <c r="H4633" i="1"/>
  <c r="Q4633" i="1"/>
  <c r="C4633" i="1"/>
  <c r="AA4633" i="1"/>
  <c r="Z4633" i="1"/>
  <c r="R4632" i="1"/>
  <c r="S4632" i="1" s="1"/>
  <c r="Y4632" i="1"/>
  <c r="L4489" i="1"/>
  <c r="U4491" i="1"/>
  <c r="W4491" i="1" s="1"/>
  <c r="E4491" i="1"/>
  <c r="J4492" i="1"/>
  <c r="K4492" i="1" s="1"/>
  <c r="I4493" i="1"/>
  <c r="O4489" i="1"/>
  <c r="P4489" i="1" s="1"/>
  <c r="M4490" i="1"/>
  <c r="D4490" i="1"/>
  <c r="G4489" i="1"/>
  <c r="Z4634" i="1" l="1"/>
  <c r="R4633" i="1"/>
  <c r="S4633" i="1" s="1"/>
  <c r="Y4633" i="1"/>
  <c r="AA4634" i="1"/>
  <c r="C4634" i="1"/>
  <c r="H4634" i="1"/>
  <c r="A4635" i="1"/>
  <c r="Q4634" i="1"/>
  <c r="N4490" i="1"/>
  <c r="N4491" i="1" s="1"/>
  <c r="N4492" i="1" s="1"/>
  <c r="N4493" i="1" s="1"/>
  <c r="M4491" i="1"/>
  <c r="M4492" i="1" s="1"/>
  <c r="M4493" i="1" s="1"/>
  <c r="F4490" i="1"/>
  <c r="L4490" i="1"/>
  <c r="O4490" i="1" s="1"/>
  <c r="P4490" i="1" s="1"/>
  <c r="X4490" i="1" s="1"/>
  <c r="B4490" i="1" s="1"/>
  <c r="G4490" i="1"/>
  <c r="X4489" i="1"/>
  <c r="Y4489" i="1" s="1"/>
  <c r="J4493" i="1"/>
  <c r="K4493" i="1" s="1"/>
  <c r="I4494" i="1"/>
  <c r="D4491" i="1"/>
  <c r="G4491" i="1" s="1"/>
  <c r="L4491" i="1"/>
  <c r="O4491" i="1" s="1"/>
  <c r="P4491" i="1" s="1"/>
  <c r="X4491" i="1" s="1"/>
  <c r="B4491" i="1" s="1"/>
  <c r="E4492" i="1"/>
  <c r="U4492" i="1"/>
  <c r="W4492" i="1" s="1"/>
  <c r="C4635" i="1" l="1"/>
  <c r="Y4634" i="1"/>
  <c r="AA4635" i="1"/>
  <c r="R4634" i="1"/>
  <c r="S4634" i="1" s="1"/>
  <c r="Z4635" i="1"/>
  <c r="H4635" i="1"/>
  <c r="Q4635" i="1"/>
  <c r="A4636" i="1"/>
  <c r="M4494" i="1"/>
  <c r="B4489" i="1"/>
  <c r="U4493" i="1"/>
  <c r="W4493" i="1" s="1"/>
  <c r="E4493" i="1"/>
  <c r="D4492" i="1"/>
  <c r="G4492" i="1" s="1"/>
  <c r="F4491" i="1"/>
  <c r="I4495" i="1"/>
  <c r="J4494" i="1"/>
  <c r="K4494" i="1" s="1"/>
  <c r="N4494" i="1"/>
  <c r="H4636" i="1" l="1"/>
  <c r="Q4636" i="1"/>
  <c r="A4637" i="1"/>
  <c r="AA4636" i="1"/>
  <c r="Z4636" i="1"/>
  <c r="R4635" i="1"/>
  <c r="S4635" i="1" s="1"/>
  <c r="Y4635" i="1"/>
  <c r="C4636" i="1"/>
  <c r="L4492" i="1"/>
  <c r="O4492" i="1" s="1"/>
  <c r="P4492" i="1" s="1"/>
  <c r="E4494" i="1"/>
  <c r="U4494" i="1"/>
  <c r="W4494" i="1" s="1"/>
  <c r="F4492" i="1"/>
  <c r="J4495" i="1"/>
  <c r="K4495" i="1" s="1"/>
  <c r="M4495" i="1"/>
  <c r="I4496" i="1"/>
  <c r="X4492" i="1"/>
  <c r="B4492" i="1" s="1"/>
  <c r="D4493" i="1"/>
  <c r="N4495" i="1"/>
  <c r="Y4636" i="1" l="1"/>
  <c r="AA4637" i="1"/>
  <c r="C4637" i="1"/>
  <c r="Z4637" i="1"/>
  <c r="R4636" i="1"/>
  <c r="S4636" i="1" s="1"/>
  <c r="A4638" i="1"/>
  <c r="Q4637" i="1"/>
  <c r="H4637" i="1"/>
  <c r="F4493" i="1"/>
  <c r="J4496" i="1"/>
  <c r="K4496" i="1" s="1"/>
  <c r="N4496" i="1"/>
  <c r="I4497" i="1"/>
  <c r="M4496" i="1"/>
  <c r="E4495" i="1"/>
  <c r="U4495" i="1"/>
  <c r="W4495" i="1" s="1"/>
  <c r="G4493" i="1"/>
  <c r="L4493" i="1"/>
  <c r="O4493" i="1" s="1"/>
  <c r="P4493" i="1" s="1"/>
  <c r="D4494" i="1"/>
  <c r="F4494" i="1" s="1"/>
  <c r="Z4638" i="1" l="1"/>
  <c r="R4637" i="1"/>
  <c r="S4637" i="1" s="1"/>
  <c r="Y4637" i="1"/>
  <c r="AA4638" i="1"/>
  <c r="C4638" i="1"/>
  <c r="A4639" i="1"/>
  <c r="Q4638" i="1"/>
  <c r="H4638" i="1"/>
  <c r="G4494" i="1"/>
  <c r="E4496" i="1"/>
  <c r="U4496" i="1"/>
  <c r="W4496" i="1" s="1"/>
  <c r="D4495" i="1"/>
  <c r="F4495" i="1" s="1"/>
  <c r="N4497" i="1"/>
  <c r="J4497" i="1"/>
  <c r="K4497" i="1" s="1"/>
  <c r="M4497" i="1"/>
  <c r="I4498" i="1"/>
  <c r="L4494" i="1"/>
  <c r="O4494" i="1" s="1"/>
  <c r="P4494" i="1" s="1"/>
  <c r="X4494" i="1" s="1"/>
  <c r="B4494" i="1" s="1"/>
  <c r="X4493" i="1"/>
  <c r="B4493" i="1" s="1"/>
  <c r="L4495" i="1" l="1"/>
  <c r="O4495" i="1" s="1"/>
  <c r="P4495" i="1" s="1"/>
  <c r="Q4639" i="1"/>
  <c r="A4640" i="1"/>
  <c r="H4639" i="1"/>
  <c r="Y4638" i="1"/>
  <c r="C4639" i="1"/>
  <c r="AA4639" i="1"/>
  <c r="R4638" i="1"/>
  <c r="S4638" i="1" s="1"/>
  <c r="Z4639" i="1"/>
  <c r="X4495" i="1"/>
  <c r="B4495" i="1" s="1"/>
  <c r="G4495" i="1"/>
  <c r="U4497" i="1"/>
  <c r="W4497" i="1" s="1"/>
  <c r="E4497" i="1"/>
  <c r="J4498" i="1"/>
  <c r="K4498" i="1" s="1"/>
  <c r="M4498" i="1"/>
  <c r="I4499" i="1"/>
  <c r="N4498" i="1"/>
  <c r="D4496" i="1"/>
  <c r="F4496" i="1" s="1"/>
  <c r="L4496" i="1"/>
  <c r="O4496" i="1" s="1"/>
  <c r="P4496" i="1" s="1"/>
  <c r="X4496" i="1" s="1"/>
  <c r="B4496" i="1" s="1"/>
  <c r="G4496" i="1"/>
  <c r="H4640" i="1" l="1"/>
  <c r="A4641" i="1"/>
  <c r="Q4640" i="1"/>
  <c r="C4640" i="1"/>
  <c r="Z4640" i="1"/>
  <c r="R4639" i="1"/>
  <c r="S4639" i="1" s="1"/>
  <c r="AA4640" i="1"/>
  <c r="Y4639" i="1"/>
  <c r="E4498" i="1"/>
  <c r="U4498" i="1"/>
  <c r="W4498" i="1" s="1"/>
  <c r="D4497" i="1"/>
  <c r="F4497" i="1" s="1"/>
  <c r="G4497" i="1"/>
  <c r="L4497" i="1"/>
  <c r="O4497" i="1" s="1"/>
  <c r="P4497" i="1" s="1"/>
  <c r="J4499" i="1"/>
  <c r="K4499" i="1" s="1"/>
  <c r="M4499" i="1"/>
  <c r="N4499" i="1"/>
  <c r="I4500" i="1"/>
  <c r="Q4641" i="1" l="1"/>
  <c r="H4641" i="1"/>
  <c r="A4642" i="1"/>
  <c r="C4641" i="1"/>
  <c r="AA4641" i="1"/>
  <c r="Z4641" i="1"/>
  <c r="R4640" i="1"/>
  <c r="S4640" i="1" s="1"/>
  <c r="Y4640" i="1"/>
  <c r="E4499" i="1"/>
  <c r="U4499" i="1"/>
  <c r="W4499" i="1" s="1"/>
  <c r="X4497" i="1"/>
  <c r="B4497" i="1" s="1"/>
  <c r="N4500" i="1"/>
  <c r="I4501" i="1"/>
  <c r="J4500" i="1"/>
  <c r="K4500" i="1" s="1"/>
  <c r="M4500" i="1"/>
  <c r="D4498" i="1"/>
  <c r="F4498" i="1" s="1"/>
  <c r="Q4642" i="1" l="1"/>
  <c r="H4642" i="1"/>
  <c r="A4643" i="1"/>
  <c r="C4642" i="1"/>
  <c r="Z4642" i="1"/>
  <c r="R4641" i="1"/>
  <c r="S4641" i="1" s="1"/>
  <c r="Y4641" i="1"/>
  <c r="AA4642" i="1"/>
  <c r="G4498" i="1"/>
  <c r="L4498" i="1"/>
  <c r="O4498" i="1" s="1"/>
  <c r="P4498" i="1" s="1"/>
  <c r="X4498" i="1" s="1"/>
  <c r="B4498" i="1" s="1"/>
  <c r="E4500" i="1"/>
  <c r="U4500" i="1"/>
  <c r="W4500" i="1" s="1"/>
  <c r="I4502" i="1"/>
  <c r="N4501" i="1"/>
  <c r="M4501" i="1"/>
  <c r="J4501" i="1"/>
  <c r="K4501" i="1" s="1"/>
  <c r="D4499" i="1"/>
  <c r="F4499" i="1" s="1"/>
  <c r="Q4643" i="1" l="1"/>
  <c r="A4644" i="1"/>
  <c r="H4643" i="1"/>
  <c r="Z4643" i="1"/>
  <c r="Y4642" i="1"/>
  <c r="AA4643" i="1"/>
  <c r="R4642" i="1"/>
  <c r="S4642" i="1" s="1"/>
  <c r="C4643" i="1"/>
  <c r="L4499" i="1"/>
  <c r="O4499" i="1" s="1"/>
  <c r="P4499" i="1" s="1"/>
  <c r="X4499" i="1" s="1"/>
  <c r="B4499" i="1" s="1"/>
  <c r="I4503" i="1"/>
  <c r="N4502" i="1"/>
  <c r="M4502" i="1"/>
  <c r="J4502" i="1"/>
  <c r="K4502" i="1" s="1"/>
  <c r="E4501" i="1"/>
  <c r="U4501" i="1"/>
  <c r="W4501" i="1" s="1"/>
  <c r="G4499" i="1"/>
  <c r="D4500" i="1"/>
  <c r="F4500" i="1" s="1"/>
  <c r="A4645" i="1" l="1"/>
  <c r="Q4644" i="1"/>
  <c r="H4644" i="1"/>
  <c r="C4644" i="1"/>
  <c r="AA4644" i="1"/>
  <c r="R4643" i="1"/>
  <c r="S4643" i="1" s="1"/>
  <c r="Y4643" i="1"/>
  <c r="Z4644" i="1"/>
  <c r="E4502" i="1"/>
  <c r="U4502" i="1"/>
  <c r="W4502" i="1" s="1"/>
  <c r="D4501" i="1"/>
  <c r="F4501" i="1" s="1"/>
  <c r="L4501" i="1"/>
  <c r="O4501" i="1" s="1"/>
  <c r="P4501" i="1" s="1"/>
  <c r="G4500" i="1"/>
  <c r="L4500" i="1"/>
  <c r="O4500" i="1" s="1"/>
  <c r="P4500" i="1" s="1"/>
  <c r="X4500" i="1" s="1"/>
  <c r="B4500" i="1" s="1"/>
  <c r="J4503" i="1"/>
  <c r="K4503" i="1" s="1"/>
  <c r="N4503" i="1"/>
  <c r="M4503" i="1"/>
  <c r="I4504" i="1"/>
  <c r="G4501" i="1" l="1"/>
  <c r="C4645" i="1"/>
  <c r="AA4645" i="1"/>
  <c r="Y4644" i="1"/>
  <c r="Z4645" i="1"/>
  <c r="R4644" i="1"/>
  <c r="S4644" i="1" s="1"/>
  <c r="A4646" i="1"/>
  <c r="Q4645" i="1"/>
  <c r="H4645" i="1"/>
  <c r="E4503" i="1"/>
  <c r="U4503" i="1"/>
  <c r="W4503" i="1" s="1"/>
  <c r="J4504" i="1"/>
  <c r="K4504" i="1" s="1"/>
  <c r="N4504" i="1"/>
  <c r="M4504" i="1"/>
  <c r="I4505" i="1"/>
  <c r="X4501" i="1"/>
  <c r="B4501" i="1" s="1"/>
  <c r="D4502" i="1"/>
  <c r="F4502" i="1" s="1"/>
  <c r="AA4646" i="1" l="1"/>
  <c r="R4645" i="1"/>
  <c r="S4645" i="1" s="1"/>
  <c r="Y4645" i="1"/>
  <c r="C4646" i="1"/>
  <c r="Z4646" i="1"/>
  <c r="Q4646" i="1"/>
  <c r="H4646" i="1"/>
  <c r="A4647" i="1"/>
  <c r="L4502" i="1"/>
  <c r="O4502" i="1" s="1"/>
  <c r="P4502" i="1" s="1"/>
  <c r="X4502" i="1" s="1"/>
  <c r="B4502" i="1" s="1"/>
  <c r="N4505" i="1"/>
  <c r="M4505" i="1"/>
  <c r="I4506" i="1"/>
  <c r="J4505" i="1"/>
  <c r="K4505" i="1" s="1"/>
  <c r="E4504" i="1"/>
  <c r="U4504" i="1"/>
  <c r="W4504" i="1" s="1"/>
  <c r="G4502" i="1"/>
  <c r="D4503" i="1"/>
  <c r="F4503" i="1" s="1"/>
  <c r="A4648" i="1" l="1"/>
  <c r="H4647" i="1"/>
  <c r="Q4647" i="1"/>
  <c r="Y4646" i="1"/>
  <c r="AA4647" i="1"/>
  <c r="C4647" i="1"/>
  <c r="Z4647" i="1"/>
  <c r="R4646" i="1"/>
  <c r="S4646" i="1" s="1"/>
  <c r="E4505" i="1"/>
  <c r="U4505" i="1"/>
  <c r="W4505" i="1" s="1"/>
  <c r="D4504" i="1"/>
  <c r="F4504" i="1" s="1"/>
  <c r="G4504" i="1"/>
  <c r="I4507" i="1"/>
  <c r="J4506" i="1"/>
  <c r="K4506" i="1" s="1"/>
  <c r="N4506" i="1"/>
  <c r="M4506" i="1"/>
  <c r="L4503" i="1"/>
  <c r="O4503" i="1" s="1"/>
  <c r="P4503" i="1" s="1"/>
  <c r="X4503" i="1" s="1"/>
  <c r="B4503" i="1" s="1"/>
  <c r="G4503" i="1"/>
  <c r="AA4648" i="1" l="1"/>
  <c r="C4648" i="1"/>
  <c r="Y4647" i="1"/>
  <c r="Z4648" i="1"/>
  <c r="R4647" i="1"/>
  <c r="S4647" i="1" s="1"/>
  <c r="H4648" i="1"/>
  <c r="A4649" i="1"/>
  <c r="Q4648" i="1"/>
  <c r="L4504" i="1"/>
  <c r="O4504" i="1" s="1"/>
  <c r="P4504" i="1" s="1"/>
  <c r="X4504" i="1" s="1"/>
  <c r="B4504" i="1" s="1"/>
  <c r="I4508" i="1"/>
  <c r="J4507" i="1"/>
  <c r="K4507" i="1" s="1"/>
  <c r="N4507" i="1"/>
  <c r="M4507" i="1"/>
  <c r="E4506" i="1"/>
  <c r="U4506" i="1"/>
  <c r="W4506" i="1" s="1"/>
  <c r="D4505" i="1"/>
  <c r="F4505" i="1" s="1"/>
  <c r="Q4649" i="1" l="1"/>
  <c r="A4650" i="1"/>
  <c r="H4649" i="1"/>
  <c r="C4649" i="1"/>
  <c r="AA4649" i="1"/>
  <c r="R4648" i="1"/>
  <c r="S4648" i="1" s="1"/>
  <c r="Y4648" i="1"/>
  <c r="Z4649" i="1"/>
  <c r="G4505" i="1"/>
  <c r="D4506" i="1"/>
  <c r="F4506" i="1" s="1"/>
  <c r="G4506" i="1"/>
  <c r="L4506" i="1"/>
  <c r="O4506" i="1" s="1"/>
  <c r="P4506" i="1" s="1"/>
  <c r="X4506" i="1" s="1"/>
  <c r="B4506" i="1" s="1"/>
  <c r="U4507" i="1"/>
  <c r="W4507" i="1" s="1"/>
  <c r="E4507" i="1"/>
  <c r="L4505" i="1"/>
  <c r="O4505" i="1" s="1"/>
  <c r="P4505" i="1" s="1"/>
  <c r="M4508" i="1"/>
  <c r="J4508" i="1"/>
  <c r="K4508" i="1" s="1"/>
  <c r="I4509" i="1"/>
  <c r="N4508" i="1"/>
  <c r="H4650" i="1" l="1"/>
  <c r="A4651" i="1"/>
  <c r="Q4650" i="1"/>
  <c r="Z4650" i="1"/>
  <c r="R4649" i="1"/>
  <c r="S4649" i="1" s="1"/>
  <c r="AA4650" i="1"/>
  <c r="Y4649" i="1"/>
  <c r="C4650" i="1"/>
  <c r="E4508" i="1"/>
  <c r="U4508" i="1"/>
  <c r="W4508" i="1" s="1"/>
  <c r="X4505" i="1"/>
  <c r="B4505" i="1" s="1"/>
  <c r="D4507" i="1"/>
  <c r="F4507" i="1" s="1"/>
  <c r="N4509" i="1"/>
  <c r="M4509" i="1"/>
  <c r="I4510" i="1"/>
  <c r="J4509" i="1"/>
  <c r="K4509" i="1" s="1"/>
  <c r="Y4650" i="1" l="1"/>
  <c r="C4651" i="1"/>
  <c r="R4650" i="1"/>
  <c r="S4650" i="1" s="1"/>
  <c r="AA4651" i="1"/>
  <c r="Z4651" i="1"/>
  <c r="A4652" i="1"/>
  <c r="H4651" i="1"/>
  <c r="Q4651" i="1"/>
  <c r="L4507" i="1"/>
  <c r="O4507" i="1" s="1"/>
  <c r="P4507" i="1" s="1"/>
  <c r="X4507" i="1" s="1"/>
  <c r="B4507" i="1" s="1"/>
  <c r="G4507" i="1"/>
  <c r="U4509" i="1"/>
  <c r="W4509" i="1" s="1"/>
  <c r="E4509" i="1"/>
  <c r="M4510" i="1"/>
  <c r="I4511" i="1"/>
  <c r="N4510" i="1"/>
  <c r="J4510" i="1"/>
  <c r="K4510" i="1" s="1"/>
  <c r="D4508" i="1"/>
  <c r="F4508" i="1" s="1"/>
  <c r="G4508" i="1"/>
  <c r="C4652" i="1" l="1"/>
  <c r="AA4652" i="1"/>
  <c r="Z4652" i="1"/>
  <c r="R4651" i="1"/>
  <c r="S4651" i="1" s="1"/>
  <c r="Y4651" i="1"/>
  <c r="A4653" i="1"/>
  <c r="H4652" i="1"/>
  <c r="Q4652" i="1"/>
  <c r="E4510" i="1"/>
  <c r="U4510" i="1"/>
  <c r="W4510" i="1" s="1"/>
  <c r="D4509" i="1"/>
  <c r="F4509" i="1" s="1"/>
  <c r="J4511" i="1"/>
  <c r="K4511" i="1" s="1"/>
  <c r="N4511" i="1"/>
  <c r="M4511" i="1"/>
  <c r="I4512" i="1"/>
  <c r="L4508" i="1"/>
  <c r="O4508" i="1" s="1"/>
  <c r="P4508" i="1" s="1"/>
  <c r="X4508" i="1" s="1"/>
  <c r="B4508" i="1" s="1"/>
  <c r="Y4652" i="1" l="1"/>
  <c r="C4653" i="1"/>
  <c r="AA4653" i="1"/>
  <c r="R4652" i="1"/>
  <c r="S4652" i="1" s="1"/>
  <c r="Z4653" i="1"/>
  <c r="A4654" i="1"/>
  <c r="Q4653" i="1"/>
  <c r="H4653" i="1"/>
  <c r="L4509" i="1"/>
  <c r="O4509" i="1" s="1"/>
  <c r="P4509" i="1" s="1"/>
  <c r="G4509" i="1"/>
  <c r="E4511" i="1"/>
  <c r="U4511" i="1"/>
  <c r="W4511" i="1" s="1"/>
  <c r="X4509" i="1"/>
  <c r="B4509" i="1" s="1"/>
  <c r="M4512" i="1"/>
  <c r="J4512" i="1"/>
  <c r="K4512" i="1" s="1"/>
  <c r="I4513" i="1"/>
  <c r="N4512" i="1"/>
  <c r="D4510" i="1"/>
  <c r="F4510" i="1" s="1"/>
  <c r="AA4654" i="1" l="1"/>
  <c r="Z4654" i="1"/>
  <c r="R4653" i="1"/>
  <c r="S4653" i="1" s="1"/>
  <c r="Y4653" i="1"/>
  <c r="C4654" i="1"/>
  <c r="A4655" i="1"/>
  <c r="Q4654" i="1"/>
  <c r="H4654" i="1"/>
  <c r="I4514" i="1"/>
  <c r="N4513" i="1"/>
  <c r="J4513" i="1"/>
  <c r="K4513" i="1" s="1"/>
  <c r="M4513" i="1"/>
  <c r="E4512" i="1"/>
  <c r="U4512" i="1"/>
  <c r="W4512" i="1" s="1"/>
  <c r="G4510" i="1"/>
  <c r="L4510" i="1"/>
  <c r="O4510" i="1" s="1"/>
  <c r="P4510" i="1" s="1"/>
  <c r="X4510" i="1" s="1"/>
  <c r="B4510" i="1" s="1"/>
  <c r="D4511" i="1"/>
  <c r="F4511" i="1" s="1"/>
  <c r="G4511" i="1"/>
  <c r="L4511" i="1"/>
  <c r="O4511" i="1" s="1"/>
  <c r="P4511" i="1" s="1"/>
  <c r="Y4654" i="1" l="1"/>
  <c r="C4655" i="1"/>
  <c r="R4654" i="1"/>
  <c r="S4654" i="1" s="1"/>
  <c r="Z4655" i="1"/>
  <c r="AA4655" i="1"/>
  <c r="A4656" i="1"/>
  <c r="Q4655" i="1"/>
  <c r="H4655" i="1"/>
  <c r="D4512" i="1"/>
  <c r="F4512" i="1" s="1"/>
  <c r="G4512" i="1"/>
  <c r="X4511" i="1"/>
  <c r="B4511" i="1" s="1"/>
  <c r="U4513" i="1"/>
  <c r="W4513" i="1" s="1"/>
  <c r="E4513" i="1"/>
  <c r="N4514" i="1"/>
  <c r="M4514" i="1"/>
  <c r="I4515" i="1"/>
  <c r="J4514" i="1"/>
  <c r="K4514" i="1" s="1"/>
  <c r="Y4655" i="1" l="1"/>
  <c r="C4656" i="1"/>
  <c r="AA4656" i="1"/>
  <c r="Z4656" i="1"/>
  <c r="R4655" i="1"/>
  <c r="S4655" i="1" s="1"/>
  <c r="A4657" i="1"/>
  <c r="Q4656" i="1"/>
  <c r="H4656" i="1"/>
  <c r="L4512" i="1"/>
  <c r="O4512" i="1" s="1"/>
  <c r="P4512" i="1" s="1"/>
  <c r="X4512" i="1" s="1"/>
  <c r="B4512" i="1" s="1"/>
  <c r="D4513" i="1"/>
  <c r="F4513" i="1" s="1"/>
  <c r="E4514" i="1"/>
  <c r="U4514" i="1"/>
  <c r="W4514" i="1" s="1"/>
  <c r="J4515" i="1"/>
  <c r="K4515" i="1" s="1"/>
  <c r="N4515" i="1"/>
  <c r="M4515" i="1"/>
  <c r="I4516" i="1"/>
  <c r="Z4657" i="1" l="1"/>
  <c r="C4657" i="1"/>
  <c r="AA4657" i="1"/>
  <c r="R4656" i="1"/>
  <c r="S4656" i="1" s="1"/>
  <c r="Y4656" i="1"/>
  <c r="A4658" i="1"/>
  <c r="Q4657" i="1"/>
  <c r="H4657" i="1"/>
  <c r="G4513" i="1"/>
  <c r="L4513" i="1"/>
  <c r="O4513" i="1" s="1"/>
  <c r="P4513" i="1" s="1"/>
  <c r="X4513" i="1" s="1"/>
  <c r="B4513" i="1" s="1"/>
  <c r="E4515" i="1"/>
  <c r="U4515" i="1"/>
  <c r="W4515" i="1" s="1"/>
  <c r="D4514" i="1"/>
  <c r="F4514" i="1" s="1"/>
  <c r="I4517" i="1"/>
  <c r="N4516" i="1"/>
  <c r="J4516" i="1"/>
  <c r="K4516" i="1" s="1"/>
  <c r="M4516" i="1"/>
  <c r="R4657" i="1" l="1"/>
  <c r="S4657" i="1" s="1"/>
  <c r="AA4658" i="1"/>
  <c r="Z4658" i="1"/>
  <c r="Y4657" i="1"/>
  <c r="C4658" i="1"/>
  <c r="A4659" i="1"/>
  <c r="Q4658" i="1"/>
  <c r="H4658" i="1"/>
  <c r="G4514" i="1"/>
  <c r="I4518" i="1"/>
  <c r="M4517" i="1"/>
  <c r="N4517" i="1"/>
  <c r="J4517" i="1"/>
  <c r="K4517" i="1" s="1"/>
  <c r="E4516" i="1"/>
  <c r="U4516" i="1"/>
  <c r="W4516" i="1" s="1"/>
  <c r="L4514" i="1"/>
  <c r="O4514" i="1" s="1"/>
  <c r="P4514" i="1" s="1"/>
  <c r="X4514" i="1" s="1"/>
  <c r="B4514" i="1" s="1"/>
  <c r="D4515" i="1"/>
  <c r="F4515" i="1" s="1"/>
  <c r="R4658" i="1" l="1"/>
  <c r="S4658" i="1" s="1"/>
  <c r="Y4658" i="1"/>
  <c r="Z4659" i="1"/>
  <c r="AA4659" i="1"/>
  <c r="C4659" i="1"/>
  <c r="H4659" i="1"/>
  <c r="A4660" i="1"/>
  <c r="Q4659" i="1"/>
  <c r="D4516" i="1"/>
  <c r="F4516" i="1" s="1"/>
  <c r="L4516" i="1"/>
  <c r="O4516" i="1" s="1"/>
  <c r="P4516" i="1" s="1"/>
  <c r="X4516" i="1" s="1"/>
  <c r="B4516" i="1" s="1"/>
  <c r="E4517" i="1"/>
  <c r="U4517" i="1"/>
  <c r="W4517" i="1" s="1"/>
  <c r="G4515" i="1"/>
  <c r="L4515" i="1"/>
  <c r="O4515" i="1" s="1"/>
  <c r="P4515" i="1" s="1"/>
  <c r="X4515" i="1" s="1"/>
  <c r="B4515" i="1" s="1"/>
  <c r="N4518" i="1"/>
  <c r="I4519" i="1"/>
  <c r="M4518" i="1"/>
  <c r="J4518" i="1"/>
  <c r="K4518" i="1" s="1"/>
  <c r="C4660" i="1" l="1"/>
  <c r="Y4659" i="1"/>
  <c r="AA4660" i="1"/>
  <c r="Z4660" i="1"/>
  <c r="R4659" i="1"/>
  <c r="S4659" i="1" s="1"/>
  <c r="Q4660" i="1"/>
  <c r="H4660" i="1"/>
  <c r="A4661" i="1"/>
  <c r="D4517" i="1"/>
  <c r="F4517" i="1" s="1"/>
  <c r="G4517" i="1"/>
  <c r="E4518" i="1"/>
  <c r="U4518" i="1"/>
  <c r="W4518" i="1" s="1"/>
  <c r="M4519" i="1"/>
  <c r="J4519" i="1"/>
  <c r="K4519" i="1" s="1"/>
  <c r="N4519" i="1"/>
  <c r="I4520" i="1"/>
  <c r="G4516" i="1"/>
  <c r="H4661" i="1" l="1"/>
  <c r="A4662" i="1"/>
  <c r="Q4661" i="1"/>
  <c r="Z4661" i="1"/>
  <c r="R4660" i="1"/>
  <c r="S4660" i="1" s="1"/>
  <c r="AA4661" i="1"/>
  <c r="C4661" i="1"/>
  <c r="Y4660" i="1"/>
  <c r="L4517" i="1"/>
  <c r="O4517" i="1" s="1"/>
  <c r="P4517" i="1" s="1"/>
  <c r="E4519" i="1"/>
  <c r="U4519" i="1"/>
  <c r="W4519" i="1" s="1"/>
  <c r="D4518" i="1"/>
  <c r="F4518" i="1" s="1"/>
  <c r="X4517" i="1"/>
  <c r="B4517" i="1" s="1"/>
  <c r="J4520" i="1"/>
  <c r="K4520" i="1" s="1"/>
  <c r="I4521" i="1"/>
  <c r="N4520" i="1"/>
  <c r="M4520" i="1"/>
  <c r="H4662" i="1" l="1"/>
  <c r="A4663" i="1"/>
  <c r="Q4662" i="1"/>
  <c r="AA4662" i="1"/>
  <c r="R4661" i="1"/>
  <c r="S4661" i="1" s="1"/>
  <c r="Y4661" i="1"/>
  <c r="C4662" i="1"/>
  <c r="Z4662" i="1"/>
  <c r="L4518" i="1"/>
  <c r="O4518" i="1" s="1"/>
  <c r="P4518" i="1" s="1"/>
  <c r="X4518" i="1" s="1"/>
  <c r="B4518" i="1" s="1"/>
  <c r="G4518" i="1"/>
  <c r="E4520" i="1"/>
  <c r="U4520" i="1"/>
  <c r="W4520" i="1" s="1"/>
  <c r="N4521" i="1"/>
  <c r="M4521" i="1"/>
  <c r="J4521" i="1"/>
  <c r="K4521" i="1" s="1"/>
  <c r="I4522" i="1"/>
  <c r="D4519" i="1"/>
  <c r="F4519" i="1" s="1"/>
  <c r="Z4663" i="1" l="1"/>
  <c r="AA4663" i="1"/>
  <c r="Y4662" i="1"/>
  <c r="R4662" i="1"/>
  <c r="S4662" i="1" s="1"/>
  <c r="C4663" i="1"/>
  <c r="H4663" i="1"/>
  <c r="Q4663" i="1"/>
  <c r="A4664" i="1"/>
  <c r="G4519" i="1"/>
  <c r="J4522" i="1"/>
  <c r="K4522" i="1" s="1"/>
  <c r="I4523" i="1"/>
  <c r="E4521" i="1"/>
  <c r="U4521" i="1"/>
  <c r="W4521" i="1" s="1"/>
  <c r="L4519" i="1"/>
  <c r="O4519" i="1" s="1"/>
  <c r="P4519" i="1" s="1"/>
  <c r="X4519" i="1" s="1"/>
  <c r="B4519" i="1" s="1"/>
  <c r="D4520" i="1"/>
  <c r="F4520" i="1" s="1"/>
  <c r="Z4664" i="1" l="1"/>
  <c r="C4664" i="1"/>
  <c r="AA4664" i="1"/>
  <c r="R4663" i="1"/>
  <c r="S4663" i="1" s="1"/>
  <c r="Y4663" i="1"/>
  <c r="A4665" i="1"/>
  <c r="H4664" i="1"/>
  <c r="Q4664" i="1"/>
  <c r="L4520" i="1"/>
  <c r="O4520" i="1" s="1"/>
  <c r="P4520" i="1" s="1"/>
  <c r="X4520" i="1" s="1"/>
  <c r="B4520" i="1" s="1"/>
  <c r="D4521" i="1"/>
  <c r="F4521" i="1" s="1"/>
  <c r="L4521" i="1"/>
  <c r="G4521" i="1"/>
  <c r="G4520" i="1"/>
  <c r="J4523" i="1"/>
  <c r="K4523" i="1" s="1"/>
  <c r="I4524" i="1"/>
  <c r="E4522" i="1"/>
  <c r="U4522" i="1"/>
  <c r="W4522" i="1" s="1"/>
  <c r="R4664" i="1" l="1"/>
  <c r="S4664" i="1" s="1"/>
  <c r="Y4664" i="1"/>
  <c r="AA4665" i="1"/>
  <c r="Z4665" i="1"/>
  <c r="C4665" i="1"/>
  <c r="A4666" i="1"/>
  <c r="Q4665" i="1"/>
  <c r="H4665" i="1"/>
  <c r="U4523" i="1"/>
  <c r="W4523" i="1" s="1"/>
  <c r="E4523" i="1"/>
  <c r="O4521" i="1"/>
  <c r="P4521" i="1" s="1"/>
  <c r="M4522" i="1"/>
  <c r="D4522" i="1"/>
  <c r="F4522" i="1" s="1"/>
  <c r="J4524" i="1"/>
  <c r="K4524" i="1" s="1"/>
  <c r="I4525" i="1"/>
  <c r="Y4665" i="1" l="1"/>
  <c r="C4666" i="1"/>
  <c r="AA4666" i="1"/>
  <c r="Z4666" i="1"/>
  <c r="R4665" i="1"/>
  <c r="S4665" i="1" s="1"/>
  <c r="Q4666" i="1"/>
  <c r="A4667" i="1"/>
  <c r="H4666" i="1"/>
  <c r="L4522" i="1"/>
  <c r="G4522" i="1"/>
  <c r="X4521" i="1"/>
  <c r="B4521" i="1"/>
  <c r="E4524" i="1"/>
  <c r="U4524" i="1"/>
  <c r="W4524" i="1" s="1"/>
  <c r="D4523" i="1"/>
  <c r="F4523" i="1" s="1"/>
  <c r="N4522" i="1"/>
  <c r="N4523" i="1" s="1"/>
  <c r="N4524" i="1" s="1"/>
  <c r="N4525" i="1" s="1"/>
  <c r="M4523" i="1"/>
  <c r="M4524" i="1" s="1"/>
  <c r="M4525" i="1" s="1"/>
  <c r="I4526" i="1"/>
  <c r="J4525" i="1"/>
  <c r="K4525" i="1" s="1"/>
  <c r="A4668" i="1" l="1"/>
  <c r="Q4667" i="1"/>
  <c r="H4667" i="1"/>
  <c r="R4666" i="1"/>
  <c r="S4666" i="1" s="1"/>
  <c r="C4667" i="1"/>
  <c r="Z4667" i="1"/>
  <c r="AA4667" i="1"/>
  <c r="Y4666" i="1"/>
  <c r="G4523" i="1"/>
  <c r="L4523" i="1"/>
  <c r="O4523" i="1" s="1"/>
  <c r="P4523" i="1" s="1"/>
  <c r="X4523" i="1" s="1"/>
  <c r="B4523" i="1" s="1"/>
  <c r="E4525" i="1"/>
  <c r="U4525" i="1"/>
  <c r="W4525" i="1" s="1"/>
  <c r="I4527" i="1"/>
  <c r="J4526" i="1"/>
  <c r="K4526" i="1" s="1"/>
  <c r="D4524" i="1"/>
  <c r="F4524" i="1" s="1"/>
  <c r="M4526" i="1"/>
  <c r="N4526" i="1"/>
  <c r="O4522" i="1"/>
  <c r="P4522" i="1" s="1"/>
  <c r="X4522" i="1" s="1"/>
  <c r="B4522" i="1" s="1"/>
  <c r="C4668" i="1" l="1"/>
  <c r="Z4668" i="1"/>
  <c r="R4667" i="1"/>
  <c r="S4667" i="1" s="1"/>
  <c r="Y4667" i="1"/>
  <c r="AA4668" i="1"/>
  <c r="Q4668" i="1"/>
  <c r="A4669" i="1"/>
  <c r="H4668" i="1"/>
  <c r="G4524" i="1"/>
  <c r="E4526" i="1"/>
  <c r="U4526" i="1"/>
  <c r="W4526" i="1" s="1"/>
  <c r="I4528" i="1"/>
  <c r="J4527" i="1"/>
  <c r="K4527" i="1" s="1"/>
  <c r="M4527" i="1"/>
  <c r="N4527" i="1"/>
  <c r="L4524" i="1"/>
  <c r="O4524" i="1" s="1"/>
  <c r="P4524" i="1" s="1"/>
  <c r="X4524" i="1" s="1"/>
  <c r="B4524" i="1" s="1"/>
  <c r="D4525" i="1"/>
  <c r="F4525" i="1" s="1"/>
  <c r="A4670" i="1" l="1"/>
  <c r="Q4669" i="1"/>
  <c r="H4669" i="1"/>
  <c r="G4525" i="1"/>
  <c r="Z4669" i="1"/>
  <c r="AA4669" i="1"/>
  <c r="C4669" i="1"/>
  <c r="R4668" i="1"/>
  <c r="S4668" i="1" s="1"/>
  <c r="Y4668" i="1"/>
  <c r="L4525" i="1"/>
  <c r="O4525" i="1" s="1"/>
  <c r="P4525" i="1" s="1"/>
  <c r="X4525" i="1" s="1"/>
  <c r="B4525" i="1" s="1"/>
  <c r="M4528" i="1"/>
  <c r="I4529" i="1"/>
  <c r="N4528" i="1"/>
  <c r="J4528" i="1"/>
  <c r="K4528" i="1" s="1"/>
  <c r="E4527" i="1"/>
  <c r="U4527" i="1"/>
  <c r="W4527" i="1" s="1"/>
  <c r="D4526" i="1"/>
  <c r="F4526" i="1" s="1"/>
  <c r="Y4669" i="1" l="1"/>
  <c r="Z4670" i="1"/>
  <c r="R4669" i="1"/>
  <c r="S4669" i="1" s="1"/>
  <c r="C4670" i="1"/>
  <c r="AA4670" i="1"/>
  <c r="H4670" i="1"/>
  <c r="Q4670" i="1"/>
  <c r="A4671" i="1"/>
  <c r="L4526" i="1"/>
  <c r="O4526" i="1" s="1"/>
  <c r="P4526" i="1" s="1"/>
  <c r="G4526" i="1"/>
  <c r="D4527" i="1"/>
  <c r="F4527" i="1" s="1"/>
  <c r="L4527" i="1"/>
  <c r="O4527" i="1" s="1"/>
  <c r="P4527" i="1" s="1"/>
  <c r="X4527" i="1" s="1"/>
  <c r="B4527" i="1" s="1"/>
  <c r="G4527" i="1"/>
  <c r="I4530" i="1"/>
  <c r="N4529" i="1"/>
  <c r="M4529" i="1"/>
  <c r="J4529" i="1"/>
  <c r="K4529" i="1" s="1"/>
  <c r="E4528" i="1"/>
  <c r="U4528" i="1"/>
  <c r="W4528" i="1" s="1"/>
  <c r="X4526" i="1"/>
  <c r="B4526" i="1" s="1"/>
  <c r="R4670" i="1" l="1"/>
  <c r="S4670" i="1" s="1"/>
  <c r="C4671" i="1"/>
  <c r="Z4671" i="1"/>
  <c r="Y4670" i="1"/>
  <c r="AA4671" i="1"/>
  <c r="A4672" i="1"/>
  <c r="Q4671" i="1"/>
  <c r="H4671" i="1"/>
  <c r="U4529" i="1"/>
  <c r="W4529" i="1" s="1"/>
  <c r="E4529" i="1"/>
  <c r="D4528" i="1"/>
  <c r="F4528" i="1" s="1"/>
  <c r="L4528" i="1"/>
  <c r="O4528" i="1" s="1"/>
  <c r="P4528" i="1" s="1"/>
  <c r="G4528" i="1"/>
  <c r="M4530" i="1"/>
  <c r="I4531" i="1"/>
  <c r="J4530" i="1"/>
  <c r="K4530" i="1" s="1"/>
  <c r="N4530" i="1"/>
  <c r="C4672" i="1" l="1"/>
  <c r="Y4671" i="1"/>
  <c r="AA4672" i="1"/>
  <c r="Z4672" i="1"/>
  <c r="R4671" i="1"/>
  <c r="S4671" i="1" s="1"/>
  <c r="H4672" i="1"/>
  <c r="A4673" i="1"/>
  <c r="Q4672" i="1"/>
  <c r="E4530" i="1"/>
  <c r="U4530" i="1"/>
  <c r="W4530" i="1" s="1"/>
  <c r="D4529" i="1"/>
  <c r="F4529" i="1" s="1"/>
  <c r="I4532" i="1"/>
  <c r="J4531" i="1"/>
  <c r="K4531" i="1" s="1"/>
  <c r="N4531" i="1"/>
  <c r="M4531" i="1"/>
  <c r="X4528" i="1"/>
  <c r="B4528" i="1" s="1"/>
  <c r="Z4673" i="1" l="1"/>
  <c r="AA4673" i="1"/>
  <c r="C4673" i="1"/>
  <c r="R4672" i="1"/>
  <c r="S4672" i="1" s="1"/>
  <c r="Y4672" i="1"/>
  <c r="A4674" i="1"/>
  <c r="Q4673" i="1"/>
  <c r="H4673" i="1"/>
  <c r="L4529" i="1"/>
  <c r="O4529" i="1" s="1"/>
  <c r="P4529" i="1" s="1"/>
  <c r="X4529" i="1" s="1"/>
  <c r="B4529" i="1" s="1"/>
  <c r="N4532" i="1"/>
  <c r="J4532" i="1"/>
  <c r="K4532" i="1" s="1"/>
  <c r="M4532" i="1"/>
  <c r="I4533" i="1"/>
  <c r="G4529" i="1"/>
  <c r="E4531" i="1"/>
  <c r="U4531" i="1"/>
  <c r="W4531" i="1" s="1"/>
  <c r="D4530" i="1"/>
  <c r="F4530" i="1" s="1"/>
  <c r="A4675" i="1" l="1"/>
  <c r="H4674" i="1"/>
  <c r="Q4674" i="1"/>
  <c r="C4674" i="1"/>
  <c r="Y4673" i="1"/>
  <c r="Z4674" i="1"/>
  <c r="AA4674" i="1"/>
  <c r="R4673" i="1"/>
  <c r="S4673" i="1" s="1"/>
  <c r="D4531" i="1"/>
  <c r="F4531" i="1" s="1"/>
  <c r="G4531" i="1"/>
  <c r="L4531" i="1"/>
  <c r="O4531" i="1" s="1"/>
  <c r="P4531" i="1" s="1"/>
  <c r="J4533" i="1"/>
  <c r="K4533" i="1" s="1"/>
  <c r="N4533" i="1"/>
  <c r="M4533" i="1"/>
  <c r="I4534" i="1"/>
  <c r="L4530" i="1"/>
  <c r="O4530" i="1" s="1"/>
  <c r="P4530" i="1" s="1"/>
  <c r="X4530" i="1" s="1"/>
  <c r="B4530" i="1" s="1"/>
  <c r="E4532" i="1"/>
  <c r="U4532" i="1"/>
  <c r="W4532" i="1" s="1"/>
  <c r="G4530" i="1"/>
  <c r="Z4675" i="1" l="1"/>
  <c r="C4675" i="1"/>
  <c r="AA4675" i="1"/>
  <c r="Y4674" i="1"/>
  <c r="R4674" i="1"/>
  <c r="S4674" i="1" s="1"/>
  <c r="H4675" i="1"/>
  <c r="Q4675" i="1"/>
  <c r="A4676" i="1"/>
  <c r="M4534" i="1"/>
  <c r="J4534" i="1"/>
  <c r="K4534" i="1" s="1"/>
  <c r="N4534" i="1"/>
  <c r="I4535" i="1"/>
  <c r="U4533" i="1"/>
  <c r="W4533" i="1" s="1"/>
  <c r="E4533" i="1"/>
  <c r="X4531" i="1"/>
  <c r="B4531" i="1" s="1"/>
  <c r="D4532" i="1"/>
  <c r="F4532" i="1" s="1"/>
  <c r="A4677" i="1" l="1"/>
  <c r="Q4676" i="1"/>
  <c r="H4676" i="1"/>
  <c r="C4676" i="1"/>
  <c r="R4675" i="1"/>
  <c r="S4675" i="1" s="1"/>
  <c r="U4676" i="1"/>
  <c r="W4676" i="1" s="1"/>
  <c r="AA4676" i="1"/>
  <c r="Z4676" i="1"/>
  <c r="D4533" i="1"/>
  <c r="F4533" i="1" s="1"/>
  <c r="L4533" i="1"/>
  <c r="O4533" i="1" s="1"/>
  <c r="P4533" i="1" s="1"/>
  <c r="G4533" i="1"/>
  <c r="E4534" i="1"/>
  <c r="U4534" i="1"/>
  <c r="W4534" i="1" s="1"/>
  <c r="N4535" i="1"/>
  <c r="J4535" i="1"/>
  <c r="K4535" i="1" s="1"/>
  <c r="M4535" i="1"/>
  <c r="I4536" i="1"/>
  <c r="L4532" i="1"/>
  <c r="O4532" i="1" s="1"/>
  <c r="P4532" i="1" s="1"/>
  <c r="G4532" i="1"/>
  <c r="C4677" i="1" l="1"/>
  <c r="Z4677" i="1"/>
  <c r="R4676" i="1"/>
  <c r="S4676" i="1" s="1"/>
  <c r="AA4677" i="1"/>
  <c r="Y4676" i="1"/>
  <c r="Q4677" i="1"/>
  <c r="A4678" i="1"/>
  <c r="H4677" i="1"/>
  <c r="D4534" i="1"/>
  <c r="F4534" i="1" s="1"/>
  <c r="G4534" i="1"/>
  <c r="L4534" i="1"/>
  <c r="O4534" i="1" s="1"/>
  <c r="P4534" i="1" s="1"/>
  <c r="X4534" i="1" s="1"/>
  <c r="B4534" i="1" s="1"/>
  <c r="E4535" i="1"/>
  <c r="U4535" i="1"/>
  <c r="W4535" i="1" s="1"/>
  <c r="X4532" i="1"/>
  <c r="B4532" i="1" s="1"/>
  <c r="X4533" i="1"/>
  <c r="B4533" i="1" s="1"/>
  <c r="J4536" i="1"/>
  <c r="K4536" i="1" s="1"/>
  <c r="N4536" i="1"/>
  <c r="I4537" i="1"/>
  <c r="M4536" i="1"/>
  <c r="Q4678" i="1" l="1"/>
  <c r="A4679" i="1"/>
  <c r="H4678" i="1"/>
  <c r="Y4677" i="1"/>
  <c r="C4678" i="1"/>
  <c r="AA4678" i="1"/>
  <c r="R4677" i="1"/>
  <c r="S4677" i="1" s="1"/>
  <c r="Z4678" i="1"/>
  <c r="E4536" i="1"/>
  <c r="U4536" i="1"/>
  <c r="W4536" i="1" s="1"/>
  <c r="J4537" i="1"/>
  <c r="K4537" i="1" s="1"/>
  <c r="I4538" i="1"/>
  <c r="M4537" i="1"/>
  <c r="N4537" i="1"/>
  <c r="D4535" i="1"/>
  <c r="F4535" i="1" s="1"/>
  <c r="G4535" i="1"/>
  <c r="H4679" i="1" l="1"/>
  <c r="A4680" i="1"/>
  <c r="Q4679" i="1"/>
  <c r="C4679" i="1"/>
  <c r="AA4679" i="1"/>
  <c r="Z4679" i="1"/>
  <c r="Y4678" i="1"/>
  <c r="R4678" i="1"/>
  <c r="S4678" i="1" s="1"/>
  <c r="M4538" i="1"/>
  <c r="N4538" i="1"/>
  <c r="I4539" i="1"/>
  <c r="J4538" i="1"/>
  <c r="K4538" i="1" s="1"/>
  <c r="E4537" i="1"/>
  <c r="U4537" i="1"/>
  <c r="W4537" i="1" s="1"/>
  <c r="L4535" i="1"/>
  <c r="O4535" i="1" s="1"/>
  <c r="P4535" i="1" s="1"/>
  <c r="X4535" i="1" s="1"/>
  <c r="B4535" i="1" s="1"/>
  <c r="D4536" i="1"/>
  <c r="F4536" i="1" s="1"/>
  <c r="A4681" i="1" l="1"/>
  <c r="Q4680" i="1"/>
  <c r="H4680" i="1"/>
  <c r="C4680" i="1"/>
  <c r="AA4680" i="1"/>
  <c r="R4679" i="1"/>
  <c r="S4679" i="1" s="1"/>
  <c r="Y4679" i="1"/>
  <c r="Z4680" i="1"/>
  <c r="D4537" i="1"/>
  <c r="F4537" i="1" s="1"/>
  <c r="L4537" i="1"/>
  <c r="O4537" i="1" s="1"/>
  <c r="P4537" i="1" s="1"/>
  <c r="G4537" i="1"/>
  <c r="E4538" i="1"/>
  <c r="U4538" i="1"/>
  <c r="W4538" i="1" s="1"/>
  <c r="J4539" i="1"/>
  <c r="K4539" i="1" s="1"/>
  <c r="N4539" i="1"/>
  <c r="M4539" i="1"/>
  <c r="I4540" i="1"/>
  <c r="L4536" i="1"/>
  <c r="O4536" i="1" s="1"/>
  <c r="P4536" i="1" s="1"/>
  <c r="G4536" i="1"/>
  <c r="R4680" i="1" l="1"/>
  <c r="S4680" i="1" s="1"/>
  <c r="Z4681" i="1"/>
  <c r="C4681" i="1"/>
  <c r="Y4680" i="1"/>
  <c r="AA4681" i="1"/>
  <c r="A4682" i="1"/>
  <c r="Q4681" i="1"/>
  <c r="H4681" i="1"/>
  <c r="U4539" i="1"/>
  <c r="W4539" i="1" s="1"/>
  <c r="E4539" i="1"/>
  <c r="D4538" i="1"/>
  <c r="F4538" i="1" s="1"/>
  <c r="G4538" i="1"/>
  <c r="L4538" i="1"/>
  <c r="O4538" i="1" s="1"/>
  <c r="P4538" i="1" s="1"/>
  <c r="X4538" i="1" s="1"/>
  <c r="B4538" i="1" s="1"/>
  <c r="X4537" i="1"/>
  <c r="B4537" i="1" s="1"/>
  <c r="X4536" i="1"/>
  <c r="B4536" i="1" s="1"/>
  <c r="M4540" i="1"/>
  <c r="J4540" i="1"/>
  <c r="K4540" i="1" s="1"/>
  <c r="I4541" i="1"/>
  <c r="N4540" i="1"/>
  <c r="Y4681" i="1" l="1"/>
  <c r="C4682" i="1"/>
  <c r="AA4682" i="1"/>
  <c r="Z4682" i="1"/>
  <c r="R4681" i="1"/>
  <c r="S4681" i="1" s="1"/>
  <c r="A4683" i="1"/>
  <c r="Q4682" i="1"/>
  <c r="H4682" i="1"/>
  <c r="I4542" i="1"/>
  <c r="J4541" i="1"/>
  <c r="K4541" i="1" s="1"/>
  <c r="N4541" i="1"/>
  <c r="M4541" i="1"/>
  <c r="D4539" i="1"/>
  <c r="F4539" i="1" s="1"/>
  <c r="L4539" i="1"/>
  <c r="O4539" i="1" s="1"/>
  <c r="P4539" i="1" s="1"/>
  <c r="X4539" i="1" s="1"/>
  <c r="B4539" i="1" s="1"/>
  <c r="G4539" i="1"/>
  <c r="E4540" i="1"/>
  <c r="U4540" i="1"/>
  <c r="W4540" i="1" s="1"/>
  <c r="C4683" i="1" l="1"/>
  <c r="Z4683" i="1"/>
  <c r="R4682" i="1"/>
  <c r="S4682" i="1" s="1"/>
  <c r="AA4683" i="1"/>
  <c r="Y4682" i="1"/>
  <c r="A4684" i="1"/>
  <c r="H4683" i="1"/>
  <c r="Q4683" i="1"/>
  <c r="D4540" i="1"/>
  <c r="F4540" i="1" s="1"/>
  <c r="G4540" i="1"/>
  <c r="E4541" i="1"/>
  <c r="U4541" i="1"/>
  <c r="W4541" i="1" s="1"/>
  <c r="I4543" i="1"/>
  <c r="N4542" i="1"/>
  <c r="M4542" i="1"/>
  <c r="J4542" i="1"/>
  <c r="K4542" i="1" s="1"/>
  <c r="C4684" i="1" l="1"/>
  <c r="Y4683" i="1"/>
  <c r="AA4684" i="1"/>
  <c r="Z4684" i="1"/>
  <c r="R4683" i="1"/>
  <c r="S4683" i="1" s="1"/>
  <c r="A4685" i="1"/>
  <c r="Q4684" i="1"/>
  <c r="H4684" i="1"/>
  <c r="L4540" i="1"/>
  <c r="O4540" i="1" s="1"/>
  <c r="P4540" i="1" s="1"/>
  <c r="J4543" i="1"/>
  <c r="K4543" i="1" s="1"/>
  <c r="N4543" i="1"/>
  <c r="M4543" i="1"/>
  <c r="I4544" i="1"/>
  <c r="D4541" i="1"/>
  <c r="F4541" i="1" s="1"/>
  <c r="X4540" i="1"/>
  <c r="B4540" i="1" s="1"/>
  <c r="U4542" i="1"/>
  <c r="W4542" i="1" s="1"/>
  <c r="E4542" i="1"/>
  <c r="Z4685" i="1" l="1"/>
  <c r="R4684" i="1"/>
  <c r="S4684" i="1" s="1"/>
  <c r="Y4684" i="1"/>
  <c r="C4685" i="1"/>
  <c r="AA4685" i="1"/>
  <c r="A4686" i="1"/>
  <c r="Q4685" i="1"/>
  <c r="H4685" i="1"/>
  <c r="G4541" i="1"/>
  <c r="L4541" i="1"/>
  <c r="O4541" i="1" s="1"/>
  <c r="P4541" i="1" s="1"/>
  <c r="X4541" i="1" s="1"/>
  <c r="B4541" i="1" s="1"/>
  <c r="D4542" i="1"/>
  <c r="F4542" i="1" s="1"/>
  <c r="I4545" i="1"/>
  <c r="M4544" i="1"/>
  <c r="N4544" i="1"/>
  <c r="J4544" i="1"/>
  <c r="K4544" i="1" s="1"/>
  <c r="E4543" i="1"/>
  <c r="U4543" i="1"/>
  <c r="W4543" i="1" s="1"/>
  <c r="Z4686" i="1" l="1"/>
  <c r="AA4686" i="1"/>
  <c r="R4685" i="1"/>
  <c r="S4685" i="1" s="1"/>
  <c r="Y4685" i="1"/>
  <c r="C4686" i="1"/>
  <c r="A4687" i="1"/>
  <c r="Q4686" i="1"/>
  <c r="H4686" i="1"/>
  <c r="L4542" i="1"/>
  <c r="O4542" i="1" s="1"/>
  <c r="P4542" i="1" s="1"/>
  <c r="X4542" i="1" s="1"/>
  <c r="B4542" i="1" s="1"/>
  <c r="G4542" i="1"/>
  <c r="J4545" i="1"/>
  <c r="K4545" i="1" s="1"/>
  <c r="I4546" i="1"/>
  <c r="N4545" i="1"/>
  <c r="M4545" i="1"/>
  <c r="D4543" i="1"/>
  <c r="F4543" i="1" s="1"/>
  <c r="E4544" i="1"/>
  <c r="U4544" i="1"/>
  <c r="W4544" i="1" s="1"/>
  <c r="C4687" i="1" l="1"/>
  <c r="AA4687" i="1"/>
  <c r="Z4687" i="1"/>
  <c r="Y4686" i="1"/>
  <c r="R4686" i="1"/>
  <c r="S4686" i="1" s="1"/>
  <c r="A4688" i="1"/>
  <c r="Q4687" i="1"/>
  <c r="H4687" i="1"/>
  <c r="L4543" i="1"/>
  <c r="O4543" i="1" s="1"/>
  <c r="P4543" i="1" s="1"/>
  <c r="X4543" i="1" s="1"/>
  <c r="B4543" i="1" s="1"/>
  <c r="G4543" i="1"/>
  <c r="D4544" i="1"/>
  <c r="F4544" i="1" s="1"/>
  <c r="L4544" i="1"/>
  <c r="O4544" i="1" s="1"/>
  <c r="P4544" i="1" s="1"/>
  <c r="X4544" i="1" s="1"/>
  <c r="B4544" i="1" s="1"/>
  <c r="M4546" i="1"/>
  <c r="J4546" i="1"/>
  <c r="K4546" i="1" s="1"/>
  <c r="N4546" i="1"/>
  <c r="I4547" i="1"/>
  <c r="E4545" i="1"/>
  <c r="U4545" i="1"/>
  <c r="W4545" i="1" s="1"/>
  <c r="C4688" i="1" l="1"/>
  <c r="AA4688" i="1"/>
  <c r="Z4688" i="1"/>
  <c r="R4687" i="1"/>
  <c r="S4687" i="1" s="1"/>
  <c r="Y4687" i="1"/>
  <c r="Q4688" i="1"/>
  <c r="H4688" i="1"/>
  <c r="A4689" i="1"/>
  <c r="D4545" i="1"/>
  <c r="F4545" i="1" s="1"/>
  <c r="L4545" i="1"/>
  <c r="O4545" i="1" s="1"/>
  <c r="P4545" i="1" s="1"/>
  <c r="X4545" i="1" s="1"/>
  <c r="B4545" i="1" s="1"/>
  <c r="G4545" i="1"/>
  <c r="M4547" i="1"/>
  <c r="I4548" i="1"/>
  <c r="J4547" i="1"/>
  <c r="K4547" i="1" s="1"/>
  <c r="N4547" i="1"/>
  <c r="U4546" i="1"/>
  <c r="W4546" i="1" s="1"/>
  <c r="E4546" i="1"/>
  <c r="G4544" i="1"/>
  <c r="Q4689" i="1" l="1"/>
  <c r="H4689" i="1"/>
  <c r="A4690" i="1"/>
  <c r="R4688" i="1"/>
  <c r="S4688" i="1" s="1"/>
  <c r="Y4688" i="1"/>
  <c r="C4689" i="1"/>
  <c r="Z4689" i="1"/>
  <c r="AA4689" i="1"/>
  <c r="E4547" i="1"/>
  <c r="U4547" i="1"/>
  <c r="W4547" i="1" s="1"/>
  <c r="N4548" i="1"/>
  <c r="I4549" i="1"/>
  <c r="J4548" i="1"/>
  <c r="K4548" i="1" s="1"/>
  <c r="M4548" i="1"/>
  <c r="D4546" i="1"/>
  <c r="F4546" i="1" s="1"/>
  <c r="H4690" i="1" l="1"/>
  <c r="A4691" i="1"/>
  <c r="Q4690" i="1"/>
  <c r="Y4689" i="1"/>
  <c r="C4690" i="1"/>
  <c r="AA4690" i="1"/>
  <c r="R4689" i="1"/>
  <c r="S4689" i="1" s="1"/>
  <c r="Z4690" i="1"/>
  <c r="L4546" i="1"/>
  <c r="O4546" i="1" s="1"/>
  <c r="P4546" i="1" s="1"/>
  <c r="X4546" i="1" s="1"/>
  <c r="B4546" i="1" s="1"/>
  <c r="E4548" i="1"/>
  <c r="U4548" i="1"/>
  <c r="W4548" i="1" s="1"/>
  <c r="N4549" i="1"/>
  <c r="M4549" i="1"/>
  <c r="J4549" i="1"/>
  <c r="K4549" i="1" s="1"/>
  <c r="I4550" i="1"/>
  <c r="G4546" i="1"/>
  <c r="D4547" i="1"/>
  <c r="F4547" i="1" s="1"/>
  <c r="AA4691" i="1" l="1"/>
  <c r="C4691" i="1"/>
  <c r="R4690" i="1"/>
  <c r="S4690" i="1" s="1"/>
  <c r="Z4691" i="1"/>
  <c r="Y4690" i="1"/>
  <c r="A4692" i="1"/>
  <c r="Q4691" i="1"/>
  <c r="H4691" i="1"/>
  <c r="E4549" i="1"/>
  <c r="U4549" i="1"/>
  <c r="W4549" i="1" s="1"/>
  <c r="M4550" i="1"/>
  <c r="J4550" i="1"/>
  <c r="K4550" i="1" s="1"/>
  <c r="N4550" i="1"/>
  <c r="I4551" i="1"/>
  <c r="L4547" i="1"/>
  <c r="O4547" i="1" s="1"/>
  <c r="P4547" i="1" s="1"/>
  <c r="X4547" i="1" s="1"/>
  <c r="B4547" i="1" s="1"/>
  <c r="G4547" i="1"/>
  <c r="D4548" i="1"/>
  <c r="F4548" i="1" s="1"/>
  <c r="L4548" i="1"/>
  <c r="O4548" i="1" s="1"/>
  <c r="P4548" i="1" s="1"/>
  <c r="G4548" i="1"/>
  <c r="H4692" i="1" l="1"/>
  <c r="Q4692" i="1"/>
  <c r="A4693" i="1"/>
  <c r="Z4692" i="1"/>
  <c r="C4692" i="1"/>
  <c r="AA4692" i="1"/>
  <c r="Y4691" i="1"/>
  <c r="R4691" i="1"/>
  <c r="S4691" i="1" s="1"/>
  <c r="J4551" i="1"/>
  <c r="K4551" i="1" s="1"/>
  <c r="I4552" i="1"/>
  <c r="U4550" i="1"/>
  <c r="W4550" i="1" s="1"/>
  <c r="E4550" i="1"/>
  <c r="X4548" i="1"/>
  <c r="B4548" i="1" s="1"/>
  <c r="D4549" i="1"/>
  <c r="F4549" i="1" s="1"/>
  <c r="A4694" i="1" l="1"/>
  <c r="Q4693" i="1"/>
  <c r="H4693" i="1"/>
  <c r="Z4693" i="1"/>
  <c r="Y4692" i="1"/>
  <c r="R4692" i="1"/>
  <c r="S4692" i="1" s="1"/>
  <c r="C4693" i="1"/>
  <c r="AA4693" i="1"/>
  <c r="D4550" i="1"/>
  <c r="F4550" i="1" s="1"/>
  <c r="G4550" i="1"/>
  <c r="L4550" i="1"/>
  <c r="G4549" i="1"/>
  <c r="L4549" i="1"/>
  <c r="O4549" i="1" s="1"/>
  <c r="P4549" i="1" s="1"/>
  <c r="J4552" i="1"/>
  <c r="K4552" i="1" s="1"/>
  <c r="I4553" i="1"/>
  <c r="E4551" i="1"/>
  <c r="U4551" i="1"/>
  <c r="W4551" i="1" s="1"/>
  <c r="C4694" i="1" l="1"/>
  <c r="Y4693" i="1"/>
  <c r="AA4694" i="1"/>
  <c r="Z4694" i="1"/>
  <c r="R4693" i="1"/>
  <c r="S4693" i="1" s="1"/>
  <c r="A4695" i="1"/>
  <c r="Q4694" i="1"/>
  <c r="H4694" i="1"/>
  <c r="E4552" i="1"/>
  <c r="U4552" i="1"/>
  <c r="W4552" i="1" s="1"/>
  <c r="X4549" i="1"/>
  <c r="B4549" i="1" s="1"/>
  <c r="J4553" i="1"/>
  <c r="K4553" i="1" s="1"/>
  <c r="I4554" i="1"/>
  <c r="O4550" i="1"/>
  <c r="P4550" i="1" s="1"/>
  <c r="X4550" i="1" s="1"/>
  <c r="B4550" i="1" s="1"/>
  <c r="M4551" i="1"/>
  <c r="D4551" i="1"/>
  <c r="F4551" i="1" s="1"/>
  <c r="Y4694" i="1" l="1"/>
  <c r="AA4695" i="1"/>
  <c r="R4694" i="1"/>
  <c r="S4694" i="1" s="1"/>
  <c r="C4695" i="1"/>
  <c r="Z4695" i="1"/>
  <c r="A4696" i="1"/>
  <c r="Q4695" i="1"/>
  <c r="H4695" i="1"/>
  <c r="G4551" i="1"/>
  <c r="L4551" i="1"/>
  <c r="N4551" i="1"/>
  <c r="N4552" i="1" s="1"/>
  <c r="N4553" i="1" s="1"/>
  <c r="N4554" i="1" s="1"/>
  <c r="M4552" i="1"/>
  <c r="M4553" i="1" s="1"/>
  <c r="M4554" i="1" s="1"/>
  <c r="J4554" i="1"/>
  <c r="K4554" i="1" s="1"/>
  <c r="I4555" i="1"/>
  <c r="E4553" i="1"/>
  <c r="U4553" i="1"/>
  <c r="W4553" i="1" s="1"/>
  <c r="D4552" i="1"/>
  <c r="F4552" i="1" s="1"/>
  <c r="C4696" i="1" l="1"/>
  <c r="AA4696" i="1"/>
  <c r="Z4696" i="1"/>
  <c r="R4695" i="1"/>
  <c r="S4695" i="1" s="1"/>
  <c r="Y4695" i="1"/>
  <c r="A4697" i="1"/>
  <c r="H4696" i="1"/>
  <c r="Q4696" i="1"/>
  <c r="O4551" i="1"/>
  <c r="P4551" i="1" s="1"/>
  <c r="X4551" i="1" s="1"/>
  <c r="B4551" i="1" s="1"/>
  <c r="N4555" i="1"/>
  <c r="I4556" i="1"/>
  <c r="M4555" i="1"/>
  <c r="J4555" i="1"/>
  <c r="K4555" i="1" s="1"/>
  <c r="D4553" i="1"/>
  <c r="F4553" i="1" s="1"/>
  <c r="E4554" i="1"/>
  <c r="U4554" i="1"/>
  <c r="W4554" i="1" s="1"/>
  <c r="G4552" i="1"/>
  <c r="L4552" i="1"/>
  <c r="O4552" i="1" s="1"/>
  <c r="P4552" i="1" s="1"/>
  <c r="A4698" i="1" l="1"/>
  <c r="Q4697" i="1"/>
  <c r="H4697" i="1"/>
  <c r="Z4697" i="1"/>
  <c r="Y4696" i="1"/>
  <c r="C4697" i="1"/>
  <c r="R4696" i="1"/>
  <c r="S4696" i="1" s="1"/>
  <c r="AA4697" i="1"/>
  <c r="L4553" i="1"/>
  <c r="O4553" i="1" s="1"/>
  <c r="P4553" i="1" s="1"/>
  <c r="G4553" i="1"/>
  <c r="X4553" i="1"/>
  <c r="B4553" i="1" s="1"/>
  <c r="D4554" i="1"/>
  <c r="F4554" i="1" s="1"/>
  <c r="L4554" i="1"/>
  <c r="O4554" i="1" s="1"/>
  <c r="P4554" i="1" s="1"/>
  <c r="X4554" i="1" s="1"/>
  <c r="B4554" i="1" s="1"/>
  <c r="G4554" i="1"/>
  <c r="E4555" i="1"/>
  <c r="U4555" i="1"/>
  <c r="W4555" i="1" s="1"/>
  <c r="X4552" i="1"/>
  <c r="B4552" i="1" s="1"/>
  <c r="N4556" i="1"/>
  <c r="M4556" i="1"/>
  <c r="J4556" i="1"/>
  <c r="K4556" i="1" s="1"/>
  <c r="I4557" i="1"/>
  <c r="Z4698" i="1" l="1"/>
  <c r="Y4697" i="1"/>
  <c r="C4698" i="1"/>
  <c r="AA4698" i="1"/>
  <c r="R4697" i="1"/>
  <c r="S4697" i="1" s="1"/>
  <c r="A4699" i="1"/>
  <c r="Q4698" i="1"/>
  <c r="H4698" i="1"/>
  <c r="N4557" i="1"/>
  <c r="M4557" i="1"/>
  <c r="J4557" i="1"/>
  <c r="K4557" i="1" s="1"/>
  <c r="I4558" i="1"/>
  <c r="U4556" i="1"/>
  <c r="W4556" i="1" s="1"/>
  <c r="E4556" i="1"/>
  <c r="D4555" i="1"/>
  <c r="F4555" i="1" s="1"/>
  <c r="AA4699" i="1" l="1"/>
  <c r="Z4699" i="1"/>
  <c r="C4699" i="1"/>
  <c r="Y4698" i="1"/>
  <c r="R4698" i="1"/>
  <c r="S4698" i="1" s="1"/>
  <c r="Q4699" i="1"/>
  <c r="H4699" i="1"/>
  <c r="A4700" i="1"/>
  <c r="L4555" i="1"/>
  <c r="O4555" i="1" s="1"/>
  <c r="P4555" i="1" s="1"/>
  <c r="X4555" i="1" s="1"/>
  <c r="B4555" i="1" s="1"/>
  <c r="D4556" i="1"/>
  <c r="F4556" i="1" s="1"/>
  <c r="L4556" i="1"/>
  <c r="O4556" i="1" s="1"/>
  <c r="P4556" i="1" s="1"/>
  <c r="G4556" i="1"/>
  <c r="I4559" i="1"/>
  <c r="M4558" i="1"/>
  <c r="J4558" i="1"/>
  <c r="K4558" i="1" s="1"/>
  <c r="N4558" i="1"/>
  <c r="E4557" i="1"/>
  <c r="U4557" i="1"/>
  <c r="W4557" i="1" s="1"/>
  <c r="G4555" i="1"/>
  <c r="A4701" i="1" l="1"/>
  <c r="Q4700" i="1"/>
  <c r="H4700" i="1"/>
  <c r="R4699" i="1"/>
  <c r="S4699" i="1" s="1"/>
  <c r="Z4700" i="1"/>
  <c r="AA4700" i="1"/>
  <c r="C4700" i="1"/>
  <c r="Y4699" i="1"/>
  <c r="U4558" i="1"/>
  <c r="W4558" i="1" s="1"/>
  <c r="E4558" i="1"/>
  <c r="J4559" i="1"/>
  <c r="K4559" i="1" s="1"/>
  <c r="N4559" i="1"/>
  <c r="M4559" i="1"/>
  <c r="I4560" i="1"/>
  <c r="X4556" i="1"/>
  <c r="B4556" i="1" s="1"/>
  <c r="D4557" i="1"/>
  <c r="F4557" i="1" s="1"/>
  <c r="Y4700" i="1" l="1"/>
  <c r="C4701" i="1"/>
  <c r="R4700" i="1"/>
  <c r="S4700" i="1" s="1"/>
  <c r="AA4701" i="1"/>
  <c r="Z4701" i="1"/>
  <c r="A4702" i="1"/>
  <c r="Q4701" i="1"/>
  <c r="H4701" i="1"/>
  <c r="G4557" i="1"/>
  <c r="L4557" i="1"/>
  <c r="O4557" i="1" s="1"/>
  <c r="P4557" i="1" s="1"/>
  <c r="X4557" i="1" s="1"/>
  <c r="B4557" i="1" s="1"/>
  <c r="N4560" i="1"/>
  <c r="M4560" i="1"/>
  <c r="I4561" i="1"/>
  <c r="J4560" i="1"/>
  <c r="K4560" i="1" s="1"/>
  <c r="E4559" i="1"/>
  <c r="U4559" i="1"/>
  <c r="W4559" i="1" s="1"/>
  <c r="D4558" i="1"/>
  <c r="F4558" i="1" s="1"/>
  <c r="G4558" i="1"/>
  <c r="H4702" i="1" l="1"/>
  <c r="Q4702" i="1"/>
  <c r="A4703" i="1"/>
  <c r="AA4702" i="1"/>
  <c r="R4701" i="1"/>
  <c r="S4701" i="1" s="1"/>
  <c r="Y4701" i="1"/>
  <c r="Z4702" i="1"/>
  <c r="C4702" i="1"/>
  <c r="D4559" i="1"/>
  <c r="F4559" i="1" s="1"/>
  <c r="L4559" i="1"/>
  <c r="O4559" i="1" s="1"/>
  <c r="P4559" i="1" s="1"/>
  <c r="X4559" i="1" s="1"/>
  <c r="B4559" i="1" s="1"/>
  <c r="G4559" i="1"/>
  <c r="M4561" i="1"/>
  <c r="N4561" i="1"/>
  <c r="I4562" i="1"/>
  <c r="J4561" i="1"/>
  <c r="K4561" i="1" s="1"/>
  <c r="U4560" i="1"/>
  <c r="W4560" i="1" s="1"/>
  <c r="E4560" i="1"/>
  <c r="L4558" i="1"/>
  <c r="O4558" i="1" s="1"/>
  <c r="P4558" i="1" s="1"/>
  <c r="X4558" i="1" s="1"/>
  <c r="B4558" i="1" s="1"/>
  <c r="R4702" i="1" l="1"/>
  <c r="S4702" i="1" s="1"/>
  <c r="Z4703" i="1"/>
  <c r="Y4702" i="1"/>
  <c r="AA4703" i="1"/>
  <c r="C4703" i="1"/>
  <c r="A4704" i="1"/>
  <c r="H4703" i="1"/>
  <c r="Q4703" i="1"/>
  <c r="U4561" i="1"/>
  <c r="W4561" i="1" s="1"/>
  <c r="E4561" i="1"/>
  <c r="N4562" i="1"/>
  <c r="I4563" i="1"/>
  <c r="J4562" i="1"/>
  <c r="K4562" i="1" s="1"/>
  <c r="M4562" i="1"/>
  <c r="D4560" i="1"/>
  <c r="F4560" i="1" s="1"/>
  <c r="G4560" i="1"/>
  <c r="Y4703" i="1" l="1"/>
  <c r="C4704" i="1"/>
  <c r="AA4704" i="1"/>
  <c r="Z4704" i="1"/>
  <c r="R4703" i="1"/>
  <c r="S4703" i="1" s="1"/>
  <c r="A4705" i="1"/>
  <c r="H4704" i="1"/>
  <c r="Q4704" i="1"/>
  <c r="E4562" i="1"/>
  <c r="U4562" i="1"/>
  <c r="W4562" i="1" s="1"/>
  <c r="J4563" i="1"/>
  <c r="K4563" i="1" s="1"/>
  <c r="N4563" i="1"/>
  <c r="M4563" i="1"/>
  <c r="I4564" i="1"/>
  <c r="D4561" i="1"/>
  <c r="F4561" i="1" s="1"/>
  <c r="G4561" i="1"/>
  <c r="L4560" i="1"/>
  <c r="O4560" i="1" s="1"/>
  <c r="P4560" i="1" s="1"/>
  <c r="Y4704" i="1" l="1"/>
  <c r="C4705" i="1"/>
  <c r="R4704" i="1"/>
  <c r="S4704" i="1" s="1"/>
  <c r="Z4705" i="1"/>
  <c r="AA4705" i="1"/>
  <c r="H4705" i="1"/>
  <c r="A4706" i="1"/>
  <c r="Q4705" i="1"/>
  <c r="E4563" i="1"/>
  <c r="U4563" i="1"/>
  <c r="W4563" i="1" s="1"/>
  <c r="N4564" i="1"/>
  <c r="M4564" i="1"/>
  <c r="J4564" i="1"/>
  <c r="K4564" i="1" s="1"/>
  <c r="I4565" i="1"/>
  <c r="X4560" i="1"/>
  <c r="B4560" i="1" s="1"/>
  <c r="L4561" i="1"/>
  <c r="O4561" i="1" s="1"/>
  <c r="P4561" i="1" s="1"/>
  <c r="D4562" i="1"/>
  <c r="F4562" i="1" s="1"/>
  <c r="G4562" i="1"/>
  <c r="L4562" i="1"/>
  <c r="O4562" i="1" s="1"/>
  <c r="P4562" i="1" s="1"/>
  <c r="X4562" i="1" s="1"/>
  <c r="B4562" i="1" s="1"/>
  <c r="Y4705" i="1" l="1"/>
  <c r="AA4706" i="1"/>
  <c r="Z4706" i="1"/>
  <c r="C4706" i="1"/>
  <c r="R4705" i="1"/>
  <c r="S4705" i="1" s="1"/>
  <c r="A4707" i="1"/>
  <c r="H4706" i="1"/>
  <c r="Q4706" i="1"/>
  <c r="N4565" i="1"/>
  <c r="M4565" i="1"/>
  <c r="J4565" i="1"/>
  <c r="K4565" i="1" s="1"/>
  <c r="I4566" i="1"/>
  <c r="E4564" i="1"/>
  <c r="U4564" i="1"/>
  <c r="W4564" i="1" s="1"/>
  <c r="X4561" i="1"/>
  <c r="B4561" i="1" s="1"/>
  <c r="D4563" i="1"/>
  <c r="F4563" i="1" s="1"/>
  <c r="Y4706" i="1" l="1"/>
  <c r="AA4707" i="1"/>
  <c r="C4707" i="1"/>
  <c r="Z4707" i="1"/>
  <c r="R4706" i="1"/>
  <c r="S4706" i="1" s="1"/>
  <c r="A4708" i="1"/>
  <c r="H4707" i="1"/>
  <c r="Q4707" i="1"/>
  <c r="L4563" i="1"/>
  <c r="O4563" i="1" s="1"/>
  <c r="P4563" i="1" s="1"/>
  <c r="X4563" i="1" s="1"/>
  <c r="B4563" i="1" s="1"/>
  <c r="G4563" i="1"/>
  <c r="D4564" i="1"/>
  <c r="F4564" i="1" s="1"/>
  <c r="G4564" i="1"/>
  <c r="L4564" i="1"/>
  <c r="O4564" i="1" s="1"/>
  <c r="P4564" i="1" s="1"/>
  <c r="N4566" i="1"/>
  <c r="I4567" i="1"/>
  <c r="M4566" i="1"/>
  <c r="J4566" i="1"/>
  <c r="K4566" i="1" s="1"/>
  <c r="E4565" i="1"/>
  <c r="U4565" i="1"/>
  <c r="W4565" i="1" s="1"/>
  <c r="Z4708" i="1" l="1"/>
  <c r="R4707" i="1"/>
  <c r="S4707" i="1" s="1"/>
  <c r="Y4707" i="1"/>
  <c r="AA4708" i="1"/>
  <c r="C4708" i="1"/>
  <c r="A4709" i="1"/>
  <c r="H4708" i="1"/>
  <c r="Q4708" i="1"/>
  <c r="U4566" i="1"/>
  <c r="W4566" i="1" s="1"/>
  <c r="E4566" i="1"/>
  <c r="X4564" i="1"/>
  <c r="B4564" i="1" s="1"/>
  <c r="J4567" i="1"/>
  <c r="K4567" i="1" s="1"/>
  <c r="N4567" i="1"/>
  <c r="I4568" i="1"/>
  <c r="M4567" i="1"/>
  <c r="D4565" i="1"/>
  <c r="F4565" i="1" s="1"/>
  <c r="R4708" i="1" l="1"/>
  <c r="S4708" i="1" s="1"/>
  <c r="AA4709" i="1"/>
  <c r="Z4709" i="1"/>
  <c r="Y4708" i="1"/>
  <c r="C4709" i="1"/>
  <c r="H4709" i="1"/>
  <c r="Q4709" i="1"/>
  <c r="A4710" i="1"/>
  <c r="L4565" i="1"/>
  <c r="O4565" i="1" s="1"/>
  <c r="P4565" i="1" s="1"/>
  <c r="N4568" i="1"/>
  <c r="J4568" i="1"/>
  <c r="K4568" i="1" s="1"/>
  <c r="I4569" i="1"/>
  <c r="M4568" i="1"/>
  <c r="X4565" i="1"/>
  <c r="B4565" i="1" s="1"/>
  <c r="E4567" i="1"/>
  <c r="U4567" i="1"/>
  <c r="W4567" i="1" s="1"/>
  <c r="D4566" i="1"/>
  <c r="F4566" i="1" s="1"/>
  <c r="G4566" i="1"/>
  <c r="L4566" i="1"/>
  <c r="O4566" i="1" s="1"/>
  <c r="P4566" i="1" s="1"/>
  <c r="G4565" i="1"/>
  <c r="R4709" i="1" l="1"/>
  <c r="S4709" i="1" s="1"/>
  <c r="Y4709" i="1"/>
  <c r="C4710" i="1"/>
  <c r="AA4710" i="1"/>
  <c r="Z4710" i="1"/>
  <c r="A4711" i="1"/>
  <c r="H4710" i="1"/>
  <c r="Q4710" i="1"/>
  <c r="D4567" i="1"/>
  <c r="F4567" i="1" s="1"/>
  <c r="G4567" i="1"/>
  <c r="L4567" i="1"/>
  <c r="O4567" i="1" s="1"/>
  <c r="P4567" i="1" s="1"/>
  <c r="X4567" i="1" s="1"/>
  <c r="B4567" i="1" s="1"/>
  <c r="X4566" i="1"/>
  <c r="B4566" i="1" s="1"/>
  <c r="E4568" i="1"/>
  <c r="U4568" i="1"/>
  <c r="W4568" i="1" s="1"/>
  <c r="N4569" i="1"/>
  <c r="J4569" i="1"/>
  <c r="K4569" i="1" s="1"/>
  <c r="M4569" i="1"/>
  <c r="I4570" i="1"/>
  <c r="AA4711" i="1" l="1"/>
  <c r="Z4711" i="1"/>
  <c r="R4710" i="1"/>
  <c r="S4710" i="1" s="1"/>
  <c r="C4711" i="1"/>
  <c r="Y4710" i="1"/>
  <c r="H4711" i="1"/>
  <c r="A4712" i="1"/>
  <c r="Q4711" i="1"/>
  <c r="D4568" i="1"/>
  <c r="F4568" i="1" s="1"/>
  <c r="G4568" i="1"/>
  <c r="L4568" i="1"/>
  <c r="O4568" i="1" s="1"/>
  <c r="P4568" i="1" s="1"/>
  <c r="M4570" i="1"/>
  <c r="J4570" i="1"/>
  <c r="K4570" i="1" s="1"/>
  <c r="N4570" i="1"/>
  <c r="I4571" i="1"/>
  <c r="E4569" i="1"/>
  <c r="U4569" i="1"/>
  <c r="W4569" i="1" s="1"/>
  <c r="Z4712" i="1" l="1"/>
  <c r="R4711" i="1"/>
  <c r="S4711" i="1" s="1"/>
  <c r="Y4711" i="1"/>
  <c r="C4712" i="1"/>
  <c r="AA4712" i="1"/>
  <c r="Q4712" i="1"/>
  <c r="H4712" i="1"/>
  <c r="A4713" i="1"/>
  <c r="J4571" i="1"/>
  <c r="K4571" i="1" s="1"/>
  <c r="N4571" i="1"/>
  <c r="M4571" i="1"/>
  <c r="I4572" i="1"/>
  <c r="E4570" i="1"/>
  <c r="U4570" i="1"/>
  <c r="W4570" i="1" s="1"/>
  <c r="X4568" i="1"/>
  <c r="B4568" i="1" s="1"/>
  <c r="D4569" i="1"/>
  <c r="F4569" i="1" s="1"/>
  <c r="A4714" i="1" l="1"/>
  <c r="H4713" i="1"/>
  <c r="Q4713" i="1"/>
  <c r="R4712" i="1"/>
  <c r="S4712" i="1" s="1"/>
  <c r="Z4713" i="1"/>
  <c r="Y4712" i="1"/>
  <c r="C4713" i="1"/>
  <c r="AA4713" i="1"/>
  <c r="G4569" i="1"/>
  <c r="D4570" i="1"/>
  <c r="F4570" i="1" s="1"/>
  <c r="L4570" i="1"/>
  <c r="O4570" i="1" s="1"/>
  <c r="P4570" i="1" s="1"/>
  <c r="X4570" i="1" s="1"/>
  <c r="B4570" i="1" s="1"/>
  <c r="N4572" i="1"/>
  <c r="J4572" i="1"/>
  <c r="K4572" i="1" s="1"/>
  <c r="I4573" i="1"/>
  <c r="M4572" i="1"/>
  <c r="L4569" i="1"/>
  <c r="O4569" i="1" s="1"/>
  <c r="P4569" i="1" s="1"/>
  <c r="E4571" i="1"/>
  <c r="U4571" i="1"/>
  <c r="W4571" i="1" s="1"/>
  <c r="C4714" i="1" l="1"/>
  <c r="AA4714" i="1"/>
  <c r="Z4714" i="1"/>
  <c r="Y4713" i="1"/>
  <c r="R4713" i="1"/>
  <c r="S4713" i="1" s="1"/>
  <c r="H4714" i="1"/>
  <c r="A4715" i="1"/>
  <c r="Q4714" i="1"/>
  <c r="G4570" i="1"/>
  <c r="E4572" i="1"/>
  <c r="U4572" i="1"/>
  <c r="W4572" i="1" s="1"/>
  <c r="D4571" i="1"/>
  <c r="F4571" i="1" s="1"/>
  <c r="N4573" i="1"/>
  <c r="M4573" i="1"/>
  <c r="J4573" i="1"/>
  <c r="K4573" i="1" s="1"/>
  <c r="I4574" i="1"/>
  <c r="X4569" i="1"/>
  <c r="B4569" i="1" s="1"/>
  <c r="C4715" i="1" l="1"/>
  <c r="AA4715" i="1"/>
  <c r="Z4715" i="1"/>
  <c r="R4714" i="1"/>
  <c r="S4714" i="1" s="1"/>
  <c r="Y4714" i="1"/>
  <c r="H4715" i="1"/>
  <c r="Q4715" i="1"/>
  <c r="A4716" i="1"/>
  <c r="G4571" i="1"/>
  <c r="L4571" i="1"/>
  <c r="O4571" i="1" s="1"/>
  <c r="P4571" i="1" s="1"/>
  <c r="X4571" i="1" s="1"/>
  <c r="B4571" i="1" s="1"/>
  <c r="E4573" i="1"/>
  <c r="U4573" i="1"/>
  <c r="W4573" i="1" s="1"/>
  <c r="M4574" i="1"/>
  <c r="N4574" i="1"/>
  <c r="J4574" i="1"/>
  <c r="K4574" i="1" s="1"/>
  <c r="I4575" i="1"/>
  <c r="D4572" i="1"/>
  <c r="F4572" i="1" s="1"/>
  <c r="Q4716" i="1" l="1"/>
  <c r="H4716" i="1"/>
  <c r="A4717" i="1"/>
  <c r="Z4716" i="1"/>
  <c r="R4715" i="1"/>
  <c r="S4715" i="1" s="1"/>
  <c r="Y4715" i="1"/>
  <c r="AA4716" i="1"/>
  <c r="C4716" i="1"/>
  <c r="L4572" i="1"/>
  <c r="O4572" i="1" s="1"/>
  <c r="P4572" i="1" s="1"/>
  <c r="X4572" i="1" s="1"/>
  <c r="B4572" i="1" s="1"/>
  <c r="J4575" i="1"/>
  <c r="K4575" i="1" s="1"/>
  <c r="N4575" i="1"/>
  <c r="I4576" i="1"/>
  <c r="M4575" i="1"/>
  <c r="E4574" i="1"/>
  <c r="U4574" i="1"/>
  <c r="W4574" i="1" s="1"/>
  <c r="G4572" i="1"/>
  <c r="D4573" i="1"/>
  <c r="F4573" i="1" s="1"/>
  <c r="G4573" i="1"/>
  <c r="A4718" i="1" l="1"/>
  <c r="H4717" i="1"/>
  <c r="Q4717" i="1"/>
  <c r="Z4717" i="1"/>
  <c r="C4717" i="1"/>
  <c r="Y4716" i="1"/>
  <c r="R4716" i="1"/>
  <c r="S4716" i="1" s="1"/>
  <c r="AA4717" i="1"/>
  <c r="L4573" i="1"/>
  <c r="O4573" i="1" s="1"/>
  <c r="P4573" i="1" s="1"/>
  <c r="E4575" i="1"/>
  <c r="U4575" i="1"/>
  <c r="W4575" i="1" s="1"/>
  <c r="D4574" i="1"/>
  <c r="F4574" i="1" s="1"/>
  <c r="L4574" i="1"/>
  <c r="O4574" i="1" s="1"/>
  <c r="P4574" i="1" s="1"/>
  <c r="G4574" i="1"/>
  <c r="N4576" i="1"/>
  <c r="J4576" i="1"/>
  <c r="K4576" i="1" s="1"/>
  <c r="M4576" i="1"/>
  <c r="I4577" i="1"/>
  <c r="X4573" i="1"/>
  <c r="B4573" i="1" s="1"/>
  <c r="R4717" i="1" l="1"/>
  <c r="S4717" i="1" s="1"/>
  <c r="C4718" i="1"/>
  <c r="AA4718" i="1"/>
  <c r="Y4717" i="1"/>
  <c r="Z4718" i="1"/>
  <c r="A4719" i="1"/>
  <c r="Q4718" i="1"/>
  <c r="H4718" i="1"/>
  <c r="E4576" i="1"/>
  <c r="U4576" i="1"/>
  <c r="W4576" i="1" s="1"/>
  <c r="X4574" i="1"/>
  <c r="B4574" i="1"/>
  <c r="N4577" i="1"/>
  <c r="J4577" i="1"/>
  <c r="K4577" i="1" s="1"/>
  <c r="M4577" i="1"/>
  <c r="I4578" i="1"/>
  <c r="D4575" i="1"/>
  <c r="F4575" i="1" s="1"/>
  <c r="G4575" i="1"/>
  <c r="L4575" i="1"/>
  <c r="O4575" i="1" s="1"/>
  <c r="P4575" i="1" s="1"/>
  <c r="C4719" i="1" l="1"/>
  <c r="AA4719" i="1"/>
  <c r="Z4719" i="1"/>
  <c r="R4718" i="1"/>
  <c r="S4718" i="1" s="1"/>
  <c r="Y4718" i="1"/>
  <c r="H4719" i="1"/>
  <c r="A4720" i="1"/>
  <c r="Q4719" i="1"/>
  <c r="E4577" i="1"/>
  <c r="U4577" i="1"/>
  <c r="W4577" i="1" s="1"/>
  <c r="M4578" i="1"/>
  <c r="I4579" i="1"/>
  <c r="J4578" i="1"/>
  <c r="K4578" i="1" s="1"/>
  <c r="N4578" i="1"/>
  <c r="X4575" i="1"/>
  <c r="B4575" i="1" s="1"/>
  <c r="D4576" i="1"/>
  <c r="F4576" i="1" s="1"/>
  <c r="Q4720" i="1" l="1"/>
  <c r="A4721" i="1"/>
  <c r="H4720" i="1"/>
  <c r="Z4720" i="1"/>
  <c r="R4719" i="1"/>
  <c r="S4719" i="1" s="1"/>
  <c r="Y4719" i="1"/>
  <c r="C4720" i="1"/>
  <c r="AA4720" i="1"/>
  <c r="E4578" i="1"/>
  <c r="U4578" i="1"/>
  <c r="W4578" i="1" s="1"/>
  <c r="G4576" i="1"/>
  <c r="I4580" i="1"/>
  <c r="N4579" i="1"/>
  <c r="M4579" i="1"/>
  <c r="J4579" i="1"/>
  <c r="K4579" i="1" s="1"/>
  <c r="L4576" i="1"/>
  <c r="O4576" i="1" s="1"/>
  <c r="P4576" i="1" s="1"/>
  <c r="D4577" i="1"/>
  <c r="F4577" i="1" s="1"/>
  <c r="G4577" i="1"/>
  <c r="L4577" i="1"/>
  <c r="O4577" i="1" s="1"/>
  <c r="P4577" i="1" s="1"/>
  <c r="A4722" i="1" l="1"/>
  <c r="Q4721" i="1"/>
  <c r="H4721" i="1"/>
  <c r="C4721" i="1"/>
  <c r="Z4721" i="1"/>
  <c r="Y4720" i="1"/>
  <c r="AA4721" i="1"/>
  <c r="R4720" i="1"/>
  <c r="S4720" i="1" s="1"/>
  <c r="E4579" i="1"/>
  <c r="U4579" i="1"/>
  <c r="W4579" i="1" s="1"/>
  <c r="N4580" i="1"/>
  <c r="J4580" i="1"/>
  <c r="K4580" i="1" s="1"/>
  <c r="M4580" i="1"/>
  <c r="I4581" i="1"/>
  <c r="X4577" i="1"/>
  <c r="B4577" i="1" s="1"/>
  <c r="X4576" i="1"/>
  <c r="B4576" i="1" s="1"/>
  <c r="D4578" i="1"/>
  <c r="F4578" i="1" s="1"/>
  <c r="G4578" i="1"/>
  <c r="L4578" i="1"/>
  <c r="O4578" i="1" s="1"/>
  <c r="P4578" i="1" s="1"/>
  <c r="X4578" i="1" s="1"/>
  <c r="B4578" i="1" s="1"/>
  <c r="C4722" i="1" l="1"/>
  <c r="AA4722" i="1"/>
  <c r="Z4722" i="1"/>
  <c r="R4721" i="1"/>
  <c r="S4721" i="1" s="1"/>
  <c r="Y4721" i="1"/>
  <c r="H4722" i="1"/>
  <c r="A4723" i="1"/>
  <c r="Q4722" i="1"/>
  <c r="N4581" i="1"/>
  <c r="J4581" i="1"/>
  <c r="K4581" i="1" s="1"/>
  <c r="M4581" i="1"/>
  <c r="I4582" i="1"/>
  <c r="E4580" i="1"/>
  <c r="U4580" i="1"/>
  <c r="W4580" i="1" s="1"/>
  <c r="D4579" i="1"/>
  <c r="F4579" i="1" s="1"/>
  <c r="C4723" i="1" l="1"/>
  <c r="AA4723" i="1"/>
  <c r="Z4723" i="1"/>
  <c r="R4722" i="1"/>
  <c r="S4722" i="1" s="1"/>
  <c r="Y4722" i="1"/>
  <c r="A4724" i="1"/>
  <c r="Q4723" i="1"/>
  <c r="H4723" i="1"/>
  <c r="G4579" i="1"/>
  <c r="E4581" i="1"/>
  <c r="U4581" i="1"/>
  <c r="W4581" i="1" s="1"/>
  <c r="D4580" i="1"/>
  <c r="F4580" i="1" s="1"/>
  <c r="J4582" i="1"/>
  <c r="K4582" i="1" s="1"/>
  <c r="I4583" i="1"/>
  <c r="L4579" i="1"/>
  <c r="O4579" i="1" s="1"/>
  <c r="P4579" i="1" s="1"/>
  <c r="X4579" i="1" s="1"/>
  <c r="B4579" i="1" s="1"/>
  <c r="R4723" i="1" l="1"/>
  <c r="S4723" i="1" s="1"/>
  <c r="Z4724" i="1"/>
  <c r="AA4724" i="1"/>
  <c r="C4724" i="1"/>
  <c r="Y4723" i="1"/>
  <c r="A4725" i="1"/>
  <c r="Q4724" i="1"/>
  <c r="H4724" i="1"/>
  <c r="L4580" i="1"/>
  <c r="O4580" i="1" s="1"/>
  <c r="P4580" i="1" s="1"/>
  <c r="J4583" i="1"/>
  <c r="K4583" i="1" s="1"/>
  <c r="I4584" i="1"/>
  <c r="X4580" i="1"/>
  <c r="B4580" i="1" s="1"/>
  <c r="G4580" i="1"/>
  <c r="E4582" i="1"/>
  <c r="U4582" i="1"/>
  <c r="W4582" i="1" s="1"/>
  <c r="D4581" i="1"/>
  <c r="F4581" i="1" s="1"/>
  <c r="Z4725" i="1" l="1"/>
  <c r="Y4724" i="1"/>
  <c r="C4725" i="1"/>
  <c r="AA4725" i="1"/>
  <c r="R4724" i="1"/>
  <c r="S4724" i="1" s="1"/>
  <c r="A4726" i="1"/>
  <c r="H4725" i="1"/>
  <c r="Q4725" i="1"/>
  <c r="D4582" i="1"/>
  <c r="F4582" i="1" s="1"/>
  <c r="G4582" i="1"/>
  <c r="L4582" i="1"/>
  <c r="L4581" i="1"/>
  <c r="G4581" i="1"/>
  <c r="J4584" i="1"/>
  <c r="K4584" i="1" s="1"/>
  <c r="I4585" i="1"/>
  <c r="E4583" i="1"/>
  <c r="U4583" i="1"/>
  <c r="W4583" i="1" s="1"/>
  <c r="C4726" i="1" l="1"/>
  <c r="R4725" i="1"/>
  <c r="S4725" i="1" s="1"/>
  <c r="Y4725" i="1"/>
  <c r="AA4726" i="1"/>
  <c r="Z4726" i="1"/>
  <c r="H4726" i="1"/>
  <c r="A4727" i="1"/>
  <c r="Q4726" i="1"/>
  <c r="U4584" i="1"/>
  <c r="W4584" i="1" s="1"/>
  <c r="E4584" i="1"/>
  <c r="D4583" i="1"/>
  <c r="F4583" i="1" s="1"/>
  <c r="J4585" i="1"/>
  <c r="K4585" i="1" s="1"/>
  <c r="I4586" i="1"/>
  <c r="O4581" i="1"/>
  <c r="P4581" i="1" s="1"/>
  <c r="M4582" i="1"/>
  <c r="Y4726" i="1" l="1"/>
  <c r="C4727" i="1"/>
  <c r="Z4727" i="1"/>
  <c r="AA4727" i="1"/>
  <c r="R4726" i="1"/>
  <c r="S4726" i="1" s="1"/>
  <c r="A4728" i="1"/>
  <c r="H4727" i="1"/>
  <c r="Q4727" i="1"/>
  <c r="L4583" i="1"/>
  <c r="G4583" i="1"/>
  <c r="U4585" i="1"/>
  <c r="W4585" i="1" s="1"/>
  <c r="E4585" i="1"/>
  <c r="N4582" i="1"/>
  <c r="M4583" i="1"/>
  <c r="M4584" i="1" s="1"/>
  <c r="M4585" i="1" s="1"/>
  <c r="M4586" i="1" s="1"/>
  <c r="D4584" i="1"/>
  <c r="F4584" i="1" s="1"/>
  <c r="L4584" i="1"/>
  <c r="I4587" i="1"/>
  <c r="J4586" i="1"/>
  <c r="K4586" i="1" s="1"/>
  <c r="X4581" i="1"/>
  <c r="B4581" i="1" s="1"/>
  <c r="Z4728" i="1" l="1"/>
  <c r="R4727" i="1"/>
  <c r="S4727" i="1" s="1"/>
  <c r="Y4727" i="1"/>
  <c r="C4728" i="1"/>
  <c r="AA4728" i="1"/>
  <c r="A4729" i="1"/>
  <c r="H4728" i="1"/>
  <c r="Q4728" i="1"/>
  <c r="G4584" i="1"/>
  <c r="I4588" i="1"/>
  <c r="J4587" i="1"/>
  <c r="K4587" i="1" s="1"/>
  <c r="M4587" i="1"/>
  <c r="U4586" i="1"/>
  <c r="W4586" i="1" s="1"/>
  <c r="E4586" i="1"/>
  <c r="D4585" i="1"/>
  <c r="F4585" i="1" s="1"/>
  <c r="N4583" i="1"/>
  <c r="O4582" i="1"/>
  <c r="P4582" i="1" s="1"/>
  <c r="X4582" i="1" s="1"/>
  <c r="B4582" i="1" s="1"/>
  <c r="Y4728" i="1" l="1"/>
  <c r="C4729" i="1"/>
  <c r="Z4729" i="1"/>
  <c r="AA4729" i="1"/>
  <c r="R4728" i="1"/>
  <c r="S4728" i="1" s="1"/>
  <c r="A4730" i="1"/>
  <c r="Q4729" i="1"/>
  <c r="H4729" i="1"/>
  <c r="D4586" i="1"/>
  <c r="F4586" i="1" s="1"/>
  <c r="G4586" i="1"/>
  <c r="L4586" i="1"/>
  <c r="N4584" i="1"/>
  <c r="O4583" i="1"/>
  <c r="P4583" i="1" s="1"/>
  <c r="X4583" i="1" s="1"/>
  <c r="B4583" i="1" s="1"/>
  <c r="G4585" i="1"/>
  <c r="E4587" i="1"/>
  <c r="U4587" i="1"/>
  <c r="W4587" i="1" s="1"/>
  <c r="L4585" i="1"/>
  <c r="I4589" i="1"/>
  <c r="M4588" i="1"/>
  <c r="J4588" i="1"/>
  <c r="K4588" i="1" s="1"/>
  <c r="C4730" i="1" l="1"/>
  <c r="AA4730" i="1"/>
  <c r="R4729" i="1"/>
  <c r="S4729" i="1" s="1"/>
  <c r="Z4730" i="1"/>
  <c r="Y4729" i="1"/>
  <c r="H4730" i="1"/>
  <c r="A4731" i="1"/>
  <c r="Q4730" i="1"/>
  <c r="E4588" i="1"/>
  <c r="U4588" i="1"/>
  <c r="W4588" i="1" s="1"/>
  <c r="D4587" i="1"/>
  <c r="F4587" i="1" s="1"/>
  <c r="M4589" i="1"/>
  <c r="J4589" i="1"/>
  <c r="K4589" i="1" s="1"/>
  <c r="I4590" i="1"/>
  <c r="N4585" i="1"/>
  <c r="N4586" i="1" s="1"/>
  <c r="N4587" i="1" s="1"/>
  <c r="N4588" i="1" s="1"/>
  <c r="N4589" i="1" s="1"/>
  <c r="O4584" i="1"/>
  <c r="P4584" i="1" s="1"/>
  <c r="C4731" i="1" l="1"/>
  <c r="Z4731" i="1"/>
  <c r="R4730" i="1"/>
  <c r="S4730" i="1" s="1"/>
  <c r="Y4730" i="1"/>
  <c r="AA4731" i="1"/>
  <c r="A4732" i="1"/>
  <c r="Q4731" i="1"/>
  <c r="H4731" i="1"/>
  <c r="L4587" i="1"/>
  <c r="O4587" i="1"/>
  <c r="P4587" i="1" s="1"/>
  <c r="X4587" i="1" s="1"/>
  <c r="B4587" i="1" s="1"/>
  <c r="G4587" i="1"/>
  <c r="O4585" i="1"/>
  <c r="P4585" i="1" s="1"/>
  <c r="O4586" i="1"/>
  <c r="P4586" i="1" s="1"/>
  <c r="X4586" i="1" s="1"/>
  <c r="B4586" i="1" s="1"/>
  <c r="U4589" i="1"/>
  <c r="W4589" i="1" s="1"/>
  <c r="E4589" i="1"/>
  <c r="X4584" i="1"/>
  <c r="B4584" i="1" s="1"/>
  <c r="M4590" i="1"/>
  <c r="N4590" i="1"/>
  <c r="J4590" i="1"/>
  <c r="K4590" i="1" s="1"/>
  <c r="I4591" i="1"/>
  <c r="D4588" i="1"/>
  <c r="F4588" i="1" s="1"/>
  <c r="L4588" i="1"/>
  <c r="O4588" i="1" s="1"/>
  <c r="P4588" i="1" s="1"/>
  <c r="G4588" i="1"/>
  <c r="AA4732" i="1" l="1"/>
  <c r="Z4732" i="1"/>
  <c r="R4731" i="1"/>
  <c r="S4731" i="1" s="1"/>
  <c r="Y4731" i="1"/>
  <c r="C4732" i="1"/>
  <c r="Q4732" i="1"/>
  <c r="H4732" i="1"/>
  <c r="A4733" i="1"/>
  <c r="X4588" i="1"/>
  <c r="B4588" i="1"/>
  <c r="D4589" i="1"/>
  <c r="F4589" i="1" s="1"/>
  <c r="L4589" i="1"/>
  <c r="O4589" i="1" s="1"/>
  <c r="P4589" i="1" s="1"/>
  <c r="G4589" i="1"/>
  <c r="N4591" i="1"/>
  <c r="M4591" i="1"/>
  <c r="I4592" i="1"/>
  <c r="J4591" i="1"/>
  <c r="K4591" i="1" s="1"/>
  <c r="E4590" i="1"/>
  <c r="U4590" i="1"/>
  <c r="W4590" i="1" s="1"/>
  <c r="X4585" i="1"/>
  <c r="B4585" i="1" s="1"/>
  <c r="A4734" i="1" l="1"/>
  <c r="Q4733" i="1"/>
  <c r="H4733" i="1"/>
  <c r="C4733" i="1"/>
  <c r="Y4732" i="1"/>
  <c r="R4732" i="1"/>
  <c r="S4732" i="1" s="1"/>
  <c r="Z4733" i="1"/>
  <c r="AA4733" i="1"/>
  <c r="N4592" i="1"/>
  <c r="M4592" i="1"/>
  <c r="J4592" i="1"/>
  <c r="K4592" i="1" s="1"/>
  <c r="I4593" i="1"/>
  <c r="X4589" i="1"/>
  <c r="B4589" i="1" s="1"/>
  <c r="D4590" i="1"/>
  <c r="F4590" i="1" s="1"/>
  <c r="U4591" i="1"/>
  <c r="W4591" i="1" s="1"/>
  <c r="E4591" i="1"/>
  <c r="C4734" i="1" l="1"/>
  <c r="R4733" i="1"/>
  <c r="S4733" i="1" s="1"/>
  <c r="Y4733" i="1"/>
  <c r="AA4734" i="1"/>
  <c r="Z4734" i="1"/>
  <c r="H4734" i="1"/>
  <c r="A4735" i="1"/>
  <c r="Q4734" i="1"/>
  <c r="G4590" i="1"/>
  <c r="N4593" i="1"/>
  <c r="M4593" i="1"/>
  <c r="J4593" i="1"/>
  <c r="K4593" i="1" s="1"/>
  <c r="I4594" i="1"/>
  <c r="D4591" i="1"/>
  <c r="F4591" i="1" s="1"/>
  <c r="G4591" i="1"/>
  <c r="U4592" i="1"/>
  <c r="W4592" i="1" s="1"/>
  <c r="E4592" i="1"/>
  <c r="L4590" i="1"/>
  <c r="O4590" i="1" s="1"/>
  <c r="P4590" i="1" s="1"/>
  <c r="X4590" i="1" s="1"/>
  <c r="B4590" i="1" s="1"/>
  <c r="C4735" i="1" l="1"/>
  <c r="AA4735" i="1"/>
  <c r="Z4735" i="1"/>
  <c r="R4734" i="1"/>
  <c r="S4734" i="1" s="1"/>
  <c r="Y4734" i="1"/>
  <c r="A4736" i="1"/>
  <c r="H4735" i="1"/>
  <c r="Q4735" i="1"/>
  <c r="L4591" i="1"/>
  <c r="O4591" i="1" s="1"/>
  <c r="P4591" i="1" s="1"/>
  <c r="X4591" i="1" s="1"/>
  <c r="B4591" i="1" s="1"/>
  <c r="J4594" i="1"/>
  <c r="K4594" i="1" s="1"/>
  <c r="N4594" i="1"/>
  <c r="I4595" i="1"/>
  <c r="M4594" i="1"/>
  <c r="E4593" i="1"/>
  <c r="U4593" i="1"/>
  <c r="W4593" i="1" s="1"/>
  <c r="D4592" i="1"/>
  <c r="F4592" i="1" s="1"/>
  <c r="H4736" i="1" l="1"/>
  <c r="A4737" i="1"/>
  <c r="Q4736" i="1"/>
  <c r="AA4736" i="1"/>
  <c r="Z4736" i="1"/>
  <c r="R4735" i="1"/>
  <c r="S4735" i="1" s="1"/>
  <c r="Y4735" i="1"/>
  <c r="C4736" i="1"/>
  <c r="G4592" i="1"/>
  <c r="L4592" i="1"/>
  <c r="O4592" i="1" s="1"/>
  <c r="P4592" i="1" s="1"/>
  <c r="X4592" i="1" s="1"/>
  <c r="B4592" i="1" s="1"/>
  <c r="D4593" i="1"/>
  <c r="F4593" i="1" s="1"/>
  <c r="L4593" i="1"/>
  <c r="O4593" i="1" s="1"/>
  <c r="P4593" i="1" s="1"/>
  <c r="J4595" i="1"/>
  <c r="K4595" i="1" s="1"/>
  <c r="N4595" i="1"/>
  <c r="I4596" i="1"/>
  <c r="M4595" i="1"/>
  <c r="U4594" i="1"/>
  <c r="W4594" i="1" s="1"/>
  <c r="E4594" i="1"/>
  <c r="G4593" i="1" l="1"/>
  <c r="R4736" i="1"/>
  <c r="S4736" i="1" s="1"/>
  <c r="Y4736" i="1"/>
  <c r="AA4737" i="1"/>
  <c r="Z4737" i="1"/>
  <c r="C4737" i="1"/>
  <c r="Q4737" i="1"/>
  <c r="H4737" i="1"/>
  <c r="A4738" i="1"/>
  <c r="E4595" i="1"/>
  <c r="U4595" i="1"/>
  <c r="W4595" i="1" s="1"/>
  <c r="N4596" i="1"/>
  <c r="I4597" i="1"/>
  <c r="M4596" i="1"/>
  <c r="J4596" i="1"/>
  <c r="K4596" i="1" s="1"/>
  <c r="D4594" i="1"/>
  <c r="F4594" i="1" s="1"/>
  <c r="X4593" i="1"/>
  <c r="B4593" i="1"/>
  <c r="G4594" i="1" l="1"/>
  <c r="A4739" i="1"/>
  <c r="H4738" i="1"/>
  <c r="Q4738" i="1"/>
  <c r="C4738" i="1"/>
  <c r="Y4737" i="1"/>
  <c r="R4737" i="1"/>
  <c r="S4737" i="1" s="1"/>
  <c r="Z4738" i="1"/>
  <c r="AA4738" i="1"/>
  <c r="E4596" i="1"/>
  <c r="U4596" i="1"/>
  <c r="W4596" i="1" s="1"/>
  <c r="J4597" i="1"/>
  <c r="K4597" i="1" s="1"/>
  <c r="I4598" i="1"/>
  <c r="N4597" i="1"/>
  <c r="M4597" i="1"/>
  <c r="L4594" i="1"/>
  <c r="O4594" i="1" s="1"/>
  <c r="P4594" i="1" s="1"/>
  <c r="X4594" i="1" s="1"/>
  <c r="B4594" i="1" s="1"/>
  <c r="D4595" i="1"/>
  <c r="F4595" i="1" s="1"/>
  <c r="R4738" i="1" l="1"/>
  <c r="S4738" i="1" s="1"/>
  <c r="AA4739" i="1"/>
  <c r="Z4739" i="1"/>
  <c r="Y4738" i="1"/>
  <c r="C4739" i="1"/>
  <c r="H4739" i="1"/>
  <c r="A4740" i="1"/>
  <c r="Q4739" i="1"/>
  <c r="M4598" i="1"/>
  <c r="J4598" i="1"/>
  <c r="K4598" i="1" s="1"/>
  <c r="N4598" i="1"/>
  <c r="I4599" i="1"/>
  <c r="G4595" i="1"/>
  <c r="E4597" i="1"/>
  <c r="U4597" i="1"/>
  <c r="W4597" i="1" s="1"/>
  <c r="L4595" i="1"/>
  <c r="O4595" i="1" s="1"/>
  <c r="P4595" i="1" s="1"/>
  <c r="X4595" i="1" s="1"/>
  <c r="B4595" i="1" s="1"/>
  <c r="D4596" i="1"/>
  <c r="F4596" i="1" s="1"/>
  <c r="AA4740" i="1" l="1"/>
  <c r="C4740" i="1"/>
  <c r="R4739" i="1"/>
  <c r="S4739" i="1" s="1"/>
  <c r="Y4739" i="1"/>
  <c r="Z4740" i="1"/>
  <c r="H4740" i="1"/>
  <c r="A4741" i="1"/>
  <c r="Q4740" i="1"/>
  <c r="L4596" i="1"/>
  <c r="O4596" i="1" s="1"/>
  <c r="P4596" i="1" s="1"/>
  <c r="X4596" i="1" s="1"/>
  <c r="B4596" i="1" s="1"/>
  <c r="D4597" i="1"/>
  <c r="F4597" i="1" s="1"/>
  <c r="G4597" i="1"/>
  <c r="J4599" i="1"/>
  <c r="K4599" i="1" s="1"/>
  <c r="N4599" i="1"/>
  <c r="I4600" i="1"/>
  <c r="M4599" i="1"/>
  <c r="E4598" i="1"/>
  <c r="U4598" i="1"/>
  <c r="W4598" i="1" s="1"/>
  <c r="G4596" i="1"/>
  <c r="Y4740" i="1" l="1"/>
  <c r="C4741" i="1"/>
  <c r="R4740" i="1"/>
  <c r="S4740" i="1" s="1"/>
  <c r="Z4741" i="1"/>
  <c r="AA4741" i="1"/>
  <c r="H4741" i="1"/>
  <c r="A4742" i="1"/>
  <c r="Q4741" i="1"/>
  <c r="L4597" i="1"/>
  <c r="O4597" i="1" s="1"/>
  <c r="P4597" i="1" s="1"/>
  <c r="X4597" i="1" s="1"/>
  <c r="B4597" i="1" s="1"/>
  <c r="I4601" i="1"/>
  <c r="N4600" i="1"/>
  <c r="M4600" i="1"/>
  <c r="J4600" i="1"/>
  <c r="K4600" i="1" s="1"/>
  <c r="E4599" i="1"/>
  <c r="U4599" i="1"/>
  <c r="W4599" i="1" s="1"/>
  <c r="D4598" i="1"/>
  <c r="F4598" i="1" s="1"/>
  <c r="G4598" i="1" l="1"/>
  <c r="L4598" i="1"/>
  <c r="O4598" i="1" s="1"/>
  <c r="P4598" i="1" s="1"/>
  <c r="A4743" i="1"/>
  <c r="H4742" i="1"/>
  <c r="Q4742" i="1"/>
  <c r="Y4741" i="1"/>
  <c r="AA4742" i="1"/>
  <c r="Z4742" i="1"/>
  <c r="C4742" i="1"/>
  <c r="R4741" i="1"/>
  <c r="S4741" i="1" s="1"/>
  <c r="D4599" i="1"/>
  <c r="F4599" i="1" s="1"/>
  <c r="L4599" i="1"/>
  <c r="O4599" i="1" s="1"/>
  <c r="P4599" i="1" s="1"/>
  <c r="X4599" i="1" s="1"/>
  <c r="B4599" i="1" s="1"/>
  <c r="M4601" i="1"/>
  <c r="J4601" i="1"/>
  <c r="K4601" i="1" s="1"/>
  <c r="I4602" i="1"/>
  <c r="N4601" i="1"/>
  <c r="E4600" i="1"/>
  <c r="U4600" i="1"/>
  <c r="W4600" i="1" s="1"/>
  <c r="X4598" i="1"/>
  <c r="B4598" i="1"/>
  <c r="Z4743" i="1" l="1"/>
  <c r="AA4743" i="1"/>
  <c r="R4742" i="1"/>
  <c r="S4742" i="1" s="1"/>
  <c r="Y4742" i="1"/>
  <c r="C4743" i="1"/>
  <c r="A4744" i="1"/>
  <c r="H4743" i="1"/>
  <c r="Q4743" i="1"/>
  <c r="D4600" i="1"/>
  <c r="F4600" i="1" s="1"/>
  <c r="G4600" i="1"/>
  <c r="L4600" i="1"/>
  <c r="O4600" i="1" s="1"/>
  <c r="P4600" i="1" s="1"/>
  <c r="N4602" i="1"/>
  <c r="I4603" i="1"/>
  <c r="M4602" i="1"/>
  <c r="J4602" i="1"/>
  <c r="K4602" i="1" s="1"/>
  <c r="E4601" i="1"/>
  <c r="U4601" i="1"/>
  <c r="W4601" i="1" s="1"/>
  <c r="G4599" i="1"/>
  <c r="Y4743" i="1" l="1"/>
  <c r="AA4744" i="1"/>
  <c r="C4744" i="1"/>
  <c r="Z4744" i="1"/>
  <c r="R4743" i="1"/>
  <c r="S4743" i="1" s="1"/>
  <c r="H4744" i="1"/>
  <c r="Q4744" i="1"/>
  <c r="A4745" i="1"/>
  <c r="E4602" i="1"/>
  <c r="U4602" i="1"/>
  <c r="W4602" i="1" s="1"/>
  <c r="D4601" i="1"/>
  <c r="F4601" i="1" s="1"/>
  <c r="J4603" i="1"/>
  <c r="K4603" i="1" s="1"/>
  <c r="N4603" i="1"/>
  <c r="I4604" i="1"/>
  <c r="M4603" i="1"/>
  <c r="X4600" i="1"/>
  <c r="B4600" i="1" s="1"/>
  <c r="R4744" i="1" l="1"/>
  <c r="S4744" i="1" s="1"/>
  <c r="AA4745" i="1"/>
  <c r="Y4744" i="1"/>
  <c r="Z4745" i="1"/>
  <c r="C4745" i="1"/>
  <c r="H4745" i="1"/>
  <c r="Q4745" i="1"/>
  <c r="A4746" i="1"/>
  <c r="G4601" i="1"/>
  <c r="L4601" i="1"/>
  <c r="O4601" i="1" s="1"/>
  <c r="P4601" i="1" s="1"/>
  <c r="X4601" i="1" s="1"/>
  <c r="B4601" i="1" s="1"/>
  <c r="N4604" i="1"/>
  <c r="J4604" i="1"/>
  <c r="K4604" i="1" s="1"/>
  <c r="I4605" i="1"/>
  <c r="M4604" i="1"/>
  <c r="E4603" i="1"/>
  <c r="U4603" i="1"/>
  <c r="W4603" i="1" s="1"/>
  <c r="D4602" i="1"/>
  <c r="F4602" i="1" s="1"/>
  <c r="R4745" i="1" l="1"/>
  <c r="S4745" i="1" s="1"/>
  <c r="Z4746" i="1"/>
  <c r="Y4745" i="1"/>
  <c r="C4746" i="1"/>
  <c r="AA4746" i="1"/>
  <c r="A4747" i="1"/>
  <c r="H4746" i="1"/>
  <c r="Q4746" i="1"/>
  <c r="L4602" i="1"/>
  <c r="O4602" i="1" s="1"/>
  <c r="P4602" i="1" s="1"/>
  <c r="G4602" i="1"/>
  <c r="D4603" i="1"/>
  <c r="F4603" i="1" s="1"/>
  <c r="G4603" i="1"/>
  <c r="L4603" i="1"/>
  <c r="O4603" i="1" s="1"/>
  <c r="P4603" i="1" s="1"/>
  <c r="X4603" i="1" s="1"/>
  <c r="B4603" i="1" s="1"/>
  <c r="E4604" i="1"/>
  <c r="U4604" i="1"/>
  <c r="W4604" i="1" s="1"/>
  <c r="X4602" i="1"/>
  <c r="B4602" i="1" s="1"/>
  <c r="I4606" i="1"/>
  <c r="N4605" i="1"/>
  <c r="M4605" i="1"/>
  <c r="J4605" i="1"/>
  <c r="K4605" i="1" s="1"/>
  <c r="H4747" i="1" l="1"/>
  <c r="A4748" i="1"/>
  <c r="Q4747" i="1"/>
  <c r="C4747" i="1"/>
  <c r="AA4747" i="1"/>
  <c r="Z4747" i="1"/>
  <c r="Y4746" i="1"/>
  <c r="R4746" i="1"/>
  <c r="S4746" i="1" s="1"/>
  <c r="E4605" i="1"/>
  <c r="U4605" i="1"/>
  <c r="W4605" i="1" s="1"/>
  <c r="D4604" i="1"/>
  <c r="F4604" i="1" s="1"/>
  <c r="L4604" i="1"/>
  <c r="O4604" i="1" s="1"/>
  <c r="P4604" i="1" s="1"/>
  <c r="G4604" i="1"/>
  <c r="I4607" i="1"/>
  <c r="M4606" i="1"/>
  <c r="J4606" i="1"/>
  <c r="K4606" i="1" s="1"/>
  <c r="N4606" i="1"/>
  <c r="AA4748" i="1" l="1"/>
  <c r="Y4747" i="1"/>
  <c r="Z4748" i="1"/>
  <c r="R4747" i="1"/>
  <c r="S4747" i="1" s="1"/>
  <c r="C4748" i="1"/>
  <c r="A4749" i="1"/>
  <c r="Q4748" i="1"/>
  <c r="H4748" i="1"/>
  <c r="E4606" i="1"/>
  <c r="U4606" i="1"/>
  <c r="W4606" i="1" s="1"/>
  <c r="N4607" i="1"/>
  <c r="I4608" i="1"/>
  <c r="M4607" i="1"/>
  <c r="J4607" i="1"/>
  <c r="K4607" i="1" s="1"/>
  <c r="X4604" i="1"/>
  <c r="B4604" i="1" s="1"/>
  <c r="D4605" i="1"/>
  <c r="F4605" i="1" s="1"/>
  <c r="Q4749" i="1" l="1"/>
  <c r="H4749" i="1"/>
  <c r="A4750" i="1"/>
  <c r="R4748" i="1"/>
  <c r="S4748" i="1" s="1"/>
  <c r="Y4748" i="1"/>
  <c r="Z4749" i="1"/>
  <c r="C4749" i="1"/>
  <c r="AA4749" i="1"/>
  <c r="L4605" i="1"/>
  <c r="O4605" i="1" s="1"/>
  <c r="P4605" i="1" s="1"/>
  <c r="G4605" i="1"/>
  <c r="E4607" i="1"/>
  <c r="U4607" i="1"/>
  <c r="W4607" i="1" s="1"/>
  <c r="N4608" i="1"/>
  <c r="M4608" i="1"/>
  <c r="J4608" i="1"/>
  <c r="K4608" i="1" s="1"/>
  <c r="I4609" i="1"/>
  <c r="X4605" i="1"/>
  <c r="B4605" i="1" s="1"/>
  <c r="D4606" i="1"/>
  <c r="F4606" i="1" s="1"/>
  <c r="A4751" i="1" l="1"/>
  <c r="H4750" i="1"/>
  <c r="Q4750" i="1"/>
  <c r="R4749" i="1"/>
  <c r="S4749" i="1" s="1"/>
  <c r="Y4749" i="1"/>
  <c r="Z4750" i="1"/>
  <c r="C4750" i="1"/>
  <c r="AA4750" i="1"/>
  <c r="L4606" i="1"/>
  <c r="O4606" i="1" s="1"/>
  <c r="P4606" i="1" s="1"/>
  <c r="X4606" i="1" s="1"/>
  <c r="B4606" i="1" s="1"/>
  <c r="G4606" i="1"/>
  <c r="N4609" i="1"/>
  <c r="M4609" i="1"/>
  <c r="I4610" i="1"/>
  <c r="J4609" i="1"/>
  <c r="K4609" i="1" s="1"/>
  <c r="U4608" i="1"/>
  <c r="W4608" i="1" s="1"/>
  <c r="E4608" i="1"/>
  <c r="D4607" i="1"/>
  <c r="F4607" i="1" s="1"/>
  <c r="C4751" i="1" l="1"/>
  <c r="Y4750" i="1"/>
  <c r="AA4751" i="1"/>
  <c r="Z4751" i="1"/>
  <c r="R4750" i="1"/>
  <c r="S4750" i="1" s="1"/>
  <c r="A4752" i="1"/>
  <c r="Q4751" i="1"/>
  <c r="H4751" i="1"/>
  <c r="L4607" i="1"/>
  <c r="O4607" i="1" s="1"/>
  <c r="P4607" i="1" s="1"/>
  <c r="X4607" i="1" s="1"/>
  <c r="B4607" i="1" s="1"/>
  <c r="D4608" i="1"/>
  <c r="F4608" i="1" s="1"/>
  <c r="E4609" i="1"/>
  <c r="U4609" i="1"/>
  <c r="W4609" i="1" s="1"/>
  <c r="M4610" i="1"/>
  <c r="J4610" i="1"/>
  <c r="K4610" i="1" s="1"/>
  <c r="I4611" i="1"/>
  <c r="N4610" i="1"/>
  <c r="G4607" i="1"/>
  <c r="AA4752" i="1" l="1"/>
  <c r="R4751" i="1"/>
  <c r="S4751" i="1" s="1"/>
  <c r="Y4751" i="1"/>
  <c r="Z4752" i="1"/>
  <c r="C4752" i="1"/>
  <c r="Q4752" i="1"/>
  <c r="H4752" i="1"/>
  <c r="A4753" i="1"/>
  <c r="G4608" i="1"/>
  <c r="L4608" i="1"/>
  <c r="O4608" i="1" s="1"/>
  <c r="P4608" i="1" s="1"/>
  <c r="X4608" i="1" s="1"/>
  <c r="B4608" i="1" s="1"/>
  <c r="N4611" i="1"/>
  <c r="M4611" i="1"/>
  <c r="I4612" i="1"/>
  <c r="J4611" i="1"/>
  <c r="K4611" i="1" s="1"/>
  <c r="E4610" i="1"/>
  <c r="U4610" i="1"/>
  <c r="W4610" i="1" s="1"/>
  <c r="D4609" i="1"/>
  <c r="F4609" i="1" s="1"/>
  <c r="A4754" i="1" l="1"/>
  <c r="H4753" i="1"/>
  <c r="Q4753" i="1"/>
  <c r="Z4753" i="1"/>
  <c r="R4752" i="1"/>
  <c r="S4752" i="1" s="1"/>
  <c r="C4753" i="1"/>
  <c r="AA4753" i="1"/>
  <c r="Y4752" i="1"/>
  <c r="E4611" i="1"/>
  <c r="U4611" i="1"/>
  <c r="W4611" i="1" s="1"/>
  <c r="M4612" i="1"/>
  <c r="J4612" i="1"/>
  <c r="K4612" i="1" s="1"/>
  <c r="N4612" i="1"/>
  <c r="I4613" i="1"/>
  <c r="L4609" i="1"/>
  <c r="O4609" i="1" s="1"/>
  <c r="P4609" i="1" s="1"/>
  <c r="D4610" i="1"/>
  <c r="F4610" i="1" s="1"/>
  <c r="G4609" i="1"/>
  <c r="C4754" i="1" l="1"/>
  <c r="Y4753" i="1"/>
  <c r="R4753" i="1"/>
  <c r="S4753" i="1" s="1"/>
  <c r="Z4754" i="1"/>
  <c r="AA4754" i="1"/>
  <c r="A4755" i="1"/>
  <c r="H4754" i="1"/>
  <c r="Q4754" i="1"/>
  <c r="X4609" i="1"/>
  <c r="B4609" i="1"/>
  <c r="J4613" i="1"/>
  <c r="K4613" i="1" s="1"/>
  <c r="I4614" i="1"/>
  <c r="E4612" i="1"/>
  <c r="U4612" i="1"/>
  <c r="W4612" i="1" s="1"/>
  <c r="G4610" i="1"/>
  <c r="L4610" i="1"/>
  <c r="O4610" i="1" s="1"/>
  <c r="P4610" i="1" s="1"/>
  <c r="X4610" i="1" s="1"/>
  <c r="B4610" i="1" s="1"/>
  <c r="D4611" i="1"/>
  <c r="F4611" i="1" s="1"/>
  <c r="C4755" i="1" l="1"/>
  <c r="AA4755" i="1"/>
  <c r="Z4755" i="1"/>
  <c r="Y4754" i="1"/>
  <c r="R4754" i="1"/>
  <c r="S4754" i="1" s="1"/>
  <c r="H4755" i="1"/>
  <c r="Q4755" i="1"/>
  <c r="A4756" i="1"/>
  <c r="E4613" i="1"/>
  <c r="U4613" i="1"/>
  <c r="W4613" i="1" s="1"/>
  <c r="D4612" i="1"/>
  <c r="F4612" i="1" s="1"/>
  <c r="L4611" i="1"/>
  <c r="O4611" i="1" s="1"/>
  <c r="P4611" i="1" s="1"/>
  <c r="X4611" i="1" s="1"/>
  <c r="B4611" i="1" s="1"/>
  <c r="G4611" i="1"/>
  <c r="I4615" i="1"/>
  <c r="J4614" i="1"/>
  <c r="K4614" i="1" s="1"/>
  <c r="A4757" i="1" l="1"/>
  <c r="H4756" i="1"/>
  <c r="Q4756" i="1"/>
  <c r="AA4756" i="1"/>
  <c r="Z4756" i="1"/>
  <c r="Y4755" i="1"/>
  <c r="C4756" i="1"/>
  <c r="R4755" i="1"/>
  <c r="S4755" i="1" s="1"/>
  <c r="L4612" i="1"/>
  <c r="G4612" i="1"/>
  <c r="I4616" i="1"/>
  <c r="J4615" i="1"/>
  <c r="K4615" i="1" s="1"/>
  <c r="O4612" i="1"/>
  <c r="P4612" i="1" s="1"/>
  <c r="M4613" i="1"/>
  <c r="U4614" i="1"/>
  <c r="W4614" i="1" s="1"/>
  <c r="E4614" i="1"/>
  <c r="D4613" i="1"/>
  <c r="F4613" i="1" s="1"/>
  <c r="AA4757" i="1" l="1"/>
  <c r="R4756" i="1"/>
  <c r="S4756" i="1" s="1"/>
  <c r="Y4756" i="1"/>
  <c r="C4757" i="1"/>
  <c r="Z4757" i="1"/>
  <c r="A4758" i="1"/>
  <c r="H4757" i="1"/>
  <c r="Q4757" i="1"/>
  <c r="G4613" i="1"/>
  <c r="D4614" i="1"/>
  <c r="F4614" i="1" s="1"/>
  <c r="G4614" i="1"/>
  <c r="L4614" i="1"/>
  <c r="E4615" i="1"/>
  <c r="U4615" i="1"/>
  <c r="W4615" i="1" s="1"/>
  <c r="N4613" i="1"/>
  <c r="N4614" i="1" s="1"/>
  <c r="N4615" i="1" s="1"/>
  <c r="N4616" i="1" s="1"/>
  <c r="M4614" i="1"/>
  <c r="M4615" i="1" s="1"/>
  <c r="M4616" i="1" s="1"/>
  <c r="X4612" i="1"/>
  <c r="B4612" i="1" s="1"/>
  <c r="L4613" i="1"/>
  <c r="I4617" i="1"/>
  <c r="J4616" i="1"/>
  <c r="K4616" i="1" s="1"/>
  <c r="R4757" i="1" l="1"/>
  <c r="S4757" i="1" s="1"/>
  <c r="Y4757" i="1"/>
  <c r="C4758" i="1"/>
  <c r="AA4758" i="1"/>
  <c r="Z4758" i="1"/>
  <c r="H4758" i="1"/>
  <c r="A4759" i="1"/>
  <c r="Q4758" i="1"/>
  <c r="E4616" i="1"/>
  <c r="U4616" i="1"/>
  <c r="W4616" i="1" s="1"/>
  <c r="D4615" i="1"/>
  <c r="F4615" i="1" s="1"/>
  <c r="L4615" i="1"/>
  <c r="O4615" i="1" s="1"/>
  <c r="P4615" i="1" s="1"/>
  <c r="X4615" i="1" s="1"/>
  <c r="B4615" i="1" s="1"/>
  <c r="O4614" i="1"/>
  <c r="P4614" i="1" s="1"/>
  <c r="X4614" i="1" s="1"/>
  <c r="B4614" i="1" s="1"/>
  <c r="I4618" i="1"/>
  <c r="J4617" i="1"/>
  <c r="K4617" i="1" s="1"/>
  <c r="N4617" i="1"/>
  <c r="M4617" i="1"/>
  <c r="O4613" i="1"/>
  <c r="P4613" i="1" s="1"/>
  <c r="H4759" i="1" l="1"/>
  <c r="A4760" i="1"/>
  <c r="Q4759" i="1"/>
  <c r="Z4759" i="1"/>
  <c r="R4758" i="1"/>
  <c r="S4758" i="1" s="1"/>
  <c r="C4759" i="1"/>
  <c r="AA4759" i="1"/>
  <c r="Y4758" i="1"/>
  <c r="G4615" i="1"/>
  <c r="E4617" i="1"/>
  <c r="U4617" i="1"/>
  <c r="W4617" i="1" s="1"/>
  <c r="J4618" i="1"/>
  <c r="K4618" i="1" s="1"/>
  <c r="N4618" i="1"/>
  <c r="M4618" i="1"/>
  <c r="I4619" i="1"/>
  <c r="X4613" i="1"/>
  <c r="B4613" i="1" s="1"/>
  <c r="D4616" i="1"/>
  <c r="F4616" i="1" s="1"/>
  <c r="Q4760" i="1" l="1"/>
  <c r="H4760" i="1"/>
  <c r="A4761" i="1"/>
  <c r="AA4760" i="1"/>
  <c r="Z4760" i="1"/>
  <c r="R4759" i="1"/>
  <c r="S4759" i="1" s="1"/>
  <c r="C4760" i="1"/>
  <c r="Y4759" i="1"/>
  <c r="G4616" i="1"/>
  <c r="L4616" i="1"/>
  <c r="O4616" i="1" s="1"/>
  <c r="P4616" i="1" s="1"/>
  <c r="X4616" i="1" s="1"/>
  <c r="B4616" i="1" s="1"/>
  <c r="E4618" i="1"/>
  <c r="U4618" i="1"/>
  <c r="W4618" i="1" s="1"/>
  <c r="I4620" i="1"/>
  <c r="N4619" i="1"/>
  <c r="M4619" i="1"/>
  <c r="J4619" i="1"/>
  <c r="K4619" i="1" s="1"/>
  <c r="D4617" i="1"/>
  <c r="F4617" i="1" s="1"/>
  <c r="A4762" i="1" l="1"/>
  <c r="H4761" i="1"/>
  <c r="Q4761" i="1"/>
  <c r="AA4761" i="1"/>
  <c r="R4760" i="1"/>
  <c r="S4760" i="1" s="1"/>
  <c r="Y4760" i="1"/>
  <c r="C4761" i="1"/>
  <c r="Z4761" i="1"/>
  <c r="G4617" i="1"/>
  <c r="L4617" i="1"/>
  <c r="O4617" i="1" s="1"/>
  <c r="P4617" i="1" s="1"/>
  <c r="X4617" i="1" s="1"/>
  <c r="B4617" i="1" s="1"/>
  <c r="U4619" i="1"/>
  <c r="W4619" i="1" s="1"/>
  <c r="E4619" i="1"/>
  <c r="D4618" i="1"/>
  <c r="F4618" i="1" s="1"/>
  <c r="M4620" i="1"/>
  <c r="J4620" i="1"/>
  <c r="K4620" i="1" s="1"/>
  <c r="N4620" i="1"/>
  <c r="I4621" i="1"/>
  <c r="Y4761" i="1" l="1"/>
  <c r="Z4762" i="1"/>
  <c r="C4762" i="1"/>
  <c r="R4761" i="1"/>
  <c r="S4761" i="1" s="1"/>
  <c r="AA4762" i="1"/>
  <c r="A4763" i="1"/>
  <c r="Q4762" i="1"/>
  <c r="H4762" i="1"/>
  <c r="G4618" i="1"/>
  <c r="L4618" i="1"/>
  <c r="O4618" i="1" s="1"/>
  <c r="P4618" i="1" s="1"/>
  <c r="E4620" i="1"/>
  <c r="U4620" i="1"/>
  <c r="W4620" i="1" s="1"/>
  <c r="X4618" i="1"/>
  <c r="B4618" i="1" s="1"/>
  <c r="D4619" i="1"/>
  <c r="F4619" i="1" s="1"/>
  <c r="N4621" i="1"/>
  <c r="I4622" i="1"/>
  <c r="J4621" i="1"/>
  <c r="K4621" i="1" s="1"/>
  <c r="M4621" i="1"/>
  <c r="C4763" i="1" l="1"/>
  <c r="AA4763" i="1"/>
  <c r="Z4763" i="1"/>
  <c r="R4762" i="1"/>
  <c r="S4762" i="1" s="1"/>
  <c r="Y4762" i="1"/>
  <c r="H4763" i="1"/>
  <c r="A4764" i="1"/>
  <c r="Q4763" i="1"/>
  <c r="L4619" i="1"/>
  <c r="O4619" i="1" s="1"/>
  <c r="P4619" i="1" s="1"/>
  <c r="X4619" i="1" s="1"/>
  <c r="G4619" i="1"/>
  <c r="E4621" i="1"/>
  <c r="U4621" i="1"/>
  <c r="W4621" i="1" s="1"/>
  <c r="N4622" i="1"/>
  <c r="J4622" i="1"/>
  <c r="K4622" i="1" s="1"/>
  <c r="M4622" i="1"/>
  <c r="I4623" i="1"/>
  <c r="D4620" i="1"/>
  <c r="F4620" i="1" s="1"/>
  <c r="AA4764" i="1" l="1"/>
  <c r="Z4764" i="1"/>
  <c r="R4763" i="1"/>
  <c r="S4763" i="1" s="1"/>
  <c r="Y4763" i="1"/>
  <c r="C4764" i="1"/>
  <c r="Q4764" i="1"/>
  <c r="A4765" i="1"/>
  <c r="H4764" i="1"/>
  <c r="L4620" i="1"/>
  <c r="O4620" i="1" s="1"/>
  <c r="P4620" i="1" s="1"/>
  <c r="B4619" i="1"/>
  <c r="G4620" i="1"/>
  <c r="I4624" i="1"/>
  <c r="J4623" i="1"/>
  <c r="K4623" i="1" s="1"/>
  <c r="M4623" i="1"/>
  <c r="N4623" i="1"/>
  <c r="X4620" i="1"/>
  <c r="B4620" i="1" s="1"/>
  <c r="D4621" i="1"/>
  <c r="F4621" i="1" s="1"/>
  <c r="E4622" i="1"/>
  <c r="U4622" i="1"/>
  <c r="W4622" i="1" s="1"/>
  <c r="AA4765" i="1" l="1"/>
  <c r="C4765" i="1"/>
  <c r="Z4765" i="1"/>
  <c r="R4764" i="1"/>
  <c r="S4764" i="1" s="1"/>
  <c r="Y4764" i="1"/>
  <c r="H4765" i="1"/>
  <c r="Q4765" i="1"/>
  <c r="A4766" i="1"/>
  <c r="G4621" i="1"/>
  <c r="U4623" i="1"/>
  <c r="W4623" i="1" s="1"/>
  <c r="E4623" i="1"/>
  <c r="D4622" i="1"/>
  <c r="F4622" i="1" s="1"/>
  <c r="G4622" i="1"/>
  <c r="L4622" i="1"/>
  <c r="O4622" i="1" s="1"/>
  <c r="P4622" i="1" s="1"/>
  <c r="L4621" i="1"/>
  <c r="O4621" i="1" s="1"/>
  <c r="P4621" i="1" s="1"/>
  <c r="X4621" i="1" s="1"/>
  <c r="B4621" i="1" s="1"/>
  <c r="M4624" i="1"/>
  <c r="J4624" i="1"/>
  <c r="K4624" i="1" s="1"/>
  <c r="I4625" i="1"/>
  <c r="N4624" i="1"/>
  <c r="Y4765" i="1" l="1"/>
  <c r="Z4766" i="1"/>
  <c r="C4766" i="1"/>
  <c r="AA4766" i="1"/>
  <c r="R4765" i="1"/>
  <c r="S4765" i="1" s="1"/>
  <c r="A4767" i="1"/>
  <c r="Q4766" i="1"/>
  <c r="H4766" i="1"/>
  <c r="E4624" i="1"/>
  <c r="U4624" i="1"/>
  <c r="W4624" i="1" s="1"/>
  <c r="X4622" i="1"/>
  <c r="B4622" i="1" s="1"/>
  <c r="D4623" i="1"/>
  <c r="F4623" i="1" s="1"/>
  <c r="J4625" i="1"/>
  <c r="K4625" i="1" s="1"/>
  <c r="N4625" i="1"/>
  <c r="M4625" i="1"/>
  <c r="I4626" i="1"/>
  <c r="C4767" i="1" l="1"/>
  <c r="Z4767" i="1"/>
  <c r="R4766" i="1"/>
  <c r="S4766" i="1" s="1"/>
  <c r="AA4767" i="1"/>
  <c r="Y4766" i="1"/>
  <c r="H4767" i="1"/>
  <c r="A4768" i="1"/>
  <c r="Q4767" i="1"/>
  <c r="G4623" i="1"/>
  <c r="L4623" i="1"/>
  <c r="O4623" i="1" s="1"/>
  <c r="P4623" i="1" s="1"/>
  <c r="X4623" i="1" s="1"/>
  <c r="B4623" i="1" s="1"/>
  <c r="E4625" i="1"/>
  <c r="U4625" i="1"/>
  <c r="W4625" i="1" s="1"/>
  <c r="I4627" i="1"/>
  <c r="J4626" i="1"/>
  <c r="K4626" i="1" s="1"/>
  <c r="M4626" i="1"/>
  <c r="N4626" i="1"/>
  <c r="D4624" i="1"/>
  <c r="F4624" i="1" s="1"/>
  <c r="G4624" i="1"/>
  <c r="L4624" i="1"/>
  <c r="O4624" i="1" s="1"/>
  <c r="P4624" i="1" s="1"/>
  <c r="X4624" i="1" s="1"/>
  <c r="B4624" i="1" s="1"/>
  <c r="Q4768" i="1" l="1"/>
  <c r="H4768" i="1"/>
  <c r="A4769" i="1"/>
  <c r="AA4768" i="1"/>
  <c r="C4768" i="1"/>
  <c r="Z4768" i="1"/>
  <c r="Y4767" i="1"/>
  <c r="R4767" i="1"/>
  <c r="S4767" i="1" s="1"/>
  <c r="N4627" i="1"/>
  <c r="M4627" i="1"/>
  <c r="J4627" i="1"/>
  <c r="K4627" i="1" s="1"/>
  <c r="I4628" i="1"/>
  <c r="D4625" i="1"/>
  <c r="F4625" i="1" s="1"/>
  <c r="G4625" i="1"/>
  <c r="U4626" i="1"/>
  <c r="W4626" i="1" s="1"/>
  <c r="E4626" i="1"/>
  <c r="AA4769" i="1" l="1"/>
  <c r="R4768" i="1"/>
  <c r="S4768" i="1" s="1"/>
  <c r="Z4769" i="1"/>
  <c r="Y4768" i="1"/>
  <c r="C4769" i="1"/>
  <c r="Q4769" i="1"/>
  <c r="H4769" i="1"/>
  <c r="A4770" i="1"/>
  <c r="L4625" i="1"/>
  <c r="O4625" i="1" s="1"/>
  <c r="P4625" i="1" s="1"/>
  <c r="X4625" i="1" s="1"/>
  <c r="B4625" i="1" s="1"/>
  <c r="N4628" i="1"/>
  <c r="I4629" i="1"/>
  <c r="M4628" i="1"/>
  <c r="J4628" i="1"/>
  <c r="K4628" i="1" s="1"/>
  <c r="E4627" i="1"/>
  <c r="U4627" i="1"/>
  <c r="W4627" i="1" s="1"/>
  <c r="D4626" i="1"/>
  <c r="F4626" i="1" s="1"/>
  <c r="A4771" i="1" l="1"/>
  <c r="H4770" i="1"/>
  <c r="Q4770" i="1"/>
  <c r="R4769" i="1"/>
  <c r="S4769" i="1" s="1"/>
  <c r="AA4770" i="1"/>
  <c r="Z4770" i="1"/>
  <c r="Y4769" i="1"/>
  <c r="C4770" i="1"/>
  <c r="L4626" i="1"/>
  <c r="O4626" i="1" s="1"/>
  <c r="P4626" i="1" s="1"/>
  <c r="X4626" i="1" s="1"/>
  <c r="B4626" i="1" s="1"/>
  <c r="D4627" i="1"/>
  <c r="F4627" i="1" s="1"/>
  <c r="E4628" i="1"/>
  <c r="U4628" i="1"/>
  <c r="W4628" i="1" s="1"/>
  <c r="J4629" i="1"/>
  <c r="K4629" i="1" s="1"/>
  <c r="N4629" i="1"/>
  <c r="M4629" i="1"/>
  <c r="I4630" i="1"/>
  <c r="G4626" i="1"/>
  <c r="R4770" i="1" l="1"/>
  <c r="S4770" i="1" s="1"/>
  <c r="Y4770" i="1"/>
  <c r="AA4771" i="1"/>
  <c r="Z4771" i="1"/>
  <c r="C4771" i="1"/>
  <c r="H4771" i="1"/>
  <c r="A4772" i="1"/>
  <c r="Q4771" i="1"/>
  <c r="L4627" i="1"/>
  <c r="O4627" i="1" s="1"/>
  <c r="P4627" i="1" s="1"/>
  <c r="G4627" i="1"/>
  <c r="E4629" i="1"/>
  <c r="U4629" i="1"/>
  <c r="W4629" i="1" s="1"/>
  <c r="X4627" i="1"/>
  <c r="B4627" i="1" s="1"/>
  <c r="D4628" i="1"/>
  <c r="F4628" i="1" s="1"/>
  <c r="G4628" i="1"/>
  <c r="J4630" i="1"/>
  <c r="K4630" i="1" s="1"/>
  <c r="I4631" i="1"/>
  <c r="M4630" i="1"/>
  <c r="N4630" i="1"/>
  <c r="Y4771" i="1" l="1"/>
  <c r="C4772" i="1"/>
  <c r="R4771" i="1"/>
  <c r="S4771" i="1" s="1"/>
  <c r="Z4772" i="1"/>
  <c r="AA4772" i="1"/>
  <c r="H4772" i="1"/>
  <c r="A4773" i="1"/>
  <c r="Q4772" i="1"/>
  <c r="L4628" i="1"/>
  <c r="O4628" i="1" s="1"/>
  <c r="P4628" i="1" s="1"/>
  <c r="X4628" i="1" s="1"/>
  <c r="B4628" i="1" s="1"/>
  <c r="U4630" i="1"/>
  <c r="W4630" i="1" s="1"/>
  <c r="E4630" i="1"/>
  <c r="M4631" i="1"/>
  <c r="I4632" i="1"/>
  <c r="N4631" i="1"/>
  <c r="J4631" i="1"/>
  <c r="K4631" i="1" s="1"/>
  <c r="D4629" i="1"/>
  <c r="F4629" i="1" s="1"/>
  <c r="A4774" i="1" l="1"/>
  <c r="H4773" i="1"/>
  <c r="Q4773" i="1"/>
  <c r="Y4772" i="1"/>
  <c r="C4773" i="1"/>
  <c r="AA4773" i="1"/>
  <c r="Z4773" i="1"/>
  <c r="R4772" i="1"/>
  <c r="S4772" i="1" s="1"/>
  <c r="L4629" i="1"/>
  <c r="O4629" i="1" s="1"/>
  <c r="P4629" i="1" s="1"/>
  <c r="X4629" i="1" s="1"/>
  <c r="B4629" i="1" s="1"/>
  <c r="D4630" i="1"/>
  <c r="F4630" i="1" s="1"/>
  <c r="L4630" i="1"/>
  <c r="O4630" i="1" s="1"/>
  <c r="P4630" i="1" s="1"/>
  <c r="G4630" i="1"/>
  <c r="U4631" i="1"/>
  <c r="W4631" i="1" s="1"/>
  <c r="E4631" i="1"/>
  <c r="N4632" i="1"/>
  <c r="I4633" i="1"/>
  <c r="J4632" i="1"/>
  <c r="K4632" i="1" s="1"/>
  <c r="M4632" i="1"/>
  <c r="G4629" i="1"/>
  <c r="AA4774" i="1" l="1"/>
  <c r="C4774" i="1"/>
  <c r="Z4774" i="1"/>
  <c r="Y4773" i="1"/>
  <c r="R4773" i="1"/>
  <c r="S4773" i="1" s="1"/>
  <c r="A4775" i="1"/>
  <c r="H4774" i="1"/>
  <c r="Q4774" i="1"/>
  <c r="E4632" i="1"/>
  <c r="U4632" i="1"/>
  <c r="W4632" i="1" s="1"/>
  <c r="D4631" i="1"/>
  <c r="F4631" i="1" s="1"/>
  <c r="G4631" i="1"/>
  <c r="X4630" i="1"/>
  <c r="B4630" i="1" s="1"/>
  <c r="J4633" i="1"/>
  <c r="K4633" i="1" s="1"/>
  <c r="N4633" i="1"/>
  <c r="M4633" i="1"/>
  <c r="I4634" i="1"/>
  <c r="Z4775" i="1" l="1"/>
  <c r="R4774" i="1"/>
  <c r="S4774" i="1" s="1"/>
  <c r="Y4774" i="1"/>
  <c r="C4775" i="1"/>
  <c r="AA4775" i="1"/>
  <c r="H4775" i="1"/>
  <c r="A4776" i="1"/>
  <c r="Q4775" i="1"/>
  <c r="L4631" i="1"/>
  <c r="O4631" i="1" s="1"/>
  <c r="P4631" i="1" s="1"/>
  <c r="E4633" i="1"/>
  <c r="U4633" i="1"/>
  <c r="W4633" i="1" s="1"/>
  <c r="X4631" i="1"/>
  <c r="B4631" i="1" s="1"/>
  <c r="N4634" i="1"/>
  <c r="J4634" i="1"/>
  <c r="K4634" i="1" s="1"/>
  <c r="M4634" i="1"/>
  <c r="I4635" i="1"/>
  <c r="D4632" i="1"/>
  <c r="F4632" i="1" s="1"/>
  <c r="G4632" i="1"/>
  <c r="Z4776" i="1" l="1"/>
  <c r="C4776" i="1"/>
  <c r="R4775" i="1"/>
  <c r="S4775" i="1" s="1"/>
  <c r="Y4775" i="1"/>
  <c r="AA4776" i="1"/>
  <c r="Q4776" i="1"/>
  <c r="A4777" i="1"/>
  <c r="H4776" i="1"/>
  <c r="L4632" i="1"/>
  <c r="O4632" i="1" s="1"/>
  <c r="P4632" i="1" s="1"/>
  <c r="X4632" i="1" s="1"/>
  <c r="B4632" i="1" s="1"/>
  <c r="N4635" i="1"/>
  <c r="M4635" i="1"/>
  <c r="J4635" i="1"/>
  <c r="K4635" i="1" s="1"/>
  <c r="I4636" i="1"/>
  <c r="E4634" i="1"/>
  <c r="U4634" i="1"/>
  <c r="W4634" i="1" s="1"/>
  <c r="D4633" i="1"/>
  <c r="F4633" i="1" s="1"/>
  <c r="A4778" i="1" l="1"/>
  <c r="H4777" i="1"/>
  <c r="Q4777" i="1"/>
  <c r="C4777" i="1"/>
  <c r="R4776" i="1"/>
  <c r="S4776" i="1" s="1"/>
  <c r="Z4777" i="1"/>
  <c r="AA4777" i="1"/>
  <c r="Y4776" i="1"/>
  <c r="G4633" i="1"/>
  <c r="D4634" i="1"/>
  <c r="F4634" i="1" s="1"/>
  <c r="L4634" i="1"/>
  <c r="O4634" i="1" s="1"/>
  <c r="P4634" i="1" s="1"/>
  <c r="G4634" i="1"/>
  <c r="M4636" i="1"/>
  <c r="I4637" i="1"/>
  <c r="N4636" i="1"/>
  <c r="J4636" i="1"/>
  <c r="K4636" i="1" s="1"/>
  <c r="E4635" i="1"/>
  <c r="U4635" i="1"/>
  <c r="W4635" i="1" s="1"/>
  <c r="L4633" i="1"/>
  <c r="O4633" i="1" s="1"/>
  <c r="P4633" i="1" s="1"/>
  <c r="X4633" i="1" s="1"/>
  <c r="B4633" i="1" s="1"/>
  <c r="AA4778" i="1" l="1"/>
  <c r="R4777" i="1"/>
  <c r="S4777" i="1" s="1"/>
  <c r="Z4778" i="1"/>
  <c r="C4778" i="1"/>
  <c r="Y4777" i="1"/>
  <c r="H4778" i="1"/>
  <c r="Q4778" i="1"/>
  <c r="A4779" i="1"/>
  <c r="E4636" i="1"/>
  <c r="U4636" i="1"/>
  <c r="W4636" i="1" s="1"/>
  <c r="D4635" i="1"/>
  <c r="F4635" i="1" s="1"/>
  <c r="G4635" i="1"/>
  <c r="X4634" i="1"/>
  <c r="B4634" i="1" s="1"/>
  <c r="I4638" i="1"/>
  <c r="J4637" i="1"/>
  <c r="K4637" i="1" s="1"/>
  <c r="N4637" i="1"/>
  <c r="M4637" i="1"/>
  <c r="Q4779" i="1" l="1"/>
  <c r="A4780" i="1"/>
  <c r="H4779" i="1"/>
  <c r="Y4778" i="1"/>
  <c r="Z4779" i="1"/>
  <c r="R4778" i="1"/>
  <c r="S4778" i="1" s="1"/>
  <c r="AA4779" i="1"/>
  <c r="C4779" i="1"/>
  <c r="L4635" i="1"/>
  <c r="O4635" i="1" s="1"/>
  <c r="P4635" i="1" s="1"/>
  <c r="X4635" i="1" s="1"/>
  <c r="B4635" i="1" s="1"/>
  <c r="N4638" i="1"/>
  <c r="M4638" i="1"/>
  <c r="J4638" i="1"/>
  <c r="K4638" i="1" s="1"/>
  <c r="I4639" i="1"/>
  <c r="E4637" i="1"/>
  <c r="U4637" i="1"/>
  <c r="W4637" i="1" s="1"/>
  <c r="D4636" i="1"/>
  <c r="F4636" i="1" s="1"/>
  <c r="A4781" i="1" l="1"/>
  <c r="Q4780" i="1"/>
  <c r="H4780" i="1"/>
  <c r="L4636" i="1"/>
  <c r="O4636" i="1" s="1"/>
  <c r="P4636" i="1" s="1"/>
  <c r="X4636" i="1" s="1"/>
  <c r="B4636" i="1" s="1"/>
  <c r="Z4780" i="1"/>
  <c r="Y4779" i="1"/>
  <c r="R4779" i="1"/>
  <c r="S4779" i="1" s="1"/>
  <c r="C4780" i="1"/>
  <c r="AA4780" i="1"/>
  <c r="D4637" i="1"/>
  <c r="F4637" i="1" s="1"/>
  <c r="E4638" i="1"/>
  <c r="U4638" i="1"/>
  <c r="W4638" i="1" s="1"/>
  <c r="N4639" i="1"/>
  <c r="I4640" i="1"/>
  <c r="M4639" i="1"/>
  <c r="J4639" i="1"/>
  <c r="K4639" i="1" s="1"/>
  <c r="G4636" i="1"/>
  <c r="C4781" i="1" l="1"/>
  <c r="Z4781" i="1"/>
  <c r="R4780" i="1"/>
  <c r="S4780" i="1" s="1"/>
  <c r="AA4781" i="1"/>
  <c r="Y4780" i="1"/>
  <c r="H4781" i="1"/>
  <c r="A4782" i="1"/>
  <c r="Q4781" i="1"/>
  <c r="L4637" i="1"/>
  <c r="O4637" i="1" s="1"/>
  <c r="P4637" i="1" s="1"/>
  <c r="X4637" i="1" s="1"/>
  <c r="B4637" i="1" s="1"/>
  <c r="G4637" i="1"/>
  <c r="M4640" i="1"/>
  <c r="J4640" i="1"/>
  <c r="K4640" i="1" s="1"/>
  <c r="N4640" i="1"/>
  <c r="I4641" i="1"/>
  <c r="D4638" i="1"/>
  <c r="F4638" i="1" s="1"/>
  <c r="E4639" i="1"/>
  <c r="U4639" i="1"/>
  <c r="W4639" i="1" s="1"/>
  <c r="AA4782" i="1" l="1"/>
  <c r="C4782" i="1"/>
  <c r="Y4781" i="1"/>
  <c r="Z4782" i="1"/>
  <c r="R4781" i="1"/>
  <c r="S4781" i="1" s="1"/>
  <c r="A4783" i="1"/>
  <c r="Q4782" i="1"/>
  <c r="H4782" i="1"/>
  <c r="D4639" i="1"/>
  <c r="F4639" i="1" s="1"/>
  <c r="G4638" i="1"/>
  <c r="E4640" i="1"/>
  <c r="U4640" i="1"/>
  <c r="W4640" i="1" s="1"/>
  <c r="L4638" i="1"/>
  <c r="O4638" i="1" s="1"/>
  <c r="P4638" i="1" s="1"/>
  <c r="J4641" i="1"/>
  <c r="K4641" i="1" s="1"/>
  <c r="N4641" i="1"/>
  <c r="M4641" i="1"/>
  <c r="I4642" i="1"/>
  <c r="R4782" i="1" l="1"/>
  <c r="S4782" i="1" s="1"/>
  <c r="Y4782" i="1"/>
  <c r="Z4783" i="1"/>
  <c r="C4783" i="1"/>
  <c r="AA4783" i="1"/>
  <c r="H4783" i="1"/>
  <c r="Q4783" i="1"/>
  <c r="A4784" i="1"/>
  <c r="E4641" i="1"/>
  <c r="U4641" i="1"/>
  <c r="W4641" i="1" s="1"/>
  <c r="L4639" i="1"/>
  <c r="O4639" i="1" s="1"/>
  <c r="P4639" i="1" s="1"/>
  <c r="X4638" i="1"/>
  <c r="B4638" i="1" s="1"/>
  <c r="D4640" i="1"/>
  <c r="F4640" i="1" s="1"/>
  <c r="M4642" i="1"/>
  <c r="N4642" i="1"/>
  <c r="J4642" i="1"/>
  <c r="K4642" i="1" s="1"/>
  <c r="I4643" i="1"/>
  <c r="G4639" i="1"/>
  <c r="R4783" i="1" l="1"/>
  <c r="S4783" i="1" s="1"/>
  <c r="AA4784" i="1"/>
  <c r="Y4783" i="1"/>
  <c r="C4784" i="1"/>
  <c r="Z4784" i="1"/>
  <c r="A4785" i="1"/>
  <c r="H4784" i="1"/>
  <c r="Q4784" i="1"/>
  <c r="L4640" i="1"/>
  <c r="O4640" i="1" s="1"/>
  <c r="P4640" i="1" s="1"/>
  <c r="X4640" i="1" s="1"/>
  <c r="B4640" i="1" s="1"/>
  <c r="G4640" i="1"/>
  <c r="I4644" i="1"/>
  <c r="J4643" i="1"/>
  <c r="K4643" i="1" s="1"/>
  <c r="X4639" i="1"/>
  <c r="B4639" i="1" s="1"/>
  <c r="E4642" i="1"/>
  <c r="U4642" i="1"/>
  <c r="W4642" i="1" s="1"/>
  <c r="D4641" i="1"/>
  <c r="F4641" i="1" s="1"/>
  <c r="R4784" i="1" l="1"/>
  <c r="S4784" i="1" s="1"/>
  <c r="AA4785" i="1"/>
  <c r="Y4784" i="1"/>
  <c r="C4785" i="1"/>
  <c r="Z4785" i="1"/>
  <c r="A4786" i="1"/>
  <c r="H4785" i="1"/>
  <c r="Q4785" i="1"/>
  <c r="G4641" i="1"/>
  <c r="L4641" i="1"/>
  <c r="O4641" i="1" s="1"/>
  <c r="P4641" i="1" s="1"/>
  <c r="X4641" i="1" s="1"/>
  <c r="B4641" i="1" s="1"/>
  <c r="D4642" i="1"/>
  <c r="F4642" i="1" s="1"/>
  <c r="E4643" i="1"/>
  <c r="U4643" i="1"/>
  <c r="W4643" i="1" s="1"/>
  <c r="J4644" i="1"/>
  <c r="K4644" i="1" s="1"/>
  <c r="I4645" i="1"/>
  <c r="AA4786" i="1" l="1"/>
  <c r="Z4786" i="1"/>
  <c r="R4785" i="1"/>
  <c r="S4785" i="1" s="1"/>
  <c r="C4786" i="1"/>
  <c r="Y4785" i="1"/>
  <c r="A4787" i="1"/>
  <c r="Q4786" i="1"/>
  <c r="H4786" i="1"/>
  <c r="J4645" i="1"/>
  <c r="K4645" i="1" s="1"/>
  <c r="I4646" i="1"/>
  <c r="L4642" i="1"/>
  <c r="E4644" i="1"/>
  <c r="U4644" i="1"/>
  <c r="W4644" i="1" s="1"/>
  <c r="D4643" i="1"/>
  <c r="F4643" i="1" s="1"/>
  <c r="G4642" i="1"/>
  <c r="R4786" i="1" l="1"/>
  <c r="S4786" i="1" s="1"/>
  <c r="AA4787" i="1"/>
  <c r="C4787" i="1"/>
  <c r="Y4786" i="1"/>
  <c r="Z4787" i="1"/>
  <c r="Q4787" i="1"/>
  <c r="H4787" i="1"/>
  <c r="A4788" i="1"/>
  <c r="L4643" i="1"/>
  <c r="G4643" i="1"/>
  <c r="D4644" i="1"/>
  <c r="F4644" i="1" s="1"/>
  <c r="O4642" i="1"/>
  <c r="P4642" i="1" s="1"/>
  <c r="M4643" i="1"/>
  <c r="I4647" i="1"/>
  <c r="J4646" i="1"/>
  <c r="K4646" i="1" s="1"/>
  <c r="E4645" i="1"/>
  <c r="U4645" i="1"/>
  <c r="W4645" i="1" s="1"/>
  <c r="H4788" i="1" l="1"/>
  <c r="Q4788" i="1"/>
  <c r="A4789" i="1"/>
  <c r="C4788" i="1"/>
  <c r="AA4788" i="1"/>
  <c r="R4787" i="1"/>
  <c r="S4787" i="1" s="1"/>
  <c r="Z4788" i="1"/>
  <c r="Y4787" i="1"/>
  <c r="L4644" i="1"/>
  <c r="J4647" i="1"/>
  <c r="K4647" i="1" s="1"/>
  <c r="I4648" i="1"/>
  <c r="N4643" i="1"/>
  <c r="M4644" i="1"/>
  <c r="M4645" i="1" s="1"/>
  <c r="M4646" i="1" s="1"/>
  <c r="M4647" i="1" s="1"/>
  <c r="X4642" i="1"/>
  <c r="B4642" i="1" s="1"/>
  <c r="D4645" i="1"/>
  <c r="F4645" i="1" s="1"/>
  <c r="E4646" i="1"/>
  <c r="U4646" i="1"/>
  <c r="W4646" i="1" s="1"/>
  <c r="G4644" i="1"/>
  <c r="H4789" i="1" l="1"/>
  <c r="A4790" i="1"/>
  <c r="Q4789" i="1"/>
  <c r="AA4789" i="1"/>
  <c r="C4789" i="1"/>
  <c r="Z4789" i="1"/>
  <c r="R4788" i="1"/>
  <c r="S4788" i="1" s="1"/>
  <c r="Y4788" i="1"/>
  <c r="L4645" i="1"/>
  <c r="G4645" i="1"/>
  <c r="M4648" i="1"/>
  <c r="J4648" i="1"/>
  <c r="K4648" i="1" s="1"/>
  <c r="I4649" i="1"/>
  <c r="D4646" i="1"/>
  <c r="F4646" i="1" s="1"/>
  <c r="N4644" i="1"/>
  <c r="O4643" i="1"/>
  <c r="P4643" i="1" s="1"/>
  <c r="E4647" i="1"/>
  <c r="U4647" i="1"/>
  <c r="W4647" i="1" s="1"/>
  <c r="C4790" i="1" l="1"/>
  <c r="R4789" i="1"/>
  <c r="S4789" i="1" s="1"/>
  <c r="AA4790" i="1"/>
  <c r="Y4789" i="1"/>
  <c r="Z4790" i="1"/>
  <c r="Q4790" i="1"/>
  <c r="H4790" i="1"/>
  <c r="A4791" i="1"/>
  <c r="L4646" i="1"/>
  <c r="G4646" i="1"/>
  <c r="D4647" i="1"/>
  <c r="F4647" i="1" s="1"/>
  <c r="L4647" i="1"/>
  <c r="I4650" i="1"/>
  <c r="M4649" i="1"/>
  <c r="J4649" i="1"/>
  <c r="K4649" i="1" s="1"/>
  <c r="E4648" i="1"/>
  <c r="U4648" i="1"/>
  <c r="W4648" i="1" s="1"/>
  <c r="X4643" i="1"/>
  <c r="B4643" i="1" s="1"/>
  <c r="N4645" i="1"/>
  <c r="O4644" i="1"/>
  <c r="P4644" i="1" s="1"/>
  <c r="X4644" i="1" s="1"/>
  <c r="B4644" i="1" s="1"/>
  <c r="Q4791" i="1" l="1"/>
  <c r="H4791" i="1"/>
  <c r="A4792" i="1"/>
  <c r="Y4790" i="1"/>
  <c r="AA4791" i="1"/>
  <c r="Z4791" i="1"/>
  <c r="C4791" i="1"/>
  <c r="R4790" i="1"/>
  <c r="S4790" i="1" s="1"/>
  <c r="E4649" i="1"/>
  <c r="U4649" i="1"/>
  <c r="W4649" i="1" s="1"/>
  <c r="N4646" i="1"/>
  <c r="O4645" i="1"/>
  <c r="P4645" i="1" s="1"/>
  <c r="X4645" i="1" s="1"/>
  <c r="B4645" i="1" s="1"/>
  <c r="M4650" i="1"/>
  <c r="J4650" i="1"/>
  <c r="K4650" i="1" s="1"/>
  <c r="I4651" i="1"/>
  <c r="D4648" i="1"/>
  <c r="F4648" i="1" s="1"/>
  <c r="G4647" i="1"/>
  <c r="Q4792" i="1" l="1"/>
  <c r="H4792" i="1"/>
  <c r="A4793" i="1"/>
  <c r="C4792" i="1"/>
  <c r="R4791" i="1"/>
  <c r="S4791" i="1" s="1"/>
  <c r="AA4792" i="1"/>
  <c r="Y4791" i="1"/>
  <c r="Z4792" i="1"/>
  <c r="L4648" i="1"/>
  <c r="G4648" i="1"/>
  <c r="M4651" i="1"/>
  <c r="J4651" i="1"/>
  <c r="K4651" i="1" s="1"/>
  <c r="I4652" i="1"/>
  <c r="E4650" i="1"/>
  <c r="U4650" i="1"/>
  <c r="W4650" i="1" s="1"/>
  <c r="N4647" i="1"/>
  <c r="O4646" i="1"/>
  <c r="P4646" i="1" s="1"/>
  <c r="X4646" i="1" s="1"/>
  <c r="B4646" i="1" s="1"/>
  <c r="D4649" i="1"/>
  <c r="F4649" i="1" s="1"/>
  <c r="A4794" i="1" l="1"/>
  <c r="Q4793" i="1"/>
  <c r="H4793" i="1"/>
  <c r="Z4793" i="1"/>
  <c r="AA4793" i="1"/>
  <c r="Y4792" i="1"/>
  <c r="C4793" i="1"/>
  <c r="R4792" i="1"/>
  <c r="S4792" i="1" s="1"/>
  <c r="L4649" i="1"/>
  <c r="G4649" i="1"/>
  <c r="N4648" i="1"/>
  <c r="O4647" i="1"/>
  <c r="P4647" i="1" s="1"/>
  <c r="E4651" i="1"/>
  <c r="U4651" i="1"/>
  <c r="W4651" i="1" s="1"/>
  <c r="D4650" i="1"/>
  <c r="F4650" i="1" s="1"/>
  <c r="J4652" i="1"/>
  <c r="K4652" i="1" s="1"/>
  <c r="M4652" i="1"/>
  <c r="I4653" i="1"/>
  <c r="R4793" i="1" l="1"/>
  <c r="S4793" i="1" s="1"/>
  <c r="AA4794" i="1"/>
  <c r="Y4793" i="1"/>
  <c r="Z4794" i="1"/>
  <c r="C4794" i="1"/>
  <c r="H4794" i="1"/>
  <c r="A4795" i="1"/>
  <c r="Q4794" i="1"/>
  <c r="G4650" i="1"/>
  <c r="L4650" i="1"/>
  <c r="J4653" i="1"/>
  <c r="K4653" i="1" s="1"/>
  <c r="M4653" i="1"/>
  <c r="I4654" i="1"/>
  <c r="D4651" i="1"/>
  <c r="F4651" i="1" s="1"/>
  <c r="X4647" i="1"/>
  <c r="B4647" i="1" s="1"/>
  <c r="E4652" i="1"/>
  <c r="U4652" i="1"/>
  <c r="W4652" i="1" s="1"/>
  <c r="N4649" i="1"/>
  <c r="O4648" i="1"/>
  <c r="P4648" i="1" s="1"/>
  <c r="X4648" i="1" s="1"/>
  <c r="B4648" i="1" s="1"/>
  <c r="Y4794" i="1" l="1"/>
  <c r="Z4795" i="1"/>
  <c r="AA4795" i="1"/>
  <c r="C4795" i="1"/>
  <c r="R4794" i="1"/>
  <c r="S4794" i="1" s="1"/>
  <c r="H4795" i="1"/>
  <c r="Q4795" i="1"/>
  <c r="A4796" i="1"/>
  <c r="L4651" i="1"/>
  <c r="G4651" i="1"/>
  <c r="J4654" i="1"/>
  <c r="K4654" i="1" s="1"/>
  <c r="M4654" i="1"/>
  <c r="I4655" i="1"/>
  <c r="D4652" i="1"/>
  <c r="F4652" i="1" s="1"/>
  <c r="E4653" i="1"/>
  <c r="U4653" i="1"/>
  <c r="W4653" i="1" s="1"/>
  <c r="N4650" i="1"/>
  <c r="O4649" i="1"/>
  <c r="P4649" i="1" s="1"/>
  <c r="X4649" i="1" s="1"/>
  <c r="B4649" i="1" s="1"/>
  <c r="A4797" i="1" l="1"/>
  <c r="H4796" i="1"/>
  <c r="Q4796" i="1"/>
  <c r="R4795" i="1"/>
  <c r="S4795" i="1" s="1"/>
  <c r="C4796" i="1"/>
  <c r="AA4796" i="1"/>
  <c r="Z4796" i="1"/>
  <c r="Y4795" i="1"/>
  <c r="L4652" i="1"/>
  <c r="G4652" i="1"/>
  <c r="M4655" i="1"/>
  <c r="J4655" i="1"/>
  <c r="K4655" i="1" s="1"/>
  <c r="I4656" i="1"/>
  <c r="N4651" i="1"/>
  <c r="O4650" i="1"/>
  <c r="P4650" i="1" s="1"/>
  <c r="E4654" i="1"/>
  <c r="U4654" i="1"/>
  <c r="W4654" i="1" s="1"/>
  <c r="D4653" i="1"/>
  <c r="F4653" i="1" s="1"/>
  <c r="L4653" i="1"/>
  <c r="G4653" i="1"/>
  <c r="AA4797" i="1" l="1"/>
  <c r="C4797" i="1"/>
  <c r="R4796" i="1"/>
  <c r="S4796" i="1" s="1"/>
  <c r="Z4797" i="1"/>
  <c r="Y4796" i="1"/>
  <c r="H4797" i="1"/>
  <c r="Q4797" i="1"/>
  <c r="A4798" i="1"/>
  <c r="N4652" i="1"/>
  <c r="O4651" i="1"/>
  <c r="P4651" i="1" s="1"/>
  <c r="M4656" i="1"/>
  <c r="J4656" i="1"/>
  <c r="K4656" i="1" s="1"/>
  <c r="I4657" i="1"/>
  <c r="X4650" i="1"/>
  <c r="B4650" i="1" s="1"/>
  <c r="U4655" i="1"/>
  <c r="W4655" i="1" s="1"/>
  <c r="E4655" i="1"/>
  <c r="D4654" i="1"/>
  <c r="F4654" i="1" s="1"/>
  <c r="G4654" i="1"/>
  <c r="L4654" i="1"/>
  <c r="H4798" i="1" l="1"/>
  <c r="A4799" i="1"/>
  <c r="Q4798" i="1"/>
  <c r="R4797" i="1"/>
  <c r="S4797" i="1" s="1"/>
  <c r="C4798" i="1"/>
  <c r="AA4798" i="1"/>
  <c r="Y4797" i="1"/>
  <c r="Z4798" i="1"/>
  <c r="J4657" i="1"/>
  <c r="K4657" i="1" s="1"/>
  <c r="M4657" i="1"/>
  <c r="I4658" i="1"/>
  <c r="E4656" i="1"/>
  <c r="U4656" i="1"/>
  <c r="W4656" i="1" s="1"/>
  <c r="D4655" i="1"/>
  <c r="F4655" i="1" s="1"/>
  <c r="X4651" i="1"/>
  <c r="B4651" i="1" s="1"/>
  <c r="N4653" i="1"/>
  <c r="O4652" i="1"/>
  <c r="P4652" i="1" s="1"/>
  <c r="X4652" i="1" s="1"/>
  <c r="B4652" i="1" s="1"/>
  <c r="Y4798" i="1" l="1"/>
  <c r="AA4799" i="1"/>
  <c r="C4799" i="1"/>
  <c r="R4798" i="1"/>
  <c r="S4798" i="1" s="1"/>
  <c r="Z4799" i="1"/>
  <c r="H4799" i="1"/>
  <c r="A4800" i="1"/>
  <c r="Q4799" i="1"/>
  <c r="G4655" i="1"/>
  <c r="L4655" i="1"/>
  <c r="N4654" i="1"/>
  <c r="O4653" i="1"/>
  <c r="P4653" i="1" s="1"/>
  <c r="X4653" i="1" s="1"/>
  <c r="B4653" i="1" s="1"/>
  <c r="D4656" i="1"/>
  <c r="F4656" i="1" s="1"/>
  <c r="M4658" i="1"/>
  <c r="J4658" i="1"/>
  <c r="K4658" i="1" s="1"/>
  <c r="I4659" i="1"/>
  <c r="E4657" i="1"/>
  <c r="U4657" i="1"/>
  <c r="W4657" i="1" s="1"/>
  <c r="C4800" i="1" l="1"/>
  <c r="Y4799" i="1"/>
  <c r="AA4800" i="1"/>
  <c r="Z4800" i="1"/>
  <c r="R4799" i="1"/>
  <c r="S4799" i="1" s="1"/>
  <c r="Q4800" i="1"/>
  <c r="A4801" i="1"/>
  <c r="H4800" i="1"/>
  <c r="L4656" i="1"/>
  <c r="G4656" i="1"/>
  <c r="E4658" i="1"/>
  <c r="U4658" i="1"/>
  <c r="W4658" i="1" s="1"/>
  <c r="D4657" i="1"/>
  <c r="F4657" i="1" s="1"/>
  <c r="M4659" i="1"/>
  <c r="I4660" i="1"/>
  <c r="J4659" i="1"/>
  <c r="K4659" i="1" s="1"/>
  <c r="N4655" i="1"/>
  <c r="O4654" i="1"/>
  <c r="P4654" i="1" s="1"/>
  <c r="H4801" i="1" l="1"/>
  <c r="A4802" i="1"/>
  <c r="Q4801" i="1"/>
  <c r="AA4801" i="1"/>
  <c r="Z4801" i="1"/>
  <c r="R4800" i="1"/>
  <c r="S4800" i="1" s="1"/>
  <c r="Y4800" i="1"/>
  <c r="C4801" i="1"/>
  <c r="G4657" i="1"/>
  <c r="L4657" i="1"/>
  <c r="J4660" i="1"/>
  <c r="K4660" i="1" s="1"/>
  <c r="I4661" i="1"/>
  <c r="M4660" i="1"/>
  <c r="N4656" i="1"/>
  <c r="O4655" i="1"/>
  <c r="P4655" i="1" s="1"/>
  <c r="X4655" i="1" s="1"/>
  <c r="B4655" i="1" s="1"/>
  <c r="E4659" i="1"/>
  <c r="U4659" i="1"/>
  <c r="W4659" i="1" s="1"/>
  <c r="X4654" i="1"/>
  <c r="B4654" i="1" s="1"/>
  <c r="D4658" i="1"/>
  <c r="F4658" i="1" s="1"/>
  <c r="H4802" i="1" l="1"/>
  <c r="A4803" i="1"/>
  <c r="Q4802" i="1"/>
  <c r="C4802" i="1"/>
  <c r="R4801" i="1"/>
  <c r="S4801" i="1" s="1"/>
  <c r="Y4801" i="1"/>
  <c r="Z4802" i="1"/>
  <c r="AA4802" i="1"/>
  <c r="G4658" i="1"/>
  <c r="L4658" i="1"/>
  <c r="N4657" i="1"/>
  <c r="O4656" i="1"/>
  <c r="P4656" i="1" s="1"/>
  <c r="X4656" i="1" s="1"/>
  <c r="B4656" i="1" s="1"/>
  <c r="D4659" i="1"/>
  <c r="F4659" i="1" s="1"/>
  <c r="G4659" i="1"/>
  <c r="J4661" i="1"/>
  <c r="K4661" i="1" s="1"/>
  <c r="M4661" i="1"/>
  <c r="I4662" i="1"/>
  <c r="U4660" i="1"/>
  <c r="W4660" i="1" s="1"/>
  <c r="E4660" i="1"/>
  <c r="R4802" i="1" l="1"/>
  <c r="S4802" i="1" s="1"/>
  <c r="Y4802" i="1"/>
  <c r="AA4803" i="1"/>
  <c r="Z4803" i="1"/>
  <c r="C4803" i="1"/>
  <c r="H4803" i="1"/>
  <c r="A4804" i="1"/>
  <c r="Q4803" i="1"/>
  <c r="L4659" i="1"/>
  <c r="U4661" i="1"/>
  <c r="W4661" i="1" s="1"/>
  <c r="E4661" i="1"/>
  <c r="D4660" i="1"/>
  <c r="F4660" i="1" s="1"/>
  <c r="J4662" i="1"/>
  <c r="K4662" i="1" s="1"/>
  <c r="M4662" i="1"/>
  <c r="I4663" i="1"/>
  <c r="N4658" i="1"/>
  <c r="O4657" i="1"/>
  <c r="P4657" i="1" s="1"/>
  <c r="X4657" i="1" s="1"/>
  <c r="B4657" i="1" s="1"/>
  <c r="R4803" i="1" l="1"/>
  <c r="S4803" i="1" s="1"/>
  <c r="Z4804" i="1"/>
  <c r="C4804" i="1"/>
  <c r="Y4803" i="1"/>
  <c r="AA4804" i="1"/>
  <c r="Q4804" i="1"/>
  <c r="H4804" i="1"/>
  <c r="A4805" i="1"/>
  <c r="G4660" i="1"/>
  <c r="L4660" i="1"/>
  <c r="E4662" i="1"/>
  <c r="U4662" i="1"/>
  <c r="W4662" i="1" s="1"/>
  <c r="N4659" i="1"/>
  <c r="O4658" i="1"/>
  <c r="P4658" i="1" s="1"/>
  <c r="M4663" i="1"/>
  <c r="J4663" i="1"/>
  <c r="K4663" i="1" s="1"/>
  <c r="I4664" i="1"/>
  <c r="D4661" i="1"/>
  <c r="F4661" i="1" s="1"/>
  <c r="AA4805" i="1" l="1"/>
  <c r="Y4804" i="1"/>
  <c r="Z4805" i="1"/>
  <c r="R4804" i="1"/>
  <c r="S4804" i="1" s="1"/>
  <c r="C4805" i="1"/>
  <c r="Q4805" i="1"/>
  <c r="H4805" i="1"/>
  <c r="A4806" i="1"/>
  <c r="G4661" i="1"/>
  <c r="L4661" i="1"/>
  <c r="E4663" i="1"/>
  <c r="U4663" i="1"/>
  <c r="W4663" i="1" s="1"/>
  <c r="X4658" i="1"/>
  <c r="B4658" i="1" s="1"/>
  <c r="N4660" i="1"/>
  <c r="O4659" i="1"/>
  <c r="P4659" i="1" s="1"/>
  <c r="X4659" i="1" s="1"/>
  <c r="B4659" i="1" s="1"/>
  <c r="M4664" i="1"/>
  <c r="J4664" i="1"/>
  <c r="K4664" i="1" s="1"/>
  <c r="I4665" i="1"/>
  <c r="D4662" i="1"/>
  <c r="F4662" i="1" s="1"/>
  <c r="G4662" i="1"/>
  <c r="L4662" i="1"/>
  <c r="A4807" i="1" l="1"/>
  <c r="H4806" i="1"/>
  <c r="Q4806" i="1"/>
  <c r="C4806" i="1"/>
  <c r="R4805" i="1"/>
  <c r="S4805" i="1" s="1"/>
  <c r="AA4806" i="1"/>
  <c r="Z4806" i="1"/>
  <c r="Y4805" i="1"/>
  <c r="N4661" i="1"/>
  <c r="O4660" i="1"/>
  <c r="P4660" i="1" s="1"/>
  <c r="X4660" i="1" s="1"/>
  <c r="B4660" i="1" s="1"/>
  <c r="J4665" i="1"/>
  <c r="K4665" i="1" s="1"/>
  <c r="M4665" i="1"/>
  <c r="I4666" i="1"/>
  <c r="E4664" i="1"/>
  <c r="U4664" i="1"/>
  <c r="W4664" i="1" s="1"/>
  <c r="D4663" i="1"/>
  <c r="F4663" i="1" s="1"/>
  <c r="Z4807" i="1" l="1"/>
  <c r="Y4806" i="1"/>
  <c r="C4807" i="1"/>
  <c r="R4806" i="1"/>
  <c r="S4806" i="1" s="1"/>
  <c r="AA4807" i="1"/>
  <c r="Q4807" i="1"/>
  <c r="H4807" i="1"/>
  <c r="A4808" i="1"/>
  <c r="L4663" i="1"/>
  <c r="G4663" i="1"/>
  <c r="D4664" i="1"/>
  <c r="F4664" i="1" s="1"/>
  <c r="L4664" i="1"/>
  <c r="G4664" i="1"/>
  <c r="M4666" i="1"/>
  <c r="J4666" i="1"/>
  <c r="K4666" i="1" s="1"/>
  <c r="I4667" i="1"/>
  <c r="N4662" i="1"/>
  <c r="O4661" i="1"/>
  <c r="P4661" i="1" s="1"/>
  <c r="U4665" i="1"/>
  <c r="W4665" i="1" s="1"/>
  <c r="E4665" i="1"/>
  <c r="A4809" i="1" l="1"/>
  <c r="Q4808" i="1"/>
  <c r="H4808" i="1"/>
  <c r="C4808" i="1"/>
  <c r="Z4808" i="1"/>
  <c r="AA4808" i="1"/>
  <c r="Y4807" i="1"/>
  <c r="R4807" i="1"/>
  <c r="S4807" i="1" s="1"/>
  <c r="M4667" i="1"/>
  <c r="I4668" i="1"/>
  <c r="J4667" i="1"/>
  <c r="K4667" i="1" s="1"/>
  <c r="D4665" i="1"/>
  <c r="F4665" i="1" s="1"/>
  <c r="G4665" i="1"/>
  <c r="E4666" i="1"/>
  <c r="U4666" i="1"/>
  <c r="W4666" i="1" s="1"/>
  <c r="X4661" i="1"/>
  <c r="B4661" i="1" s="1"/>
  <c r="N4663" i="1"/>
  <c r="O4662" i="1"/>
  <c r="P4662" i="1" s="1"/>
  <c r="R4808" i="1" l="1"/>
  <c r="S4808" i="1" s="1"/>
  <c r="AA4809" i="1"/>
  <c r="Z4809" i="1"/>
  <c r="C4809" i="1"/>
  <c r="Y4808" i="1"/>
  <c r="Q4809" i="1"/>
  <c r="A4810" i="1"/>
  <c r="H4809" i="1"/>
  <c r="L4665" i="1"/>
  <c r="E4667" i="1"/>
  <c r="U4667" i="1"/>
  <c r="W4667" i="1" s="1"/>
  <c r="D4666" i="1"/>
  <c r="F4666" i="1" s="1"/>
  <c r="L4666" i="1"/>
  <c r="G4666" i="1"/>
  <c r="X4662" i="1"/>
  <c r="B4662" i="1" s="1"/>
  <c r="N4664" i="1"/>
  <c r="O4663" i="1"/>
  <c r="P4663" i="1" s="1"/>
  <c r="I4669" i="1"/>
  <c r="M4668" i="1"/>
  <c r="J4668" i="1"/>
  <c r="K4668" i="1" s="1"/>
  <c r="R4809" i="1" l="1"/>
  <c r="S4809" i="1" s="1"/>
  <c r="C4810" i="1"/>
  <c r="AA4810" i="1"/>
  <c r="Z4810" i="1"/>
  <c r="Y4809" i="1"/>
  <c r="H4810" i="1"/>
  <c r="A4811" i="1"/>
  <c r="Q4810" i="1"/>
  <c r="E4668" i="1"/>
  <c r="U4668" i="1"/>
  <c r="W4668" i="1" s="1"/>
  <c r="J4669" i="1"/>
  <c r="K4669" i="1" s="1"/>
  <c r="I4670" i="1"/>
  <c r="M4669" i="1"/>
  <c r="X4663" i="1"/>
  <c r="B4663" i="1" s="1"/>
  <c r="N4665" i="1"/>
  <c r="O4664" i="1"/>
  <c r="P4664" i="1" s="1"/>
  <c r="X4664" i="1" s="1"/>
  <c r="B4664" i="1" s="1"/>
  <c r="D4667" i="1"/>
  <c r="F4667" i="1" s="1"/>
  <c r="R4810" i="1" l="1"/>
  <c r="S4810" i="1" s="1"/>
  <c r="C4811" i="1"/>
  <c r="AA4811" i="1"/>
  <c r="Y4810" i="1"/>
  <c r="Z4811" i="1"/>
  <c r="A4812" i="1"/>
  <c r="H4811" i="1"/>
  <c r="Q4811" i="1"/>
  <c r="L4667" i="1"/>
  <c r="G4667" i="1"/>
  <c r="M4670" i="1"/>
  <c r="J4670" i="1"/>
  <c r="K4670" i="1" s="1"/>
  <c r="I4671" i="1"/>
  <c r="N4666" i="1"/>
  <c r="O4665" i="1"/>
  <c r="P4665" i="1" s="1"/>
  <c r="E4669" i="1"/>
  <c r="U4669" i="1"/>
  <c r="W4669" i="1" s="1"/>
  <c r="D4668" i="1"/>
  <c r="F4668" i="1" s="1"/>
  <c r="A4813" i="1" l="1"/>
  <c r="H4812" i="1"/>
  <c r="Q4812" i="1"/>
  <c r="C4812" i="1"/>
  <c r="Z4812" i="1"/>
  <c r="R4811" i="1"/>
  <c r="S4811" i="1" s="1"/>
  <c r="AA4812" i="1"/>
  <c r="Y4811" i="1"/>
  <c r="L4668" i="1"/>
  <c r="G4668" i="1"/>
  <c r="D4669" i="1"/>
  <c r="F4669" i="1" s="1"/>
  <c r="G4669" i="1"/>
  <c r="N4667" i="1"/>
  <c r="O4666" i="1"/>
  <c r="P4666" i="1" s="1"/>
  <c r="X4665" i="1"/>
  <c r="B4665" i="1" s="1"/>
  <c r="M4671" i="1"/>
  <c r="J4671" i="1"/>
  <c r="K4671" i="1" s="1"/>
  <c r="I4672" i="1"/>
  <c r="E4670" i="1"/>
  <c r="U4670" i="1"/>
  <c r="W4670" i="1" s="1"/>
  <c r="AA4813" i="1" l="1"/>
  <c r="Z4813" i="1"/>
  <c r="R4812" i="1"/>
  <c r="S4812" i="1" s="1"/>
  <c r="Y4812" i="1"/>
  <c r="C4813" i="1"/>
  <c r="Q4813" i="1"/>
  <c r="A4814" i="1"/>
  <c r="H4813" i="1"/>
  <c r="L4669" i="1"/>
  <c r="D4670" i="1"/>
  <c r="F4670" i="1" s="1"/>
  <c r="L4670" i="1"/>
  <c r="G4670" i="1"/>
  <c r="M4672" i="1"/>
  <c r="I4673" i="1"/>
  <c r="J4672" i="1"/>
  <c r="K4672" i="1" s="1"/>
  <c r="N4668" i="1"/>
  <c r="O4667" i="1"/>
  <c r="P4667" i="1" s="1"/>
  <c r="U4671" i="1"/>
  <c r="W4671" i="1" s="1"/>
  <c r="E4671" i="1"/>
  <c r="X4666" i="1"/>
  <c r="B4666" i="1" s="1"/>
  <c r="Z4814" i="1" l="1"/>
  <c r="Y4813" i="1"/>
  <c r="C4814" i="1"/>
  <c r="R4813" i="1"/>
  <c r="S4813" i="1" s="1"/>
  <c r="AA4814" i="1"/>
  <c r="H4814" i="1"/>
  <c r="Q4814" i="1"/>
  <c r="A4815" i="1"/>
  <c r="N4669" i="1"/>
  <c r="O4668" i="1"/>
  <c r="P4668" i="1" s="1"/>
  <c r="E4672" i="1"/>
  <c r="U4672" i="1"/>
  <c r="W4672" i="1" s="1"/>
  <c r="I4674" i="1"/>
  <c r="M4673" i="1"/>
  <c r="J4673" i="1"/>
  <c r="K4673" i="1" s="1"/>
  <c r="D4671" i="1"/>
  <c r="F4671" i="1" s="1"/>
  <c r="X4667" i="1"/>
  <c r="B4667" i="1" s="1"/>
  <c r="A4816" i="1" l="1"/>
  <c r="H4815" i="1"/>
  <c r="Q4815" i="1"/>
  <c r="Y4814" i="1"/>
  <c r="C4815" i="1"/>
  <c r="AA4815" i="1"/>
  <c r="R4814" i="1"/>
  <c r="S4814" i="1" s="1"/>
  <c r="Z4815" i="1"/>
  <c r="L4671" i="1"/>
  <c r="E4673" i="1"/>
  <c r="U4673" i="1"/>
  <c r="W4673" i="1" s="1"/>
  <c r="I4675" i="1"/>
  <c r="M4674" i="1"/>
  <c r="J4674" i="1"/>
  <c r="K4674" i="1" s="1"/>
  <c r="G4671" i="1"/>
  <c r="X4668" i="1"/>
  <c r="B4668" i="1" s="1"/>
  <c r="D4672" i="1"/>
  <c r="F4672" i="1" s="1"/>
  <c r="N4670" i="1"/>
  <c r="O4669" i="1"/>
  <c r="P4669" i="1" s="1"/>
  <c r="C4816" i="1" l="1"/>
  <c r="Z4816" i="1"/>
  <c r="R4815" i="1"/>
  <c r="S4815" i="1" s="1"/>
  <c r="AA4816" i="1"/>
  <c r="Y4815" i="1"/>
  <c r="H4816" i="1"/>
  <c r="A4817" i="1"/>
  <c r="Q4816" i="1"/>
  <c r="G4672" i="1"/>
  <c r="L4672" i="1"/>
  <c r="X4669" i="1"/>
  <c r="B4669" i="1" s="1"/>
  <c r="N4671" i="1"/>
  <c r="O4670" i="1"/>
  <c r="P4670" i="1" s="1"/>
  <c r="M4675" i="1"/>
  <c r="J4675" i="1"/>
  <c r="K4675" i="1" s="1"/>
  <c r="I4676" i="1"/>
  <c r="E4674" i="1"/>
  <c r="U4674" i="1"/>
  <c r="W4674" i="1" s="1"/>
  <c r="D4673" i="1"/>
  <c r="F4673" i="1" s="1"/>
  <c r="G4673" i="1"/>
  <c r="L4673" i="1"/>
  <c r="Q4817" i="1" l="1"/>
  <c r="H4817" i="1"/>
  <c r="A4818" i="1"/>
  <c r="AA4817" i="1"/>
  <c r="Z4817" i="1"/>
  <c r="R4816" i="1"/>
  <c r="S4816" i="1" s="1"/>
  <c r="Y4816" i="1"/>
  <c r="C4817" i="1"/>
  <c r="E4675" i="1"/>
  <c r="U4675" i="1"/>
  <c r="W4675" i="1" s="1"/>
  <c r="N4672" i="1"/>
  <c r="O4671" i="1"/>
  <c r="P4671" i="1" s="1"/>
  <c r="X4671" i="1" s="1"/>
  <c r="B4671" i="1" s="1"/>
  <c r="X4670" i="1"/>
  <c r="B4670" i="1" s="1"/>
  <c r="D4674" i="1"/>
  <c r="F4674" i="1" s="1"/>
  <c r="J4676" i="1"/>
  <c r="K4676" i="1" s="1"/>
  <c r="E4676" i="1" s="1"/>
  <c r="I4677" i="1"/>
  <c r="A4819" i="1" l="1"/>
  <c r="Q4818" i="1"/>
  <c r="H4818" i="1"/>
  <c r="R4817" i="1"/>
  <c r="S4817" i="1" s="1"/>
  <c r="Y4817" i="1"/>
  <c r="Z4818" i="1"/>
  <c r="C4818" i="1"/>
  <c r="AA4818" i="1"/>
  <c r="J4677" i="1"/>
  <c r="K4677" i="1" s="1"/>
  <c r="I4678" i="1"/>
  <c r="N4673" i="1"/>
  <c r="O4672" i="1"/>
  <c r="P4672" i="1" s="1"/>
  <c r="X4672" i="1" s="1"/>
  <c r="B4672" i="1" s="1"/>
  <c r="G4674" i="1"/>
  <c r="L4674" i="1"/>
  <c r="D4675" i="1"/>
  <c r="F4675" i="1" s="1"/>
  <c r="C4819" i="1" l="1"/>
  <c r="Y4818" i="1"/>
  <c r="AA4819" i="1"/>
  <c r="Z4819" i="1"/>
  <c r="R4818" i="1"/>
  <c r="S4818" i="1" s="1"/>
  <c r="A4820" i="1"/>
  <c r="Q4819" i="1"/>
  <c r="H4819" i="1"/>
  <c r="L4675" i="1"/>
  <c r="D4676" i="1"/>
  <c r="G4675" i="1"/>
  <c r="N4674" i="1"/>
  <c r="N4675" i="1" s="1"/>
  <c r="O4675" i="1" s="1"/>
  <c r="P4675" i="1" s="1"/>
  <c r="O4673" i="1"/>
  <c r="P4673" i="1" s="1"/>
  <c r="M4676" i="1"/>
  <c r="M4677" i="1" s="1"/>
  <c r="M4678" i="1" s="1"/>
  <c r="I4679" i="1"/>
  <c r="J4678" i="1"/>
  <c r="K4678" i="1" s="1"/>
  <c r="U4677" i="1"/>
  <c r="W4677" i="1" s="1"/>
  <c r="E4677" i="1"/>
  <c r="Y4819" i="1" l="1"/>
  <c r="R4819" i="1"/>
  <c r="S4819" i="1" s="1"/>
  <c r="AA4820" i="1"/>
  <c r="Z4820" i="1"/>
  <c r="C4820" i="1"/>
  <c r="H4820" i="1"/>
  <c r="A4821" i="1"/>
  <c r="Q4820" i="1"/>
  <c r="O4674" i="1"/>
  <c r="P4674" i="1" s="1"/>
  <c r="F4676" i="1"/>
  <c r="G4676" i="1"/>
  <c r="L4676" i="1"/>
  <c r="J4679" i="1"/>
  <c r="K4679" i="1" s="1"/>
  <c r="I4680" i="1"/>
  <c r="X4675" i="1"/>
  <c r="Y4675" i="1" s="1"/>
  <c r="D4677" i="1"/>
  <c r="F4677" i="1" s="1"/>
  <c r="X4673" i="1"/>
  <c r="B4673" i="1" s="1"/>
  <c r="U4678" i="1"/>
  <c r="W4678" i="1" s="1"/>
  <c r="E4678" i="1"/>
  <c r="X4674" i="1"/>
  <c r="B4674" i="1" s="1"/>
  <c r="M4679" i="1"/>
  <c r="N4676" i="1"/>
  <c r="AA4821" i="1" l="1"/>
  <c r="C4821" i="1"/>
  <c r="Z4821" i="1"/>
  <c r="Y4820" i="1"/>
  <c r="R4820" i="1"/>
  <c r="S4820" i="1" s="1"/>
  <c r="H4821" i="1"/>
  <c r="A4822" i="1"/>
  <c r="Q4821" i="1"/>
  <c r="B4675" i="1"/>
  <c r="G4677" i="1"/>
  <c r="L4677" i="1"/>
  <c r="N4677" i="1"/>
  <c r="N4678" i="1" s="1"/>
  <c r="N4679" i="1" s="1"/>
  <c r="N4680" i="1" s="1"/>
  <c r="O4676" i="1"/>
  <c r="P4676" i="1" s="1"/>
  <c r="X4676" i="1" s="1"/>
  <c r="B4676" i="1" s="1"/>
  <c r="D4678" i="1"/>
  <c r="F4678" i="1" s="1"/>
  <c r="I4681" i="1"/>
  <c r="J4680" i="1"/>
  <c r="K4680" i="1" s="1"/>
  <c r="M4680" i="1"/>
  <c r="E4679" i="1"/>
  <c r="U4679" i="1"/>
  <c r="W4679" i="1" s="1"/>
  <c r="Q4822" i="1" l="1"/>
  <c r="H4822" i="1"/>
  <c r="A4823" i="1"/>
  <c r="Y4821" i="1"/>
  <c r="R4821" i="1"/>
  <c r="S4821" i="1" s="1"/>
  <c r="C4822" i="1"/>
  <c r="AA4822" i="1"/>
  <c r="Z4822" i="1"/>
  <c r="L4678" i="1"/>
  <c r="O4678" i="1" s="1"/>
  <c r="P4678" i="1" s="1"/>
  <c r="O4677" i="1"/>
  <c r="P4677" i="1" s="1"/>
  <c r="X4677" i="1" s="1"/>
  <c r="E4680" i="1"/>
  <c r="U4680" i="1"/>
  <c r="W4680" i="1" s="1"/>
  <c r="X4678" i="1"/>
  <c r="B4678" i="1" s="1"/>
  <c r="G4678" i="1"/>
  <c r="N4681" i="1"/>
  <c r="M4681" i="1"/>
  <c r="I4682" i="1"/>
  <c r="J4681" i="1"/>
  <c r="K4681" i="1" s="1"/>
  <c r="D4679" i="1"/>
  <c r="F4679" i="1" s="1"/>
  <c r="B4677" i="1" l="1"/>
  <c r="Q4823" i="1"/>
  <c r="A4824" i="1"/>
  <c r="H4823" i="1"/>
  <c r="AA4823" i="1"/>
  <c r="Y4822" i="1"/>
  <c r="C4823" i="1"/>
  <c r="R4822" i="1"/>
  <c r="S4822" i="1" s="1"/>
  <c r="Z4823" i="1"/>
  <c r="L4679" i="1"/>
  <c r="O4679" i="1" s="1"/>
  <c r="P4679" i="1" s="1"/>
  <c r="X4679" i="1" s="1"/>
  <c r="B4679" i="1" s="1"/>
  <c r="G4679" i="1"/>
  <c r="J4682" i="1"/>
  <c r="K4682" i="1" s="1"/>
  <c r="I4683" i="1"/>
  <c r="N4682" i="1"/>
  <c r="M4682" i="1"/>
  <c r="E4681" i="1"/>
  <c r="U4681" i="1"/>
  <c r="W4681" i="1" s="1"/>
  <c r="D4680" i="1"/>
  <c r="F4680" i="1" s="1"/>
  <c r="A4825" i="1" l="1"/>
  <c r="Q4824" i="1"/>
  <c r="H4824" i="1"/>
  <c r="Z4824" i="1"/>
  <c r="Y4823" i="1"/>
  <c r="R4823" i="1"/>
  <c r="S4823" i="1" s="1"/>
  <c r="AA4824" i="1"/>
  <c r="C4824" i="1"/>
  <c r="D4681" i="1"/>
  <c r="F4681" i="1" s="1"/>
  <c r="L4681" i="1"/>
  <c r="O4681" i="1" s="1"/>
  <c r="P4681" i="1" s="1"/>
  <c r="J4683" i="1"/>
  <c r="K4683" i="1" s="1"/>
  <c r="N4683" i="1"/>
  <c r="I4684" i="1"/>
  <c r="M4683" i="1"/>
  <c r="E4682" i="1"/>
  <c r="U4682" i="1"/>
  <c r="W4682" i="1" s="1"/>
  <c r="L4680" i="1"/>
  <c r="O4680" i="1" s="1"/>
  <c r="P4680" i="1" s="1"/>
  <c r="X4680" i="1" s="1"/>
  <c r="B4680" i="1" s="1"/>
  <c r="G4680" i="1"/>
  <c r="AA4825" i="1" l="1"/>
  <c r="Z4825" i="1"/>
  <c r="C4825" i="1"/>
  <c r="R4824" i="1"/>
  <c r="S4824" i="1" s="1"/>
  <c r="Y4824" i="1"/>
  <c r="H4825" i="1"/>
  <c r="Q4825" i="1"/>
  <c r="A4826" i="1"/>
  <c r="E4683" i="1"/>
  <c r="U4683" i="1"/>
  <c r="W4683" i="1" s="1"/>
  <c r="D4682" i="1"/>
  <c r="F4682" i="1" s="1"/>
  <c r="X4681" i="1"/>
  <c r="B4681" i="1" s="1"/>
  <c r="J4684" i="1"/>
  <c r="K4684" i="1" s="1"/>
  <c r="N4684" i="1"/>
  <c r="M4684" i="1"/>
  <c r="I4685" i="1"/>
  <c r="G4681" i="1"/>
  <c r="Q4826" i="1" l="1"/>
  <c r="H4826" i="1"/>
  <c r="A4827" i="1"/>
  <c r="R4825" i="1"/>
  <c r="S4825" i="1" s="1"/>
  <c r="AA4826" i="1"/>
  <c r="Z4826" i="1"/>
  <c r="Y4825" i="1"/>
  <c r="C4826" i="1"/>
  <c r="L4682" i="1"/>
  <c r="O4682" i="1" s="1"/>
  <c r="P4682" i="1" s="1"/>
  <c r="E4684" i="1"/>
  <c r="U4684" i="1"/>
  <c r="W4684" i="1" s="1"/>
  <c r="J4685" i="1"/>
  <c r="K4685" i="1" s="1"/>
  <c r="I4686" i="1"/>
  <c r="N4685" i="1"/>
  <c r="M4685" i="1"/>
  <c r="G4682" i="1"/>
  <c r="D4683" i="1"/>
  <c r="F4683" i="1" s="1"/>
  <c r="A4828" i="1" l="1"/>
  <c r="Q4827" i="1"/>
  <c r="H4827" i="1"/>
  <c r="R4826" i="1"/>
  <c r="S4826" i="1" s="1"/>
  <c r="AA4827" i="1"/>
  <c r="Y4826" i="1"/>
  <c r="C4827" i="1"/>
  <c r="Z4827" i="1"/>
  <c r="G4683" i="1"/>
  <c r="E4685" i="1"/>
  <c r="U4685" i="1"/>
  <c r="W4685" i="1" s="1"/>
  <c r="D4684" i="1"/>
  <c r="F4684" i="1" s="1"/>
  <c r="N4686" i="1"/>
  <c r="M4686" i="1"/>
  <c r="J4686" i="1"/>
  <c r="K4686" i="1" s="1"/>
  <c r="I4687" i="1"/>
  <c r="L4683" i="1"/>
  <c r="O4683" i="1" s="1"/>
  <c r="P4683" i="1" s="1"/>
  <c r="X4683" i="1" s="1"/>
  <c r="B4683" i="1" s="1"/>
  <c r="X4682" i="1"/>
  <c r="B4682" i="1" s="1"/>
  <c r="AA4828" i="1" l="1"/>
  <c r="Z4828" i="1"/>
  <c r="C4828" i="1"/>
  <c r="R4827" i="1"/>
  <c r="S4827" i="1" s="1"/>
  <c r="Y4827" i="1"/>
  <c r="A4829" i="1"/>
  <c r="Q4828" i="1"/>
  <c r="H4828" i="1"/>
  <c r="L4684" i="1"/>
  <c r="O4684" i="1" s="1"/>
  <c r="P4684" i="1" s="1"/>
  <c r="X4684" i="1" s="1"/>
  <c r="B4684" i="1" s="1"/>
  <c r="G4684" i="1"/>
  <c r="E4686" i="1"/>
  <c r="U4686" i="1"/>
  <c r="W4686" i="1" s="1"/>
  <c r="M4687" i="1"/>
  <c r="J4687" i="1"/>
  <c r="K4687" i="1" s="1"/>
  <c r="I4688" i="1"/>
  <c r="N4687" i="1"/>
  <c r="D4685" i="1"/>
  <c r="F4685" i="1" s="1"/>
  <c r="AA4829" i="1" l="1"/>
  <c r="Y4828" i="1"/>
  <c r="C4829" i="1"/>
  <c r="Z4829" i="1"/>
  <c r="R4828" i="1"/>
  <c r="S4828" i="1" s="1"/>
  <c r="A4830" i="1"/>
  <c r="Q4829" i="1"/>
  <c r="H4829" i="1"/>
  <c r="L4685" i="1"/>
  <c r="O4685" i="1" s="1"/>
  <c r="P4685" i="1" s="1"/>
  <c r="G4685" i="1"/>
  <c r="X4685" i="1"/>
  <c r="B4685" i="1" s="1"/>
  <c r="E4687" i="1"/>
  <c r="U4687" i="1"/>
  <c r="W4687" i="1" s="1"/>
  <c r="N4688" i="1"/>
  <c r="I4689" i="1"/>
  <c r="J4688" i="1"/>
  <c r="K4688" i="1" s="1"/>
  <c r="M4688" i="1"/>
  <c r="D4686" i="1"/>
  <c r="F4686" i="1" s="1"/>
  <c r="L4686" i="1"/>
  <c r="O4686" i="1" s="1"/>
  <c r="P4686" i="1" s="1"/>
  <c r="G4686" i="1"/>
  <c r="R4829" i="1" l="1"/>
  <c r="S4829" i="1" s="1"/>
  <c r="Z4830" i="1"/>
  <c r="Y4829" i="1"/>
  <c r="C4830" i="1"/>
  <c r="AA4830" i="1"/>
  <c r="A4831" i="1"/>
  <c r="Q4830" i="1"/>
  <c r="H4830" i="1"/>
  <c r="E4688" i="1"/>
  <c r="U4688" i="1"/>
  <c r="W4688" i="1" s="1"/>
  <c r="D4687" i="1"/>
  <c r="F4687" i="1" s="1"/>
  <c r="G4687" i="1"/>
  <c r="L4687" i="1"/>
  <c r="O4687" i="1" s="1"/>
  <c r="P4687" i="1" s="1"/>
  <c r="X4687" i="1" s="1"/>
  <c r="B4687" i="1" s="1"/>
  <c r="X4686" i="1"/>
  <c r="B4686" i="1" s="1"/>
  <c r="N4689" i="1"/>
  <c r="I4690" i="1"/>
  <c r="M4689" i="1"/>
  <c r="J4689" i="1"/>
  <c r="K4689" i="1" s="1"/>
  <c r="Y4830" i="1" l="1"/>
  <c r="C4831" i="1"/>
  <c r="R4830" i="1"/>
  <c r="S4830" i="1" s="1"/>
  <c r="Z4831" i="1"/>
  <c r="AA4831" i="1"/>
  <c r="Q4831" i="1"/>
  <c r="A4832" i="1"/>
  <c r="H4831" i="1"/>
  <c r="U4689" i="1"/>
  <c r="W4689" i="1" s="1"/>
  <c r="E4689" i="1"/>
  <c r="N4690" i="1"/>
  <c r="I4691" i="1"/>
  <c r="M4690" i="1"/>
  <c r="J4690" i="1"/>
  <c r="K4690" i="1" s="1"/>
  <c r="D4688" i="1"/>
  <c r="F4688" i="1" s="1"/>
  <c r="G4688" i="1"/>
  <c r="H4832" i="1" l="1"/>
  <c r="Q4832" i="1"/>
  <c r="A4833" i="1"/>
  <c r="C4832" i="1"/>
  <c r="Z4832" i="1"/>
  <c r="Y4831" i="1"/>
  <c r="AA4832" i="1"/>
  <c r="R4831" i="1"/>
  <c r="S4831" i="1" s="1"/>
  <c r="U4690" i="1"/>
  <c r="W4690" i="1" s="1"/>
  <c r="E4690" i="1"/>
  <c r="M4691" i="1"/>
  <c r="J4691" i="1"/>
  <c r="K4691" i="1" s="1"/>
  <c r="I4692" i="1"/>
  <c r="N4691" i="1"/>
  <c r="D4689" i="1"/>
  <c r="F4689" i="1" s="1"/>
  <c r="L4688" i="1"/>
  <c r="O4688" i="1" s="1"/>
  <c r="P4688" i="1" s="1"/>
  <c r="X4688" i="1" s="1"/>
  <c r="B4688" i="1" s="1"/>
  <c r="Q4833" i="1" l="1"/>
  <c r="A4834" i="1"/>
  <c r="H4833" i="1"/>
  <c r="C4833" i="1"/>
  <c r="Z4833" i="1"/>
  <c r="AA4833" i="1"/>
  <c r="R4832" i="1"/>
  <c r="S4832" i="1" s="1"/>
  <c r="Y4832" i="1"/>
  <c r="L4689" i="1"/>
  <c r="O4689" i="1" s="1"/>
  <c r="P4689" i="1" s="1"/>
  <c r="X4689" i="1" s="1"/>
  <c r="B4689" i="1" s="1"/>
  <c r="U4691" i="1"/>
  <c r="W4691" i="1" s="1"/>
  <c r="E4691" i="1"/>
  <c r="D4690" i="1"/>
  <c r="F4690" i="1" s="1"/>
  <c r="J4692" i="1"/>
  <c r="K4692" i="1" s="1"/>
  <c r="N4692" i="1"/>
  <c r="M4692" i="1"/>
  <c r="I4693" i="1"/>
  <c r="G4689" i="1"/>
  <c r="H4834" i="1" l="1"/>
  <c r="Q4834" i="1"/>
  <c r="A4835" i="1"/>
  <c r="Z4834" i="1"/>
  <c r="R4833" i="1"/>
  <c r="S4833" i="1" s="1"/>
  <c r="C4834" i="1"/>
  <c r="AA4834" i="1"/>
  <c r="Y4833" i="1"/>
  <c r="E4692" i="1"/>
  <c r="U4692" i="1"/>
  <c r="W4692" i="1" s="1"/>
  <c r="L4690" i="1"/>
  <c r="O4690" i="1" s="1"/>
  <c r="P4690" i="1" s="1"/>
  <c r="D4691" i="1"/>
  <c r="F4691" i="1" s="1"/>
  <c r="G4690" i="1"/>
  <c r="J4693" i="1"/>
  <c r="K4693" i="1" s="1"/>
  <c r="N4693" i="1"/>
  <c r="I4694" i="1"/>
  <c r="M4693" i="1"/>
  <c r="AA4835" i="1" l="1"/>
  <c r="Z4835" i="1"/>
  <c r="Y4834" i="1"/>
  <c r="R4834" i="1"/>
  <c r="S4834" i="1" s="1"/>
  <c r="C4835" i="1"/>
  <c r="A4836" i="1"/>
  <c r="H4835" i="1"/>
  <c r="Q4835" i="1"/>
  <c r="L4691" i="1"/>
  <c r="O4691" i="1" s="1"/>
  <c r="P4691" i="1" s="1"/>
  <c r="X4691" i="1" s="1"/>
  <c r="B4691" i="1" s="1"/>
  <c r="G4691" i="1"/>
  <c r="E4693" i="1"/>
  <c r="U4693" i="1"/>
  <c r="W4693" i="1" s="1"/>
  <c r="N4694" i="1"/>
  <c r="M4694" i="1"/>
  <c r="J4694" i="1"/>
  <c r="K4694" i="1" s="1"/>
  <c r="I4695" i="1"/>
  <c r="X4690" i="1"/>
  <c r="B4690" i="1" s="1"/>
  <c r="D4692" i="1"/>
  <c r="F4692" i="1" s="1"/>
  <c r="A4837" i="1" l="1"/>
  <c r="H4836" i="1"/>
  <c r="Q4836" i="1"/>
  <c r="C4836" i="1"/>
  <c r="Y4835" i="1"/>
  <c r="Z4836" i="1"/>
  <c r="R4835" i="1"/>
  <c r="S4835" i="1" s="1"/>
  <c r="AA4836" i="1"/>
  <c r="G4692" i="1"/>
  <c r="E4694" i="1"/>
  <c r="U4694" i="1"/>
  <c r="W4694" i="1" s="1"/>
  <c r="I4696" i="1"/>
  <c r="M4695" i="1"/>
  <c r="J4695" i="1"/>
  <c r="K4695" i="1" s="1"/>
  <c r="N4695" i="1"/>
  <c r="L4692" i="1"/>
  <c r="O4692" i="1" s="1"/>
  <c r="P4692" i="1" s="1"/>
  <c r="X4692" i="1" s="1"/>
  <c r="B4692" i="1" s="1"/>
  <c r="D4693" i="1"/>
  <c r="F4693" i="1" s="1"/>
  <c r="R4836" i="1" l="1"/>
  <c r="S4836" i="1" s="1"/>
  <c r="C4837" i="1"/>
  <c r="AA4837" i="1"/>
  <c r="Y4836" i="1"/>
  <c r="Z4837" i="1"/>
  <c r="H4837" i="1"/>
  <c r="A4838" i="1"/>
  <c r="Q4837" i="1"/>
  <c r="J4696" i="1"/>
  <c r="K4696" i="1" s="1"/>
  <c r="M4696" i="1"/>
  <c r="N4696" i="1"/>
  <c r="I4697" i="1"/>
  <c r="U4695" i="1"/>
  <c r="W4695" i="1" s="1"/>
  <c r="E4695" i="1"/>
  <c r="L4693" i="1"/>
  <c r="O4693" i="1" s="1"/>
  <c r="P4693" i="1" s="1"/>
  <c r="G4693" i="1"/>
  <c r="D4694" i="1"/>
  <c r="F4694" i="1" s="1"/>
  <c r="Y4837" i="1" l="1"/>
  <c r="C4838" i="1"/>
  <c r="AA4838" i="1"/>
  <c r="R4837" i="1"/>
  <c r="S4837" i="1" s="1"/>
  <c r="Z4838" i="1"/>
  <c r="Q4838" i="1"/>
  <c r="A4839" i="1"/>
  <c r="H4838" i="1"/>
  <c r="X4693" i="1"/>
  <c r="B4693" i="1" s="1"/>
  <c r="D4695" i="1"/>
  <c r="F4695" i="1" s="1"/>
  <c r="L4695" i="1"/>
  <c r="O4695" i="1" s="1"/>
  <c r="P4695" i="1" s="1"/>
  <c r="X4695" i="1" s="1"/>
  <c r="B4695" i="1" s="1"/>
  <c r="N4697" i="1"/>
  <c r="I4698" i="1"/>
  <c r="M4697" i="1"/>
  <c r="J4697" i="1"/>
  <c r="K4697" i="1" s="1"/>
  <c r="L4694" i="1"/>
  <c r="O4694" i="1" s="1"/>
  <c r="P4694" i="1" s="1"/>
  <c r="G4694" i="1"/>
  <c r="E4696" i="1"/>
  <c r="U4696" i="1"/>
  <c r="W4696" i="1" s="1"/>
  <c r="H4839" i="1" l="1"/>
  <c r="Q4839" i="1"/>
  <c r="A4840" i="1"/>
  <c r="C4839" i="1"/>
  <c r="AA4839" i="1"/>
  <c r="R4838" i="1"/>
  <c r="S4838" i="1" s="1"/>
  <c r="Y4838" i="1"/>
  <c r="Z4839" i="1"/>
  <c r="G4695" i="1"/>
  <c r="I4699" i="1"/>
  <c r="N4698" i="1"/>
  <c r="M4698" i="1"/>
  <c r="J4698" i="1"/>
  <c r="K4698" i="1" s="1"/>
  <c r="D4696" i="1"/>
  <c r="F4696" i="1" s="1"/>
  <c r="L4696" i="1"/>
  <c r="O4696" i="1" s="1"/>
  <c r="P4696" i="1" s="1"/>
  <c r="X4696" i="1" s="1"/>
  <c r="B4696" i="1" s="1"/>
  <c r="G4696" i="1"/>
  <c r="X4694" i="1"/>
  <c r="B4694" i="1" s="1"/>
  <c r="E4697" i="1"/>
  <c r="U4697" i="1"/>
  <c r="W4697" i="1" s="1"/>
  <c r="Q4840" i="1" l="1"/>
  <c r="A4841" i="1"/>
  <c r="H4840" i="1"/>
  <c r="AA4840" i="1"/>
  <c r="C4840" i="1"/>
  <c r="Y4839" i="1"/>
  <c r="Z4840" i="1"/>
  <c r="R4839" i="1"/>
  <c r="S4839" i="1" s="1"/>
  <c r="U4698" i="1"/>
  <c r="W4698" i="1" s="1"/>
  <c r="E4698" i="1"/>
  <c r="D4697" i="1"/>
  <c r="F4697" i="1" s="1"/>
  <c r="G4697" i="1"/>
  <c r="L4697" i="1"/>
  <c r="O4697" i="1" s="1"/>
  <c r="P4697" i="1" s="1"/>
  <c r="N4699" i="1"/>
  <c r="I4700" i="1"/>
  <c r="J4699" i="1"/>
  <c r="K4699" i="1" s="1"/>
  <c r="M4699" i="1"/>
  <c r="H4841" i="1" l="1"/>
  <c r="Q4841" i="1"/>
  <c r="A4842" i="1"/>
  <c r="C4841" i="1"/>
  <c r="R4840" i="1"/>
  <c r="S4840" i="1" s="1"/>
  <c r="AA4841" i="1"/>
  <c r="Y4840" i="1"/>
  <c r="Z4841" i="1"/>
  <c r="M4700" i="1"/>
  <c r="J4700" i="1"/>
  <c r="K4700" i="1" s="1"/>
  <c r="I4701" i="1"/>
  <c r="N4700" i="1"/>
  <c r="E4699" i="1"/>
  <c r="U4699" i="1"/>
  <c r="W4699" i="1" s="1"/>
  <c r="X4697" i="1"/>
  <c r="B4697" i="1" s="1"/>
  <c r="D4698" i="1"/>
  <c r="F4698" i="1" s="1"/>
  <c r="A4843" i="1" l="1"/>
  <c r="Q4842" i="1"/>
  <c r="H4842" i="1"/>
  <c r="R4841" i="1"/>
  <c r="S4841" i="1" s="1"/>
  <c r="Z4842" i="1"/>
  <c r="Y4841" i="1"/>
  <c r="AA4842" i="1"/>
  <c r="C4842" i="1"/>
  <c r="L4698" i="1"/>
  <c r="O4698" i="1" s="1"/>
  <c r="P4698" i="1" s="1"/>
  <c r="D4699" i="1"/>
  <c r="F4699" i="1" s="1"/>
  <c r="X4698" i="1"/>
  <c r="B4698" i="1" s="1"/>
  <c r="N4701" i="1"/>
  <c r="M4701" i="1"/>
  <c r="I4702" i="1"/>
  <c r="J4701" i="1"/>
  <c r="K4701" i="1" s="1"/>
  <c r="U4700" i="1"/>
  <c r="W4700" i="1" s="1"/>
  <c r="E4700" i="1"/>
  <c r="G4698" i="1"/>
  <c r="C4843" i="1" l="1"/>
  <c r="AA4843" i="1"/>
  <c r="Z4843" i="1"/>
  <c r="Y4842" i="1"/>
  <c r="R4842" i="1"/>
  <c r="S4842" i="1" s="1"/>
  <c r="A4844" i="1"/>
  <c r="H4843" i="1"/>
  <c r="Q4843" i="1"/>
  <c r="G4699" i="1"/>
  <c r="L4699" i="1"/>
  <c r="O4699" i="1" s="1"/>
  <c r="P4699" i="1" s="1"/>
  <c r="X4699" i="1" s="1"/>
  <c r="B4699" i="1" s="1"/>
  <c r="J4702" i="1"/>
  <c r="K4702" i="1" s="1"/>
  <c r="N4702" i="1"/>
  <c r="I4703" i="1"/>
  <c r="M4702" i="1"/>
  <c r="D4700" i="1"/>
  <c r="F4700" i="1" s="1"/>
  <c r="E4701" i="1"/>
  <c r="U4701" i="1"/>
  <c r="W4701" i="1" s="1"/>
  <c r="H4844" i="1" l="1"/>
  <c r="Q4844" i="1"/>
  <c r="A4845" i="1"/>
  <c r="AA4844" i="1"/>
  <c r="Z4844" i="1"/>
  <c r="R4843" i="1"/>
  <c r="S4843" i="1" s="1"/>
  <c r="C4844" i="1"/>
  <c r="Y4843" i="1"/>
  <c r="L4700" i="1"/>
  <c r="O4700" i="1" s="1"/>
  <c r="P4700" i="1" s="1"/>
  <c r="G4700" i="1"/>
  <c r="D4701" i="1"/>
  <c r="F4701" i="1" s="1"/>
  <c r="X4700" i="1"/>
  <c r="B4700" i="1" s="1"/>
  <c r="J4703" i="1"/>
  <c r="K4703" i="1" s="1"/>
  <c r="M4703" i="1"/>
  <c r="N4703" i="1"/>
  <c r="I4704" i="1"/>
  <c r="U4702" i="1"/>
  <c r="W4702" i="1" s="1"/>
  <c r="E4702" i="1"/>
  <c r="H4845" i="1" l="1"/>
  <c r="A4846" i="1"/>
  <c r="Q4845" i="1"/>
  <c r="R4844" i="1"/>
  <c r="S4844" i="1" s="1"/>
  <c r="Z4845" i="1"/>
  <c r="Y4844" i="1"/>
  <c r="C4845" i="1"/>
  <c r="AA4845" i="1"/>
  <c r="G4701" i="1"/>
  <c r="L4701" i="1"/>
  <c r="O4701" i="1" s="1"/>
  <c r="P4701" i="1" s="1"/>
  <c r="X4701" i="1" s="1"/>
  <c r="B4701" i="1" s="1"/>
  <c r="U4703" i="1"/>
  <c r="W4703" i="1" s="1"/>
  <c r="E4703" i="1"/>
  <c r="D4702" i="1"/>
  <c r="F4702" i="1" s="1"/>
  <c r="I4705" i="1"/>
  <c r="J4704" i="1"/>
  <c r="K4704" i="1" s="1"/>
  <c r="Y4845" i="1" l="1"/>
  <c r="C4846" i="1"/>
  <c r="AA4846" i="1"/>
  <c r="Z4846" i="1"/>
  <c r="R4845" i="1"/>
  <c r="S4845" i="1" s="1"/>
  <c r="Q4846" i="1"/>
  <c r="H4846" i="1"/>
  <c r="A4847" i="1"/>
  <c r="G4702" i="1"/>
  <c r="L4702" i="1"/>
  <c r="O4702" i="1" s="1"/>
  <c r="P4702" i="1" s="1"/>
  <c r="X4702" i="1" s="1"/>
  <c r="B4702" i="1" s="1"/>
  <c r="J4705" i="1"/>
  <c r="K4705" i="1" s="1"/>
  <c r="I4706" i="1"/>
  <c r="D4703" i="1"/>
  <c r="F4703" i="1" s="1"/>
  <c r="G4703" i="1"/>
  <c r="E4704" i="1"/>
  <c r="U4704" i="1"/>
  <c r="W4704" i="1" s="1"/>
  <c r="H4847" i="1" l="1"/>
  <c r="Q4847" i="1"/>
  <c r="A4848" i="1"/>
  <c r="C4847" i="1"/>
  <c r="R4846" i="1"/>
  <c r="S4846" i="1" s="1"/>
  <c r="Y4846" i="1"/>
  <c r="AA4847" i="1"/>
  <c r="Z4847" i="1"/>
  <c r="E4705" i="1"/>
  <c r="U4705" i="1"/>
  <c r="W4705" i="1" s="1"/>
  <c r="L4703" i="1"/>
  <c r="J4706" i="1"/>
  <c r="K4706" i="1" s="1"/>
  <c r="I4707" i="1"/>
  <c r="D4704" i="1"/>
  <c r="F4704" i="1" s="1"/>
  <c r="H4848" i="1" l="1"/>
  <c r="A4849" i="1"/>
  <c r="Q4848" i="1"/>
  <c r="AA4848" i="1"/>
  <c r="Z4848" i="1"/>
  <c r="Y4847" i="1"/>
  <c r="R4847" i="1"/>
  <c r="S4847" i="1" s="1"/>
  <c r="C4848" i="1"/>
  <c r="G4704" i="1"/>
  <c r="L4704" i="1"/>
  <c r="J4707" i="1"/>
  <c r="K4707" i="1" s="1"/>
  <c r="I4708" i="1"/>
  <c r="O4703" i="1"/>
  <c r="P4703" i="1" s="1"/>
  <c r="X4703" i="1" s="1"/>
  <c r="B4703" i="1" s="1"/>
  <c r="M4704" i="1"/>
  <c r="E4706" i="1"/>
  <c r="U4706" i="1"/>
  <c r="W4706" i="1" s="1"/>
  <c r="D4705" i="1"/>
  <c r="F4705" i="1" s="1"/>
  <c r="L4705" i="1"/>
  <c r="Y4848" i="1" l="1"/>
  <c r="R4848" i="1"/>
  <c r="S4848" i="1" s="1"/>
  <c r="AA4849" i="1"/>
  <c r="Z4849" i="1"/>
  <c r="C4849" i="1"/>
  <c r="H4849" i="1"/>
  <c r="A4850" i="1"/>
  <c r="Q4849" i="1"/>
  <c r="N4704" i="1"/>
  <c r="N4705" i="1" s="1"/>
  <c r="N4706" i="1" s="1"/>
  <c r="N4707" i="1" s="1"/>
  <c r="M4705" i="1"/>
  <c r="M4706" i="1" s="1"/>
  <c r="M4707" i="1" s="1"/>
  <c r="M4708" i="1" s="1"/>
  <c r="E4707" i="1"/>
  <c r="U4707" i="1"/>
  <c r="W4707" i="1" s="1"/>
  <c r="D4706" i="1"/>
  <c r="F4706" i="1" s="1"/>
  <c r="O4705" i="1"/>
  <c r="P4705" i="1" s="1"/>
  <c r="O4704" i="1"/>
  <c r="P4704" i="1" s="1"/>
  <c r="X4704" i="1" s="1"/>
  <c r="B4704" i="1" s="1"/>
  <c r="N4708" i="1"/>
  <c r="I4709" i="1"/>
  <c r="J4708" i="1"/>
  <c r="K4708" i="1" s="1"/>
  <c r="G4705" i="1"/>
  <c r="Z4850" i="1" l="1"/>
  <c r="R4849" i="1"/>
  <c r="S4849" i="1" s="1"/>
  <c r="Y4849" i="1"/>
  <c r="AA4850" i="1"/>
  <c r="C4850" i="1"/>
  <c r="H4850" i="1"/>
  <c r="A4851" i="1"/>
  <c r="Q4850" i="1"/>
  <c r="L4706" i="1"/>
  <c r="O4706" i="1" s="1"/>
  <c r="P4706" i="1" s="1"/>
  <c r="X4706" i="1" s="1"/>
  <c r="B4706" i="1" s="1"/>
  <c r="G4706" i="1"/>
  <c r="E4708" i="1"/>
  <c r="U4708" i="1"/>
  <c r="W4708" i="1" s="1"/>
  <c r="M4709" i="1"/>
  <c r="I4710" i="1"/>
  <c r="J4709" i="1"/>
  <c r="K4709" i="1" s="1"/>
  <c r="N4709" i="1"/>
  <c r="D4707" i="1"/>
  <c r="F4707" i="1" s="1"/>
  <c r="X4705" i="1"/>
  <c r="B4705" i="1" s="1"/>
  <c r="C4851" i="1" l="1"/>
  <c r="AA4851" i="1"/>
  <c r="Z4851" i="1"/>
  <c r="R4850" i="1"/>
  <c r="S4850" i="1" s="1"/>
  <c r="Y4850" i="1"/>
  <c r="A4852" i="1"/>
  <c r="H4851" i="1"/>
  <c r="Q4851" i="1"/>
  <c r="L4707" i="1"/>
  <c r="O4707" i="1" s="1"/>
  <c r="P4707" i="1" s="1"/>
  <c r="X4707" i="1" s="1"/>
  <c r="B4707" i="1" s="1"/>
  <c r="U4709" i="1"/>
  <c r="W4709" i="1" s="1"/>
  <c r="E4709" i="1"/>
  <c r="I4711" i="1"/>
  <c r="M4710" i="1"/>
  <c r="J4710" i="1"/>
  <c r="K4710" i="1" s="1"/>
  <c r="N4710" i="1"/>
  <c r="G4707" i="1"/>
  <c r="D4708" i="1"/>
  <c r="F4708" i="1" s="1"/>
  <c r="C4852" i="1" l="1"/>
  <c r="Z4852" i="1"/>
  <c r="Y4851" i="1"/>
  <c r="R4851" i="1"/>
  <c r="S4851" i="1" s="1"/>
  <c r="AA4852" i="1"/>
  <c r="Q4852" i="1"/>
  <c r="A4853" i="1"/>
  <c r="H4852" i="1"/>
  <c r="G4708" i="1"/>
  <c r="L4708" i="1"/>
  <c r="O4708" i="1" s="1"/>
  <c r="P4708" i="1" s="1"/>
  <c r="X4708" i="1" s="1"/>
  <c r="U4710" i="1"/>
  <c r="W4710" i="1" s="1"/>
  <c r="E4710" i="1"/>
  <c r="N4711" i="1"/>
  <c r="I4712" i="1"/>
  <c r="J4711" i="1"/>
  <c r="K4711" i="1" s="1"/>
  <c r="M4711" i="1"/>
  <c r="D4709" i="1"/>
  <c r="F4709" i="1" s="1"/>
  <c r="L4709" i="1"/>
  <c r="O4709" i="1" s="1"/>
  <c r="P4709" i="1" s="1"/>
  <c r="H4853" i="1" l="1"/>
  <c r="Q4853" i="1"/>
  <c r="A4854" i="1"/>
  <c r="Z4853" i="1"/>
  <c r="R4852" i="1"/>
  <c r="S4852" i="1" s="1"/>
  <c r="C4853" i="1"/>
  <c r="Y4852" i="1"/>
  <c r="AA4853" i="1"/>
  <c r="B4708" i="1"/>
  <c r="X4709" i="1"/>
  <c r="B4709" i="1"/>
  <c r="E4711" i="1"/>
  <c r="U4711" i="1"/>
  <c r="W4711" i="1" s="1"/>
  <c r="J4712" i="1"/>
  <c r="K4712" i="1" s="1"/>
  <c r="I4713" i="1"/>
  <c r="N4712" i="1"/>
  <c r="M4712" i="1"/>
  <c r="D4710" i="1"/>
  <c r="F4710" i="1" s="1"/>
  <c r="L4710" i="1"/>
  <c r="O4710" i="1" s="1"/>
  <c r="P4710" i="1" s="1"/>
  <c r="G4710" i="1"/>
  <c r="G4709" i="1"/>
  <c r="AA4854" i="1" l="1"/>
  <c r="Z4854" i="1"/>
  <c r="Y4853" i="1"/>
  <c r="C4854" i="1"/>
  <c r="R4853" i="1"/>
  <c r="S4853" i="1" s="1"/>
  <c r="A4855" i="1"/>
  <c r="Q4854" i="1"/>
  <c r="H4854" i="1"/>
  <c r="I4714" i="1"/>
  <c r="M4713" i="1"/>
  <c r="N4713" i="1"/>
  <c r="J4713" i="1"/>
  <c r="K4713" i="1" s="1"/>
  <c r="E4712" i="1"/>
  <c r="U4712" i="1"/>
  <c r="W4712" i="1" s="1"/>
  <c r="D4711" i="1"/>
  <c r="F4711" i="1" s="1"/>
  <c r="X4710" i="1"/>
  <c r="B4710" i="1" s="1"/>
  <c r="R4854" i="1" l="1"/>
  <c r="S4854" i="1" s="1"/>
  <c r="AA4855" i="1"/>
  <c r="Z4855" i="1"/>
  <c r="Y4854" i="1"/>
  <c r="C4855" i="1"/>
  <c r="H4855" i="1"/>
  <c r="A4856" i="1"/>
  <c r="Q4855" i="1"/>
  <c r="L4711" i="1"/>
  <c r="O4711" i="1" s="1"/>
  <c r="P4711" i="1" s="1"/>
  <c r="X4711" i="1" s="1"/>
  <c r="B4711" i="1" s="1"/>
  <c r="D4712" i="1"/>
  <c r="F4712" i="1" s="1"/>
  <c r="E4713" i="1"/>
  <c r="U4713" i="1"/>
  <c r="W4713" i="1" s="1"/>
  <c r="G4711" i="1"/>
  <c r="J4714" i="1"/>
  <c r="K4714" i="1" s="1"/>
  <c r="N4714" i="1"/>
  <c r="I4715" i="1"/>
  <c r="M4714" i="1"/>
  <c r="R4855" i="1" l="1"/>
  <c r="S4855" i="1" s="1"/>
  <c r="AA4856" i="1"/>
  <c r="Z4856" i="1"/>
  <c r="C4856" i="1"/>
  <c r="Y4855" i="1"/>
  <c r="A4857" i="1"/>
  <c r="H4856" i="1"/>
  <c r="Q4856" i="1"/>
  <c r="G4712" i="1"/>
  <c r="L4712" i="1"/>
  <c r="O4712" i="1" s="1"/>
  <c r="P4712" i="1" s="1"/>
  <c r="U4714" i="1"/>
  <c r="W4714" i="1" s="1"/>
  <c r="E4714" i="1"/>
  <c r="D4713" i="1"/>
  <c r="F4713" i="1" s="1"/>
  <c r="X4712" i="1"/>
  <c r="B4712" i="1" s="1"/>
  <c r="I4716" i="1"/>
  <c r="J4715" i="1"/>
  <c r="K4715" i="1" s="1"/>
  <c r="N4715" i="1"/>
  <c r="M4715" i="1"/>
  <c r="Y4856" i="1" l="1"/>
  <c r="R4856" i="1"/>
  <c r="S4856" i="1" s="1"/>
  <c r="AA4857" i="1"/>
  <c r="C4857" i="1"/>
  <c r="Z4857" i="1"/>
  <c r="Q4857" i="1"/>
  <c r="R4857" i="1" s="1"/>
  <c r="H4857" i="1"/>
  <c r="L4713" i="1"/>
  <c r="O4713" i="1" s="1"/>
  <c r="P4713" i="1" s="1"/>
  <c r="G4713" i="1"/>
  <c r="N4716" i="1"/>
  <c r="M4716" i="1"/>
  <c r="J4716" i="1"/>
  <c r="K4716" i="1" s="1"/>
  <c r="I4717" i="1"/>
  <c r="D4714" i="1"/>
  <c r="F4714" i="1" s="1"/>
  <c r="E4715" i="1"/>
  <c r="U4715" i="1"/>
  <c r="W4715" i="1" s="1"/>
  <c r="L4714" i="1" l="1"/>
  <c r="O4714" i="1" s="1"/>
  <c r="P4714" i="1" s="1"/>
  <c r="X4714" i="1" s="1"/>
  <c r="B4714" i="1" s="1"/>
  <c r="J4717" i="1"/>
  <c r="K4717" i="1" s="1"/>
  <c r="I4718" i="1"/>
  <c r="M4717" i="1"/>
  <c r="N4717" i="1"/>
  <c r="E4716" i="1"/>
  <c r="U4716" i="1"/>
  <c r="W4716" i="1" s="1"/>
  <c r="D4715" i="1"/>
  <c r="F4715" i="1" s="1"/>
  <c r="G4714" i="1"/>
  <c r="X4713" i="1"/>
  <c r="B4713" i="1" s="1"/>
  <c r="G4715" i="1" l="1"/>
  <c r="L4715" i="1"/>
  <c r="O4715" i="1" s="1"/>
  <c r="P4715" i="1" s="1"/>
  <c r="X4715" i="1" s="1"/>
  <c r="B4715" i="1" s="1"/>
  <c r="D4716" i="1"/>
  <c r="F4716" i="1" s="1"/>
  <c r="G4716" i="1"/>
  <c r="L4716" i="1"/>
  <c r="O4716" i="1" s="1"/>
  <c r="P4716" i="1" s="1"/>
  <c r="X4716" i="1" s="1"/>
  <c r="B4716" i="1" s="1"/>
  <c r="J4718" i="1"/>
  <c r="K4718" i="1" s="1"/>
  <c r="N4718" i="1"/>
  <c r="I4719" i="1"/>
  <c r="M4718" i="1"/>
  <c r="E4717" i="1"/>
  <c r="U4717" i="1"/>
  <c r="W4717" i="1" s="1"/>
  <c r="D4717" i="1" l="1"/>
  <c r="F4717" i="1" s="1"/>
  <c r="L4717" i="1"/>
  <c r="O4717" i="1" s="1"/>
  <c r="P4717" i="1" s="1"/>
  <c r="G4717" i="1"/>
  <c r="M4719" i="1"/>
  <c r="I4720" i="1"/>
  <c r="J4719" i="1"/>
  <c r="K4719" i="1" s="1"/>
  <c r="N4719" i="1"/>
  <c r="E4718" i="1"/>
  <c r="U4718" i="1"/>
  <c r="W4718" i="1" s="1"/>
  <c r="D4718" i="1" l="1"/>
  <c r="F4718" i="1" s="1"/>
  <c r="G4718" i="1"/>
  <c r="L4718" i="1"/>
  <c r="O4718" i="1" s="1"/>
  <c r="P4718" i="1" s="1"/>
  <c r="X4718" i="1" s="1"/>
  <c r="B4718" i="1" s="1"/>
  <c r="M4720" i="1"/>
  <c r="J4720" i="1"/>
  <c r="K4720" i="1" s="1"/>
  <c r="N4720" i="1"/>
  <c r="I4721" i="1"/>
  <c r="U4719" i="1"/>
  <c r="W4719" i="1" s="1"/>
  <c r="E4719" i="1"/>
  <c r="X4717" i="1"/>
  <c r="B4717" i="1" s="1"/>
  <c r="M4721" i="1" l="1"/>
  <c r="J4721" i="1"/>
  <c r="K4721" i="1" s="1"/>
  <c r="I4722" i="1"/>
  <c r="N4721" i="1"/>
  <c r="E4720" i="1"/>
  <c r="U4720" i="1"/>
  <c r="W4720" i="1" s="1"/>
  <c r="D4719" i="1"/>
  <c r="F4719" i="1" s="1"/>
  <c r="L4719" i="1" l="1"/>
  <c r="O4719" i="1" s="1"/>
  <c r="P4719" i="1" s="1"/>
  <c r="X4719" i="1" s="1"/>
  <c r="B4719" i="1" s="1"/>
  <c r="D4720" i="1"/>
  <c r="F4720" i="1" s="1"/>
  <c r="L4720" i="1"/>
  <c r="O4720" i="1" s="1"/>
  <c r="P4720" i="1" s="1"/>
  <c r="X4720" i="1" s="1"/>
  <c r="B4720" i="1" s="1"/>
  <c r="G4720" i="1"/>
  <c r="M4722" i="1"/>
  <c r="J4722" i="1"/>
  <c r="K4722" i="1" s="1"/>
  <c r="I4723" i="1"/>
  <c r="N4722" i="1"/>
  <c r="E4721" i="1"/>
  <c r="U4721" i="1"/>
  <c r="W4721" i="1" s="1"/>
  <c r="G4719" i="1"/>
  <c r="I4724" i="1" l="1"/>
  <c r="J4723" i="1"/>
  <c r="K4723" i="1" s="1"/>
  <c r="N4723" i="1"/>
  <c r="M4723" i="1"/>
  <c r="D4721" i="1"/>
  <c r="F4721" i="1" s="1"/>
  <c r="G4721" i="1"/>
  <c r="E4722" i="1"/>
  <c r="U4722" i="1"/>
  <c r="W4722" i="1" s="1"/>
  <c r="D4722" i="1" l="1"/>
  <c r="F4722" i="1" s="1"/>
  <c r="G4722" i="1"/>
  <c r="L4722" i="1"/>
  <c r="O4722" i="1" s="1"/>
  <c r="P4722" i="1" s="1"/>
  <c r="X4722" i="1" s="1"/>
  <c r="B4722" i="1" s="1"/>
  <c r="L4721" i="1"/>
  <c r="O4721" i="1" s="1"/>
  <c r="P4721" i="1" s="1"/>
  <c r="U4723" i="1"/>
  <c r="W4723" i="1" s="1"/>
  <c r="E4723" i="1"/>
  <c r="M4724" i="1"/>
  <c r="I4725" i="1"/>
  <c r="N4724" i="1"/>
  <c r="J4724" i="1"/>
  <c r="K4724" i="1" s="1"/>
  <c r="N4725" i="1" l="1"/>
  <c r="M4725" i="1"/>
  <c r="J4725" i="1"/>
  <c r="K4725" i="1" s="1"/>
  <c r="I4726" i="1"/>
  <c r="D4723" i="1"/>
  <c r="F4723" i="1" s="1"/>
  <c r="G4723" i="1"/>
  <c r="L4723" i="1"/>
  <c r="O4723" i="1" s="1"/>
  <c r="P4723" i="1" s="1"/>
  <c r="X4721" i="1"/>
  <c r="B4721" i="1" s="1"/>
  <c r="E4724" i="1"/>
  <c r="U4724" i="1"/>
  <c r="W4724" i="1" s="1"/>
  <c r="X4723" i="1" l="1"/>
  <c r="B4723" i="1" s="1"/>
  <c r="M4726" i="1"/>
  <c r="I4727" i="1"/>
  <c r="J4726" i="1"/>
  <c r="K4726" i="1" s="1"/>
  <c r="N4726" i="1"/>
  <c r="E4725" i="1"/>
  <c r="U4725" i="1"/>
  <c r="W4725" i="1" s="1"/>
  <c r="D4724" i="1"/>
  <c r="F4724" i="1" s="1"/>
  <c r="G4724" i="1" l="1"/>
  <c r="L4724" i="1"/>
  <c r="O4724" i="1" s="1"/>
  <c r="P4724" i="1" s="1"/>
  <c r="D4725" i="1"/>
  <c r="F4725" i="1" s="1"/>
  <c r="G4725" i="1"/>
  <c r="E4726" i="1"/>
  <c r="U4726" i="1"/>
  <c r="W4726" i="1" s="1"/>
  <c r="J4727" i="1"/>
  <c r="K4727" i="1" s="1"/>
  <c r="I4728" i="1"/>
  <c r="N4727" i="1"/>
  <c r="M4727" i="1"/>
  <c r="X4724" i="1"/>
  <c r="B4724" i="1" s="1"/>
  <c r="L4725" i="1" l="1"/>
  <c r="O4725" i="1" s="1"/>
  <c r="P4725" i="1" s="1"/>
  <c r="N4728" i="1"/>
  <c r="M4728" i="1"/>
  <c r="J4728" i="1"/>
  <c r="K4728" i="1" s="1"/>
  <c r="I4729" i="1"/>
  <c r="X4725" i="1"/>
  <c r="B4725" i="1" s="1"/>
  <c r="E4727" i="1"/>
  <c r="U4727" i="1"/>
  <c r="W4727" i="1" s="1"/>
  <c r="D4726" i="1"/>
  <c r="F4726" i="1" s="1"/>
  <c r="L4726" i="1" l="1"/>
  <c r="O4726" i="1" s="1"/>
  <c r="P4726" i="1" s="1"/>
  <c r="X4726" i="1" s="1"/>
  <c r="B4726" i="1" s="1"/>
  <c r="G4726" i="1"/>
  <c r="D4727" i="1"/>
  <c r="F4727" i="1" s="1"/>
  <c r="M4729" i="1"/>
  <c r="N4729" i="1"/>
  <c r="J4729" i="1"/>
  <c r="K4729" i="1" s="1"/>
  <c r="I4730" i="1"/>
  <c r="U4728" i="1"/>
  <c r="W4728" i="1" s="1"/>
  <c r="E4728" i="1"/>
  <c r="L4727" i="1" l="1"/>
  <c r="O4727" i="1" s="1"/>
  <c r="P4727" i="1" s="1"/>
  <c r="X4727" i="1" s="1"/>
  <c r="B4727" i="1" s="1"/>
  <c r="G4727" i="1"/>
  <c r="I4731" i="1"/>
  <c r="M4730" i="1"/>
  <c r="J4730" i="1"/>
  <c r="K4730" i="1" s="1"/>
  <c r="N4730" i="1"/>
  <c r="E4729" i="1"/>
  <c r="U4729" i="1"/>
  <c r="W4729" i="1" s="1"/>
  <c r="D4728" i="1"/>
  <c r="F4728" i="1" s="1"/>
  <c r="G4728" i="1" l="1"/>
  <c r="U4730" i="1"/>
  <c r="W4730" i="1" s="1"/>
  <c r="E4730" i="1"/>
  <c r="D4729" i="1"/>
  <c r="F4729" i="1" s="1"/>
  <c r="L4728" i="1"/>
  <c r="O4728" i="1" s="1"/>
  <c r="P4728" i="1" s="1"/>
  <c r="I4732" i="1"/>
  <c r="J4731" i="1"/>
  <c r="K4731" i="1" s="1"/>
  <c r="N4731" i="1"/>
  <c r="M4731" i="1"/>
  <c r="E4731" i="1" l="1"/>
  <c r="U4731" i="1"/>
  <c r="W4731" i="1" s="1"/>
  <c r="I4733" i="1"/>
  <c r="N4732" i="1"/>
  <c r="M4732" i="1"/>
  <c r="J4732" i="1"/>
  <c r="K4732" i="1" s="1"/>
  <c r="X4728" i="1"/>
  <c r="B4728" i="1" s="1"/>
  <c r="G4729" i="1"/>
  <c r="D4730" i="1"/>
  <c r="F4730" i="1" s="1"/>
  <c r="G4730" i="1"/>
  <c r="L4730" i="1"/>
  <c r="O4730" i="1" s="1"/>
  <c r="P4730" i="1" s="1"/>
  <c r="X4730" i="1" s="1"/>
  <c r="B4730" i="1" s="1"/>
  <c r="L4729" i="1"/>
  <c r="O4729" i="1" s="1"/>
  <c r="P4729" i="1" s="1"/>
  <c r="U4732" i="1" l="1"/>
  <c r="W4732" i="1" s="1"/>
  <c r="E4732" i="1"/>
  <c r="X4729" i="1"/>
  <c r="B4729" i="1" s="1"/>
  <c r="N4733" i="1"/>
  <c r="M4733" i="1"/>
  <c r="J4733" i="1"/>
  <c r="K4733" i="1" s="1"/>
  <c r="I4734" i="1"/>
  <c r="D4731" i="1"/>
  <c r="F4731" i="1" s="1"/>
  <c r="E4733" i="1" l="1"/>
  <c r="U4733" i="1"/>
  <c r="W4733" i="1" s="1"/>
  <c r="I4735" i="1"/>
  <c r="M4734" i="1"/>
  <c r="J4734" i="1"/>
  <c r="K4734" i="1" s="1"/>
  <c r="N4734" i="1"/>
  <c r="L4731" i="1"/>
  <c r="O4731" i="1" s="1"/>
  <c r="P4731" i="1" s="1"/>
  <c r="X4731" i="1" s="1"/>
  <c r="B4731" i="1" s="1"/>
  <c r="D4732" i="1"/>
  <c r="F4732" i="1" s="1"/>
  <c r="G4731" i="1"/>
  <c r="U4734" i="1" l="1"/>
  <c r="W4734" i="1" s="1"/>
  <c r="E4734" i="1"/>
  <c r="N4735" i="1"/>
  <c r="M4735" i="1"/>
  <c r="J4735" i="1"/>
  <c r="K4735" i="1" s="1"/>
  <c r="I4736" i="1"/>
  <c r="G4732" i="1"/>
  <c r="L4732" i="1"/>
  <c r="O4732" i="1" s="1"/>
  <c r="P4732" i="1" s="1"/>
  <c r="D4733" i="1"/>
  <c r="F4733" i="1" s="1"/>
  <c r="G4733" i="1" l="1"/>
  <c r="L4733" i="1"/>
  <c r="O4733" i="1" s="1"/>
  <c r="P4733" i="1" s="1"/>
  <c r="X4733" i="1" s="1"/>
  <c r="B4733" i="1" s="1"/>
  <c r="X4732" i="1"/>
  <c r="B4732" i="1" s="1"/>
  <c r="E4735" i="1"/>
  <c r="U4735" i="1"/>
  <c r="W4735" i="1" s="1"/>
  <c r="D4734" i="1"/>
  <c r="F4734" i="1" s="1"/>
  <c r="J4736" i="1"/>
  <c r="K4736" i="1" s="1"/>
  <c r="I4737" i="1"/>
  <c r="L4734" i="1" l="1"/>
  <c r="O4734" i="1" s="1"/>
  <c r="P4734" i="1" s="1"/>
  <c r="X4734" i="1" s="1"/>
  <c r="B4734" i="1" s="1"/>
  <c r="G4734" i="1"/>
  <c r="E4736" i="1"/>
  <c r="U4736" i="1"/>
  <c r="W4736" i="1" s="1"/>
  <c r="D4735" i="1"/>
  <c r="F4735" i="1" s="1"/>
  <c r="J4737" i="1"/>
  <c r="K4737" i="1" s="1"/>
  <c r="I4738" i="1"/>
  <c r="L4735" i="1" l="1"/>
  <c r="G4735" i="1"/>
  <c r="J4738" i="1"/>
  <c r="K4738" i="1" s="1"/>
  <c r="I4739" i="1"/>
  <c r="E4737" i="1"/>
  <c r="U4737" i="1"/>
  <c r="W4737" i="1" s="1"/>
  <c r="O4735" i="1"/>
  <c r="P4735" i="1" s="1"/>
  <c r="X4735" i="1" s="1"/>
  <c r="B4735" i="1" s="1"/>
  <c r="M4736" i="1"/>
  <c r="D4736" i="1"/>
  <c r="F4736" i="1" s="1"/>
  <c r="L4736" i="1" l="1"/>
  <c r="G4736" i="1"/>
  <c r="N4736" i="1"/>
  <c r="N4737" i="1" s="1"/>
  <c r="N4738" i="1" s="1"/>
  <c r="N4739" i="1" s="1"/>
  <c r="M4737" i="1"/>
  <c r="M4738" i="1" s="1"/>
  <c r="M4739" i="1" s="1"/>
  <c r="D4737" i="1"/>
  <c r="F4737" i="1" s="1"/>
  <c r="I4740" i="1"/>
  <c r="J4739" i="1"/>
  <c r="K4739" i="1" s="1"/>
  <c r="E4738" i="1"/>
  <c r="U4738" i="1"/>
  <c r="W4738" i="1" s="1"/>
  <c r="G4737" i="1" l="1"/>
  <c r="L4737" i="1"/>
  <c r="O4737" i="1" s="1"/>
  <c r="P4737" i="1" s="1"/>
  <c r="X4737" i="1" s="1"/>
  <c r="B4737" i="1" s="1"/>
  <c r="J4740" i="1"/>
  <c r="K4740" i="1" s="1"/>
  <c r="N4740" i="1"/>
  <c r="M4740" i="1"/>
  <c r="I4741" i="1"/>
  <c r="D4738" i="1"/>
  <c r="F4738" i="1" s="1"/>
  <c r="E4739" i="1"/>
  <c r="U4739" i="1"/>
  <c r="W4739" i="1" s="1"/>
  <c r="O4736" i="1"/>
  <c r="P4736" i="1" s="1"/>
  <c r="G4738" i="1" l="1"/>
  <c r="N4741" i="1"/>
  <c r="M4741" i="1"/>
  <c r="J4741" i="1"/>
  <c r="K4741" i="1" s="1"/>
  <c r="I4742" i="1"/>
  <c r="X4736" i="1"/>
  <c r="B4736" i="1" s="1"/>
  <c r="E4740" i="1"/>
  <c r="U4740" i="1"/>
  <c r="W4740" i="1" s="1"/>
  <c r="D4739" i="1"/>
  <c r="F4739" i="1" s="1"/>
  <c r="L4738" i="1"/>
  <c r="O4738" i="1" s="1"/>
  <c r="P4738" i="1" s="1"/>
  <c r="X4738" i="1" s="1"/>
  <c r="B4738" i="1" s="1"/>
  <c r="L4739" i="1" l="1"/>
  <c r="O4739" i="1" s="1"/>
  <c r="P4739" i="1" s="1"/>
  <c r="X4739" i="1" s="1"/>
  <c r="B4739" i="1" s="1"/>
  <c r="G4739" i="1"/>
  <c r="D4740" i="1"/>
  <c r="F4740" i="1" s="1"/>
  <c r="I4743" i="1"/>
  <c r="N4742" i="1"/>
  <c r="M4742" i="1"/>
  <c r="J4742" i="1"/>
  <c r="K4742" i="1" s="1"/>
  <c r="E4741" i="1"/>
  <c r="U4741" i="1"/>
  <c r="W4741" i="1" s="1"/>
  <c r="E4742" i="1" l="1"/>
  <c r="U4742" i="1"/>
  <c r="W4742" i="1" s="1"/>
  <c r="L4740" i="1"/>
  <c r="O4740" i="1" s="1"/>
  <c r="P4740" i="1" s="1"/>
  <c r="X4740" i="1" s="1"/>
  <c r="B4740" i="1" s="1"/>
  <c r="N4743" i="1"/>
  <c r="M4743" i="1"/>
  <c r="J4743" i="1"/>
  <c r="K4743" i="1" s="1"/>
  <c r="I4744" i="1"/>
  <c r="D4741" i="1"/>
  <c r="F4741" i="1" s="1"/>
  <c r="G4740" i="1"/>
  <c r="J4744" i="1" l="1"/>
  <c r="K4744" i="1" s="1"/>
  <c r="N4744" i="1"/>
  <c r="M4744" i="1"/>
  <c r="I4745" i="1"/>
  <c r="E4743" i="1"/>
  <c r="U4743" i="1"/>
  <c r="W4743" i="1" s="1"/>
  <c r="L4741" i="1"/>
  <c r="O4741" i="1" s="1"/>
  <c r="P4741" i="1" s="1"/>
  <c r="G4741" i="1"/>
  <c r="D4742" i="1"/>
  <c r="F4742" i="1" s="1"/>
  <c r="L4742" i="1" l="1"/>
  <c r="O4742" i="1" s="1"/>
  <c r="P4742" i="1" s="1"/>
  <c r="X4742" i="1" s="1"/>
  <c r="B4742" i="1" s="1"/>
  <c r="D4743" i="1"/>
  <c r="F4743" i="1" s="1"/>
  <c r="X4741" i="1"/>
  <c r="B4741" i="1" s="1"/>
  <c r="J4745" i="1"/>
  <c r="K4745" i="1" s="1"/>
  <c r="N4745" i="1"/>
  <c r="I4746" i="1"/>
  <c r="M4745" i="1"/>
  <c r="G4742" i="1"/>
  <c r="E4744" i="1"/>
  <c r="U4744" i="1"/>
  <c r="W4744" i="1" s="1"/>
  <c r="L4743" i="1" l="1"/>
  <c r="O4743" i="1" s="1"/>
  <c r="P4743" i="1" s="1"/>
  <c r="G4743" i="1"/>
  <c r="D4744" i="1"/>
  <c r="F4744" i="1" s="1"/>
  <c r="L4744" i="1"/>
  <c r="O4744" i="1" s="1"/>
  <c r="P4744" i="1" s="1"/>
  <c r="X4744" i="1" s="1"/>
  <c r="B4744" i="1" s="1"/>
  <c r="G4744" i="1"/>
  <c r="X4743" i="1"/>
  <c r="B4743" i="1" s="1"/>
  <c r="E4745" i="1"/>
  <c r="U4745" i="1"/>
  <c r="W4745" i="1" s="1"/>
  <c r="N4746" i="1"/>
  <c r="J4746" i="1"/>
  <c r="K4746" i="1" s="1"/>
  <c r="I4747" i="1"/>
  <c r="M4746" i="1"/>
  <c r="D4745" i="1" l="1"/>
  <c r="F4745" i="1" s="1"/>
  <c r="L4745" i="1"/>
  <c r="O4745" i="1" s="1"/>
  <c r="P4745" i="1" s="1"/>
  <c r="J4747" i="1"/>
  <c r="K4747" i="1" s="1"/>
  <c r="I4748" i="1"/>
  <c r="M4747" i="1"/>
  <c r="N4747" i="1"/>
  <c r="U4746" i="1"/>
  <c r="W4746" i="1" s="1"/>
  <c r="E4746" i="1"/>
  <c r="J4748" i="1" l="1"/>
  <c r="K4748" i="1" s="1"/>
  <c r="M4748" i="1"/>
  <c r="N4748" i="1"/>
  <c r="I4749" i="1"/>
  <c r="E4747" i="1"/>
  <c r="U4747" i="1"/>
  <c r="W4747" i="1" s="1"/>
  <c r="X4745" i="1"/>
  <c r="B4745" i="1" s="1"/>
  <c r="D4746" i="1"/>
  <c r="F4746" i="1" s="1"/>
  <c r="G4745" i="1"/>
  <c r="J4749" i="1" l="1"/>
  <c r="K4749" i="1" s="1"/>
  <c r="I4750" i="1"/>
  <c r="N4749" i="1"/>
  <c r="M4749" i="1"/>
  <c r="D4747" i="1"/>
  <c r="F4747" i="1" s="1"/>
  <c r="L4746" i="1"/>
  <c r="O4746" i="1" s="1"/>
  <c r="P4746" i="1" s="1"/>
  <c r="G4746" i="1"/>
  <c r="E4748" i="1"/>
  <c r="U4748" i="1"/>
  <c r="W4748" i="1" s="1"/>
  <c r="L4747" i="1" l="1"/>
  <c r="O4747" i="1" s="1"/>
  <c r="P4747" i="1" s="1"/>
  <c r="X4747" i="1" s="1"/>
  <c r="B4747" i="1" s="1"/>
  <c r="G4747" i="1"/>
  <c r="X4746" i="1"/>
  <c r="B4746" i="1" s="1"/>
  <c r="D4748" i="1"/>
  <c r="F4748" i="1" s="1"/>
  <c r="L4748" i="1"/>
  <c r="O4748" i="1" s="1"/>
  <c r="P4748" i="1" s="1"/>
  <c r="X4748" i="1" s="1"/>
  <c r="B4748" i="1" s="1"/>
  <c r="G4748" i="1"/>
  <c r="N4750" i="1"/>
  <c r="M4750" i="1"/>
  <c r="J4750" i="1"/>
  <c r="K4750" i="1" s="1"/>
  <c r="I4751" i="1"/>
  <c r="E4749" i="1"/>
  <c r="U4749" i="1"/>
  <c r="W4749" i="1" s="1"/>
  <c r="D4749" i="1" l="1"/>
  <c r="F4749" i="1" s="1"/>
  <c r="G4749" i="1"/>
  <c r="E4750" i="1"/>
  <c r="U4750" i="1"/>
  <c r="W4750" i="1" s="1"/>
  <c r="J4751" i="1"/>
  <c r="K4751" i="1" s="1"/>
  <c r="N4751" i="1"/>
  <c r="M4751" i="1"/>
  <c r="I4752" i="1"/>
  <c r="L4749" i="1" l="1"/>
  <c r="O4749" i="1" s="1"/>
  <c r="P4749" i="1" s="1"/>
  <c r="X4749" i="1" s="1"/>
  <c r="B4749" i="1" s="1"/>
  <c r="E4751" i="1"/>
  <c r="U4751" i="1"/>
  <c r="W4751" i="1" s="1"/>
  <c r="D4750" i="1"/>
  <c r="F4750" i="1" s="1"/>
  <c r="N4752" i="1"/>
  <c r="M4752" i="1"/>
  <c r="I4753" i="1"/>
  <c r="J4752" i="1"/>
  <c r="K4752" i="1" s="1"/>
  <c r="L4750" i="1" l="1"/>
  <c r="O4750" i="1" s="1"/>
  <c r="P4750" i="1" s="1"/>
  <c r="X4750" i="1" s="1"/>
  <c r="B4750" i="1" s="1"/>
  <c r="J4753" i="1"/>
  <c r="K4753" i="1" s="1"/>
  <c r="I4754" i="1"/>
  <c r="N4753" i="1"/>
  <c r="M4753" i="1"/>
  <c r="G4750" i="1"/>
  <c r="E4752" i="1"/>
  <c r="U4752" i="1"/>
  <c r="W4752" i="1" s="1"/>
  <c r="D4751" i="1"/>
  <c r="F4751" i="1" s="1"/>
  <c r="G4751" i="1" l="1"/>
  <c r="D4752" i="1"/>
  <c r="F4752" i="1" s="1"/>
  <c r="L4752" i="1"/>
  <c r="O4752" i="1" s="1"/>
  <c r="P4752" i="1" s="1"/>
  <c r="X4752" i="1" s="1"/>
  <c r="B4752" i="1" s="1"/>
  <c r="G4752" i="1"/>
  <c r="L4751" i="1"/>
  <c r="O4751" i="1" s="1"/>
  <c r="P4751" i="1" s="1"/>
  <c r="X4751" i="1" s="1"/>
  <c r="B4751" i="1" s="1"/>
  <c r="I4755" i="1"/>
  <c r="N4754" i="1"/>
  <c r="J4754" i="1"/>
  <c r="K4754" i="1" s="1"/>
  <c r="M4754" i="1"/>
  <c r="E4753" i="1"/>
  <c r="U4753" i="1"/>
  <c r="W4753" i="1" s="1"/>
  <c r="E4754" i="1" l="1"/>
  <c r="U4754" i="1"/>
  <c r="W4754" i="1" s="1"/>
  <c r="M4755" i="1"/>
  <c r="I4756" i="1"/>
  <c r="J4755" i="1"/>
  <c r="K4755" i="1" s="1"/>
  <c r="N4755" i="1"/>
  <c r="D4753" i="1"/>
  <c r="F4753" i="1" s="1"/>
  <c r="L4753" i="1" l="1"/>
  <c r="O4753" i="1" s="1"/>
  <c r="P4753" i="1" s="1"/>
  <c r="E4755" i="1"/>
  <c r="U4755" i="1"/>
  <c r="W4755" i="1" s="1"/>
  <c r="X4753" i="1"/>
  <c r="B4753" i="1" s="1"/>
  <c r="I4757" i="1"/>
  <c r="J4756" i="1"/>
  <c r="K4756" i="1" s="1"/>
  <c r="N4756" i="1"/>
  <c r="M4756" i="1"/>
  <c r="G4753" i="1"/>
  <c r="D4754" i="1"/>
  <c r="F4754" i="1" s="1"/>
  <c r="G4754" i="1"/>
  <c r="L4754" i="1"/>
  <c r="O4754" i="1" s="1"/>
  <c r="P4754" i="1" s="1"/>
  <c r="X4754" i="1" s="1"/>
  <c r="B4754" i="1" s="1"/>
  <c r="U4756" i="1" l="1"/>
  <c r="W4756" i="1" s="1"/>
  <c r="E4756" i="1"/>
  <c r="I4758" i="1"/>
  <c r="N4757" i="1"/>
  <c r="M4757" i="1"/>
  <c r="J4757" i="1"/>
  <c r="K4757" i="1" s="1"/>
  <c r="D4755" i="1"/>
  <c r="F4755" i="1" s="1"/>
  <c r="G4755" i="1" l="1"/>
  <c r="D4756" i="1"/>
  <c r="F4756" i="1" s="1"/>
  <c r="L4756" i="1"/>
  <c r="O4756" i="1" s="1"/>
  <c r="P4756" i="1" s="1"/>
  <c r="X4756" i="1" s="1"/>
  <c r="B4756" i="1" s="1"/>
  <c r="E4757" i="1"/>
  <c r="U4757" i="1"/>
  <c r="W4757" i="1" s="1"/>
  <c r="M4758" i="1"/>
  <c r="J4758" i="1"/>
  <c r="K4758" i="1" s="1"/>
  <c r="I4759" i="1"/>
  <c r="N4758" i="1"/>
  <c r="L4755" i="1"/>
  <c r="O4755" i="1" s="1"/>
  <c r="P4755" i="1" s="1"/>
  <c r="X4755" i="1" s="1"/>
  <c r="B4755" i="1" s="1"/>
  <c r="E4758" i="1" l="1"/>
  <c r="U4758" i="1"/>
  <c r="W4758" i="1" s="1"/>
  <c r="J4759" i="1"/>
  <c r="K4759" i="1" s="1"/>
  <c r="M4759" i="1"/>
  <c r="N4759" i="1"/>
  <c r="I4760" i="1"/>
  <c r="D4757" i="1"/>
  <c r="F4757" i="1" s="1"/>
  <c r="G4757" i="1"/>
  <c r="G4756" i="1"/>
  <c r="J4760" i="1" l="1"/>
  <c r="K4760" i="1" s="1"/>
  <c r="N4760" i="1"/>
  <c r="M4760" i="1"/>
  <c r="I4761" i="1"/>
  <c r="U4759" i="1"/>
  <c r="W4759" i="1" s="1"/>
  <c r="E4759" i="1"/>
  <c r="L4757" i="1"/>
  <c r="O4757" i="1" s="1"/>
  <c r="P4757" i="1" s="1"/>
  <c r="D4758" i="1"/>
  <c r="F4758" i="1" s="1"/>
  <c r="G4758" i="1" l="1"/>
  <c r="X4757" i="1"/>
  <c r="B4757" i="1" s="1"/>
  <c r="D4759" i="1"/>
  <c r="F4759" i="1" s="1"/>
  <c r="L4759" i="1"/>
  <c r="O4759" i="1" s="1"/>
  <c r="P4759" i="1" s="1"/>
  <c r="X4759" i="1" s="1"/>
  <c r="B4759" i="1" s="1"/>
  <c r="N4761" i="1"/>
  <c r="M4761" i="1"/>
  <c r="J4761" i="1"/>
  <c r="K4761" i="1" s="1"/>
  <c r="I4762" i="1"/>
  <c r="L4758" i="1"/>
  <c r="O4758" i="1" s="1"/>
  <c r="P4758" i="1" s="1"/>
  <c r="X4758" i="1" s="1"/>
  <c r="B4758" i="1" s="1"/>
  <c r="U4760" i="1"/>
  <c r="W4760" i="1" s="1"/>
  <c r="E4760" i="1"/>
  <c r="D4760" i="1" l="1"/>
  <c r="F4760" i="1" s="1"/>
  <c r="U4761" i="1"/>
  <c r="W4761" i="1" s="1"/>
  <c r="E4761" i="1"/>
  <c r="G4759" i="1"/>
  <c r="I4763" i="1"/>
  <c r="N4762" i="1"/>
  <c r="J4762" i="1"/>
  <c r="K4762" i="1" s="1"/>
  <c r="M4762" i="1"/>
  <c r="D4761" i="1" l="1"/>
  <c r="F4761" i="1" s="1"/>
  <c r="J4763" i="1"/>
  <c r="K4763" i="1" s="1"/>
  <c r="I4764" i="1"/>
  <c r="M4763" i="1"/>
  <c r="N4763" i="1"/>
  <c r="L4760" i="1"/>
  <c r="O4760" i="1" s="1"/>
  <c r="P4760" i="1" s="1"/>
  <c r="X4760" i="1" s="1"/>
  <c r="B4760" i="1" s="1"/>
  <c r="E4762" i="1"/>
  <c r="U4762" i="1"/>
  <c r="W4762" i="1" s="1"/>
  <c r="G4760" i="1"/>
  <c r="G4761" i="1" l="1"/>
  <c r="L4761" i="1"/>
  <c r="O4761" i="1" s="1"/>
  <c r="P4761" i="1" s="1"/>
  <c r="X4761" i="1" s="1"/>
  <c r="B4761" i="1" s="1"/>
  <c r="I4765" i="1"/>
  <c r="J4764" i="1"/>
  <c r="K4764" i="1" s="1"/>
  <c r="N4764" i="1"/>
  <c r="M4764" i="1"/>
  <c r="E4763" i="1"/>
  <c r="U4763" i="1"/>
  <c r="W4763" i="1" s="1"/>
  <c r="D4762" i="1"/>
  <c r="F4762" i="1" s="1"/>
  <c r="L4762" i="1" l="1"/>
  <c r="O4762" i="1" s="1"/>
  <c r="P4762" i="1" s="1"/>
  <c r="X4762" i="1" s="1"/>
  <c r="B4762" i="1" s="1"/>
  <c r="G4762" i="1"/>
  <c r="U4764" i="1"/>
  <c r="W4764" i="1" s="1"/>
  <c r="E4764" i="1"/>
  <c r="D4763" i="1"/>
  <c r="F4763" i="1" s="1"/>
  <c r="G4763" i="1"/>
  <c r="L4763" i="1"/>
  <c r="O4763" i="1" s="1"/>
  <c r="P4763" i="1" s="1"/>
  <c r="X4763" i="1" s="1"/>
  <c r="B4763" i="1" s="1"/>
  <c r="N4765" i="1"/>
  <c r="M4765" i="1"/>
  <c r="I4766" i="1"/>
  <c r="J4765" i="1"/>
  <c r="K4765" i="1" s="1"/>
  <c r="I4767" i="1" l="1"/>
  <c r="J4766" i="1"/>
  <c r="K4766" i="1" s="1"/>
  <c r="N4766" i="1"/>
  <c r="M4766" i="1"/>
  <c r="D4764" i="1"/>
  <c r="F4764" i="1" s="1"/>
  <c r="G4764" i="1"/>
  <c r="L4764" i="1"/>
  <c r="O4764" i="1" s="1"/>
  <c r="P4764" i="1" s="1"/>
  <c r="X4764" i="1" s="1"/>
  <c r="B4764" i="1" s="1"/>
  <c r="E4765" i="1"/>
  <c r="U4765" i="1"/>
  <c r="W4765" i="1" s="1"/>
  <c r="D4765" i="1" l="1"/>
  <c r="F4765" i="1" s="1"/>
  <c r="G4765" i="1"/>
  <c r="L4765" i="1"/>
  <c r="O4765" i="1" s="1"/>
  <c r="P4765" i="1" s="1"/>
  <c r="X4765" i="1" s="1"/>
  <c r="B4765" i="1" s="1"/>
  <c r="E4766" i="1"/>
  <c r="U4766" i="1"/>
  <c r="W4766" i="1" s="1"/>
  <c r="J4767" i="1"/>
  <c r="K4767" i="1" s="1"/>
  <c r="I4768" i="1"/>
  <c r="J4768" i="1" l="1"/>
  <c r="K4768" i="1" s="1"/>
  <c r="I4769" i="1"/>
  <c r="E4767" i="1"/>
  <c r="U4767" i="1"/>
  <c r="W4767" i="1" s="1"/>
  <c r="D4766" i="1"/>
  <c r="F4766" i="1" s="1"/>
  <c r="L4766" i="1" l="1"/>
  <c r="O4766" i="1" s="1"/>
  <c r="P4766" i="1" s="1"/>
  <c r="X4766" i="1" s="1"/>
  <c r="B4766" i="1" s="1"/>
  <c r="G4766" i="1"/>
  <c r="D4767" i="1"/>
  <c r="F4767" i="1" s="1"/>
  <c r="J4769" i="1"/>
  <c r="K4769" i="1" s="1"/>
  <c r="I4770" i="1"/>
  <c r="E4768" i="1"/>
  <c r="U4768" i="1"/>
  <c r="W4768" i="1" s="1"/>
  <c r="G4767" i="1" l="1"/>
  <c r="L4767" i="1"/>
  <c r="M4767" i="1"/>
  <c r="D4768" i="1"/>
  <c r="F4768" i="1" s="1"/>
  <c r="U4769" i="1"/>
  <c r="W4769" i="1" s="1"/>
  <c r="E4769" i="1"/>
  <c r="N4767" i="1"/>
  <c r="N4768" i="1" s="1"/>
  <c r="N4769" i="1" s="1"/>
  <c r="N4770" i="1" s="1"/>
  <c r="M4768" i="1"/>
  <c r="M4769" i="1" s="1"/>
  <c r="M4770" i="1" s="1"/>
  <c r="J4770" i="1"/>
  <c r="K4770" i="1" s="1"/>
  <c r="I4771" i="1"/>
  <c r="N4771" i="1" l="1"/>
  <c r="M4771" i="1"/>
  <c r="G4768" i="1"/>
  <c r="L4768" i="1"/>
  <c r="O4768" i="1" s="1"/>
  <c r="P4768" i="1" s="1"/>
  <c r="X4768" i="1" s="1"/>
  <c r="B4768" i="1" s="1"/>
  <c r="O4767" i="1"/>
  <c r="P4767" i="1" s="1"/>
  <c r="X4767" i="1" s="1"/>
  <c r="B4767" i="1" s="1"/>
  <c r="D4769" i="1"/>
  <c r="F4769" i="1" s="1"/>
  <c r="I4772" i="1"/>
  <c r="J4771" i="1"/>
  <c r="K4771" i="1" s="1"/>
  <c r="U4770" i="1"/>
  <c r="W4770" i="1" s="1"/>
  <c r="E4770" i="1"/>
  <c r="L4769" i="1" l="1"/>
  <c r="O4769" i="1" s="1"/>
  <c r="P4769" i="1" s="1"/>
  <c r="G4769" i="1"/>
  <c r="N4772" i="1"/>
  <c r="J4772" i="1"/>
  <c r="K4772" i="1" s="1"/>
  <c r="M4772" i="1"/>
  <c r="I4773" i="1"/>
  <c r="E4771" i="1"/>
  <c r="U4771" i="1"/>
  <c r="W4771" i="1" s="1"/>
  <c r="X4769" i="1"/>
  <c r="B4769" i="1" s="1"/>
  <c r="D4770" i="1"/>
  <c r="F4770" i="1" s="1"/>
  <c r="G4770" i="1" l="1"/>
  <c r="L4770" i="1"/>
  <c r="O4770" i="1" s="1"/>
  <c r="P4770" i="1" s="1"/>
  <c r="X4770" i="1" s="1"/>
  <c r="B4770" i="1" s="1"/>
  <c r="D4771" i="1"/>
  <c r="F4771" i="1" s="1"/>
  <c r="L4771" i="1"/>
  <c r="O4771" i="1" s="1"/>
  <c r="P4771" i="1" s="1"/>
  <c r="X4771" i="1" s="1"/>
  <c r="B4771" i="1" s="1"/>
  <c r="G4771" i="1"/>
  <c r="M4773" i="1"/>
  <c r="J4773" i="1"/>
  <c r="K4773" i="1" s="1"/>
  <c r="I4774" i="1"/>
  <c r="N4773" i="1"/>
  <c r="U4772" i="1"/>
  <c r="W4772" i="1" s="1"/>
  <c r="E4772" i="1"/>
  <c r="U4773" i="1" l="1"/>
  <c r="W4773" i="1" s="1"/>
  <c r="E4773" i="1"/>
  <c r="I4775" i="1"/>
  <c r="J4774" i="1"/>
  <c r="K4774" i="1" s="1"/>
  <c r="N4774" i="1"/>
  <c r="M4774" i="1"/>
  <c r="D4772" i="1"/>
  <c r="F4772" i="1" s="1"/>
  <c r="L4772" i="1" l="1"/>
  <c r="O4772" i="1" s="1"/>
  <c r="P4772" i="1" s="1"/>
  <c r="X4772" i="1" s="1"/>
  <c r="B4772" i="1" s="1"/>
  <c r="E4774" i="1"/>
  <c r="U4774" i="1"/>
  <c r="W4774" i="1" s="1"/>
  <c r="D4773" i="1"/>
  <c r="F4773" i="1" s="1"/>
  <c r="M4775" i="1"/>
  <c r="N4775" i="1"/>
  <c r="J4775" i="1"/>
  <c r="K4775" i="1" s="1"/>
  <c r="I4776" i="1"/>
  <c r="G4772" i="1"/>
  <c r="L4773" i="1" l="1"/>
  <c r="O4773" i="1" s="1"/>
  <c r="P4773" i="1" s="1"/>
  <c r="G4773" i="1"/>
  <c r="U4775" i="1"/>
  <c r="W4775" i="1" s="1"/>
  <c r="E4775" i="1"/>
  <c r="X4773" i="1"/>
  <c r="B4773" i="1" s="1"/>
  <c r="M4776" i="1"/>
  <c r="N4776" i="1"/>
  <c r="J4776" i="1"/>
  <c r="K4776" i="1" s="1"/>
  <c r="I4777" i="1"/>
  <c r="D4774" i="1"/>
  <c r="F4774" i="1" s="1"/>
  <c r="G4774" i="1" l="1"/>
  <c r="L4774" i="1"/>
  <c r="O4774" i="1" s="1"/>
  <c r="P4774" i="1" s="1"/>
  <c r="X4774" i="1" s="1"/>
  <c r="B4774" i="1" s="1"/>
  <c r="E4776" i="1"/>
  <c r="U4776" i="1"/>
  <c r="W4776" i="1" s="1"/>
  <c r="J4777" i="1"/>
  <c r="K4777" i="1" s="1"/>
  <c r="I4778" i="1"/>
  <c r="M4777" i="1"/>
  <c r="N4777" i="1"/>
  <c r="D4775" i="1"/>
  <c r="F4775" i="1" s="1"/>
  <c r="L4775" i="1"/>
  <c r="O4775" i="1" s="1"/>
  <c r="P4775" i="1" s="1"/>
  <c r="X4775" i="1" s="1"/>
  <c r="B4775" i="1" s="1"/>
  <c r="U4777" i="1" l="1"/>
  <c r="W4777" i="1" s="1"/>
  <c r="E4777" i="1"/>
  <c r="J4778" i="1"/>
  <c r="K4778" i="1" s="1"/>
  <c r="I4779" i="1"/>
  <c r="N4778" i="1"/>
  <c r="M4778" i="1"/>
  <c r="G4775" i="1"/>
  <c r="D4776" i="1"/>
  <c r="F4776" i="1" s="1"/>
  <c r="J4779" i="1" l="1"/>
  <c r="K4779" i="1" s="1"/>
  <c r="N4779" i="1"/>
  <c r="I4780" i="1"/>
  <c r="M4779" i="1"/>
  <c r="U4778" i="1"/>
  <c r="W4778" i="1" s="1"/>
  <c r="E4778" i="1"/>
  <c r="D4777" i="1"/>
  <c r="F4777" i="1" s="1"/>
  <c r="L4776" i="1"/>
  <c r="O4776" i="1" s="1"/>
  <c r="P4776" i="1" s="1"/>
  <c r="G4776" i="1"/>
  <c r="G4777" i="1" l="1"/>
  <c r="L4777" i="1"/>
  <c r="O4777" i="1" s="1"/>
  <c r="P4777" i="1" s="1"/>
  <c r="X4777" i="1" s="1"/>
  <c r="B4777" i="1" s="1"/>
  <c r="D4778" i="1"/>
  <c r="F4778" i="1" s="1"/>
  <c r="L4778" i="1"/>
  <c r="O4778" i="1" s="1"/>
  <c r="P4778" i="1" s="1"/>
  <c r="N4780" i="1"/>
  <c r="M4780" i="1"/>
  <c r="J4780" i="1"/>
  <c r="K4780" i="1" s="1"/>
  <c r="I4781" i="1"/>
  <c r="X4776" i="1"/>
  <c r="B4776" i="1" s="1"/>
  <c r="E4779" i="1"/>
  <c r="U4779" i="1"/>
  <c r="W4779" i="1" s="1"/>
  <c r="G4778" i="1" l="1"/>
  <c r="N4781" i="1"/>
  <c r="M4781" i="1"/>
  <c r="J4781" i="1"/>
  <c r="K4781" i="1" s="1"/>
  <c r="I4782" i="1"/>
  <c r="X4778" i="1"/>
  <c r="B4778" i="1" s="1"/>
  <c r="E4780" i="1"/>
  <c r="U4780" i="1"/>
  <c r="W4780" i="1" s="1"/>
  <c r="D4779" i="1"/>
  <c r="F4779" i="1" s="1"/>
  <c r="G4779" i="1" l="1"/>
  <c r="L4779" i="1"/>
  <c r="O4779" i="1" s="1"/>
  <c r="P4779" i="1" s="1"/>
  <c r="X4779" i="1" s="1"/>
  <c r="I4783" i="1"/>
  <c r="J4782" i="1"/>
  <c r="K4782" i="1" s="1"/>
  <c r="N4782" i="1"/>
  <c r="M4782" i="1"/>
  <c r="D4780" i="1"/>
  <c r="F4780" i="1" s="1"/>
  <c r="E4781" i="1"/>
  <c r="U4781" i="1"/>
  <c r="W4781" i="1" s="1"/>
  <c r="L4780" i="1" l="1"/>
  <c r="O4780" i="1" s="1"/>
  <c r="P4780" i="1" s="1"/>
  <c r="X4780" i="1" s="1"/>
  <c r="B4780" i="1" s="1"/>
  <c r="B4779" i="1"/>
  <c r="G4780" i="1"/>
  <c r="D4781" i="1"/>
  <c r="F4781" i="1" s="1"/>
  <c r="E4782" i="1"/>
  <c r="U4782" i="1"/>
  <c r="W4782" i="1" s="1"/>
  <c r="N4783" i="1"/>
  <c r="M4783" i="1"/>
  <c r="J4783" i="1"/>
  <c r="K4783" i="1" s="1"/>
  <c r="I4784" i="1"/>
  <c r="L4781" i="1" l="1"/>
  <c r="O4781" i="1" s="1"/>
  <c r="P4781" i="1" s="1"/>
  <c r="X4781" i="1" s="1"/>
  <c r="B4781" i="1" s="1"/>
  <c r="E4783" i="1"/>
  <c r="U4783" i="1"/>
  <c r="W4783" i="1" s="1"/>
  <c r="D4782" i="1"/>
  <c r="F4782" i="1" s="1"/>
  <c r="L4782" i="1"/>
  <c r="O4782" i="1" s="1"/>
  <c r="P4782" i="1" s="1"/>
  <c r="X4782" i="1" s="1"/>
  <c r="B4782" i="1" s="1"/>
  <c r="G4782" i="1"/>
  <c r="J4784" i="1"/>
  <c r="K4784" i="1" s="1"/>
  <c r="I4785" i="1"/>
  <c r="N4784" i="1"/>
  <c r="M4784" i="1"/>
  <c r="G4781" i="1"/>
  <c r="E4784" i="1" l="1"/>
  <c r="U4784" i="1"/>
  <c r="W4784" i="1" s="1"/>
  <c r="I4786" i="1"/>
  <c r="J4785" i="1"/>
  <c r="K4785" i="1" s="1"/>
  <c r="N4785" i="1"/>
  <c r="M4785" i="1"/>
  <c r="D4783" i="1"/>
  <c r="F4783" i="1" s="1"/>
  <c r="L4783" i="1"/>
  <c r="O4783" i="1" s="1"/>
  <c r="P4783" i="1" s="1"/>
  <c r="X4783" i="1" l="1"/>
  <c r="B4783" i="1" s="1"/>
  <c r="J4786" i="1"/>
  <c r="K4786" i="1" s="1"/>
  <c r="I4787" i="1"/>
  <c r="N4786" i="1"/>
  <c r="M4786" i="1"/>
  <c r="E4785" i="1"/>
  <c r="U4785" i="1"/>
  <c r="W4785" i="1" s="1"/>
  <c r="G4783" i="1"/>
  <c r="D4784" i="1"/>
  <c r="F4784" i="1" s="1"/>
  <c r="G4784" i="1" l="1"/>
  <c r="L4784" i="1"/>
  <c r="O4784" i="1" s="1"/>
  <c r="P4784" i="1" s="1"/>
  <c r="X4784" i="1" s="1"/>
  <c r="B4784" i="1" s="1"/>
  <c r="D4785" i="1"/>
  <c r="F4785" i="1" s="1"/>
  <c r="G4785" i="1"/>
  <c r="L4785" i="1"/>
  <c r="O4785" i="1" s="1"/>
  <c r="P4785" i="1" s="1"/>
  <c r="X4785" i="1" s="1"/>
  <c r="B4785" i="1" s="1"/>
  <c r="N4787" i="1"/>
  <c r="J4787" i="1"/>
  <c r="K4787" i="1" s="1"/>
  <c r="M4787" i="1"/>
  <c r="I4788" i="1"/>
  <c r="E4786" i="1"/>
  <c r="U4786" i="1"/>
  <c r="W4786" i="1" s="1"/>
  <c r="E4787" i="1" l="1"/>
  <c r="U4787" i="1"/>
  <c r="W4787" i="1" s="1"/>
  <c r="D4786" i="1"/>
  <c r="F4786" i="1" s="1"/>
  <c r="I4789" i="1"/>
  <c r="M4788" i="1"/>
  <c r="N4788" i="1"/>
  <c r="J4788" i="1"/>
  <c r="K4788" i="1" s="1"/>
  <c r="L4786" i="1" l="1"/>
  <c r="O4786" i="1" s="1"/>
  <c r="P4786" i="1" s="1"/>
  <c r="X4786" i="1" s="1"/>
  <c r="B4786" i="1" s="1"/>
  <c r="G4786" i="1"/>
  <c r="J4789" i="1"/>
  <c r="K4789" i="1" s="1"/>
  <c r="M4789" i="1"/>
  <c r="N4789" i="1"/>
  <c r="I4790" i="1"/>
  <c r="U4788" i="1"/>
  <c r="W4788" i="1" s="1"/>
  <c r="E4788" i="1"/>
  <c r="D4787" i="1"/>
  <c r="F4787" i="1" s="1"/>
  <c r="G4787" i="1" l="1"/>
  <c r="D4788" i="1"/>
  <c r="F4788" i="1" s="1"/>
  <c r="G4788" i="1"/>
  <c r="J4790" i="1"/>
  <c r="K4790" i="1" s="1"/>
  <c r="N4790" i="1"/>
  <c r="M4790" i="1"/>
  <c r="I4791" i="1"/>
  <c r="L4787" i="1"/>
  <c r="O4787" i="1" s="1"/>
  <c r="P4787" i="1" s="1"/>
  <c r="E4789" i="1"/>
  <c r="U4789" i="1"/>
  <c r="W4789" i="1" s="1"/>
  <c r="L4788" i="1" l="1"/>
  <c r="O4788" i="1" s="1"/>
  <c r="P4788" i="1" s="1"/>
  <c r="X4788" i="1" s="1"/>
  <c r="B4788" i="1" s="1"/>
  <c r="E4790" i="1"/>
  <c r="U4790" i="1"/>
  <c r="W4790" i="1" s="1"/>
  <c r="N4791" i="1"/>
  <c r="M4791" i="1"/>
  <c r="J4791" i="1"/>
  <c r="K4791" i="1" s="1"/>
  <c r="I4792" i="1"/>
  <c r="D4789" i="1"/>
  <c r="F4789" i="1" s="1"/>
  <c r="X4787" i="1"/>
  <c r="B4787" i="1" s="1"/>
  <c r="G4789" i="1" l="1"/>
  <c r="U4791" i="1"/>
  <c r="W4791" i="1" s="1"/>
  <c r="E4791" i="1"/>
  <c r="N4792" i="1"/>
  <c r="M4792" i="1"/>
  <c r="J4792" i="1"/>
  <c r="K4792" i="1" s="1"/>
  <c r="I4793" i="1"/>
  <c r="L4789" i="1"/>
  <c r="O4789" i="1" s="1"/>
  <c r="P4789" i="1" s="1"/>
  <c r="X4789" i="1" s="1"/>
  <c r="B4789" i="1" s="1"/>
  <c r="D4790" i="1"/>
  <c r="F4790" i="1" s="1"/>
  <c r="J4793" i="1" l="1"/>
  <c r="K4793" i="1" s="1"/>
  <c r="I4794" i="1"/>
  <c r="N4793" i="1"/>
  <c r="M4793" i="1"/>
  <c r="E4792" i="1"/>
  <c r="U4792" i="1"/>
  <c r="W4792" i="1" s="1"/>
  <c r="L4790" i="1"/>
  <c r="O4790" i="1" s="1"/>
  <c r="P4790" i="1" s="1"/>
  <c r="X4790" i="1" s="1"/>
  <c r="B4790" i="1" s="1"/>
  <c r="D4791" i="1"/>
  <c r="F4791" i="1" s="1"/>
  <c r="G4790" i="1"/>
  <c r="G4791" i="1" l="1"/>
  <c r="D4792" i="1"/>
  <c r="F4792" i="1" s="1"/>
  <c r="L4792" i="1"/>
  <c r="O4792" i="1" s="1"/>
  <c r="P4792" i="1" s="1"/>
  <c r="G4792" i="1"/>
  <c r="L4791" i="1"/>
  <c r="O4791" i="1" s="1"/>
  <c r="P4791" i="1" s="1"/>
  <c r="N4794" i="1"/>
  <c r="M4794" i="1"/>
  <c r="J4794" i="1"/>
  <c r="K4794" i="1" s="1"/>
  <c r="I4795" i="1"/>
  <c r="E4793" i="1"/>
  <c r="U4793" i="1"/>
  <c r="W4793" i="1" s="1"/>
  <c r="E4794" i="1" l="1"/>
  <c r="U4794" i="1"/>
  <c r="W4794" i="1" s="1"/>
  <c r="D4793" i="1"/>
  <c r="F4793" i="1" s="1"/>
  <c r="X4791" i="1"/>
  <c r="B4791" i="1" s="1"/>
  <c r="X4792" i="1"/>
  <c r="B4792" i="1" s="1"/>
  <c r="N4795" i="1"/>
  <c r="J4795" i="1"/>
  <c r="K4795" i="1" s="1"/>
  <c r="M4795" i="1"/>
  <c r="I4796" i="1"/>
  <c r="G4793" i="1" l="1"/>
  <c r="I4797" i="1"/>
  <c r="J4796" i="1"/>
  <c r="K4796" i="1" s="1"/>
  <c r="E4795" i="1"/>
  <c r="U4795" i="1"/>
  <c r="W4795" i="1" s="1"/>
  <c r="L4793" i="1"/>
  <c r="O4793" i="1" s="1"/>
  <c r="P4793" i="1" s="1"/>
  <c r="X4793" i="1" s="1"/>
  <c r="B4793" i="1" s="1"/>
  <c r="D4794" i="1"/>
  <c r="F4794" i="1" s="1"/>
  <c r="D4795" i="1" l="1"/>
  <c r="F4795" i="1" s="1"/>
  <c r="L4795" i="1"/>
  <c r="G4794" i="1"/>
  <c r="E4796" i="1"/>
  <c r="U4796" i="1"/>
  <c r="W4796" i="1" s="1"/>
  <c r="L4794" i="1"/>
  <c r="O4794" i="1" s="1"/>
  <c r="P4794" i="1" s="1"/>
  <c r="I4798" i="1"/>
  <c r="J4797" i="1"/>
  <c r="K4797" i="1" s="1"/>
  <c r="G4795" i="1" l="1"/>
  <c r="I4799" i="1"/>
  <c r="J4798" i="1"/>
  <c r="K4798" i="1" s="1"/>
  <c r="X4794" i="1"/>
  <c r="B4794" i="1"/>
  <c r="D4796" i="1"/>
  <c r="F4796" i="1" s="1"/>
  <c r="O4795" i="1"/>
  <c r="P4795" i="1" s="1"/>
  <c r="M4796" i="1"/>
  <c r="E4797" i="1"/>
  <c r="U4797" i="1"/>
  <c r="W4797" i="1" s="1"/>
  <c r="L4796" i="1" l="1"/>
  <c r="G4796" i="1"/>
  <c r="E4798" i="1"/>
  <c r="U4798" i="1"/>
  <c r="W4798" i="1" s="1"/>
  <c r="X4795" i="1"/>
  <c r="B4795" i="1" s="1"/>
  <c r="D4797" i="1"/>
  <c r="F4797" i="1" s="1"/>
  <c r="G4797" i="1"/>
  <c r="N4796" i="1"/>
  <c r="N4797" i="1" s="1"/>
  <c r="N4798" i="1" s="1"/>
  <c r="N4799" i="1" s="1"/>
  <c r="M4797" i="1"/>
  <c r="M4798" i="1" s="1"/>
  <c r="M4799" i="1" s="1"/>
  <c r="J4799" i="1"/>
  <c r="K4799" i="1" s="1"/>
  <c r="I4800" i="1"/>
  <c r="L4797" i="1" l="1"/>
  <c r="O4797" i="1"/>
  <c r="P4797" i="1" s="1"/>
  <c r="X4797" i="1" s="1"/>
  <c r="B4797" i="1" s="1"/>
  <c r="U4799" i="1"/>
  <c r="W4799" i="1" s="1"/>
  <c r="E4799" i="1"/>
  <c r="D4798" i="1"/>
  <c r="F4798" i="1" s="1"/>
  <c r="J4800" i="1"/>
  <c r="K4800" i="1" s="1"/>
  <c r="N4800" i="1"/>
  <c r="I4801" i="1"/>
  <c r="M4800" i="1"/>
  <c r="O4796" i="1"/>
  <c r="P4796" i="1" s="1"/>
  <c r="X4796" i="1" s="1"/>
  <c r="B4796" i="1" s="1"/>
  <c r="G4798" i="1" l="1"/>
  <c r="L4798" i="1"/>
  <c r="O4798" i="1" s="1"/>
  <c r="P4798" i="1" s="1"/>
  <c r="E4800" i="1"/>
  <c r="U4800" i="1"/>
  <c r="W4800" i="1" s="1"/>
  <c r="D4799" i="1"/>
  <c r="F4799" i="1" s="1"/>
  <c r="G4799" i="1"/>
  <c r="J4801" i="1"/>
  <c r="K4801" i="1" s="1"/>
  <c r="N4801" i="1"/>
  <c r="I4802" i="1"/>
  <c r="M4801" i="1"/>
  <c r="X4798" i="1"/>
  <c r="B4798" i="1" s="1"/>
  <c r="L4799" i="1" l="1"/>
  <c r="O4799" i="1" s="1"/>
  <c r="P4799" i="1" s="1"/>
  <c r="X4799" i="1" s="1"/>
  <c r="B4799" i="1" s="1"/>
  <c r="J4802" i="1"/>
  <c r="K4802" i="1" s="1"/>
  <c r="N4802" i="1"/>
  <c r="I4803" i="1"/>
  <c r="M4802" i="1"/>
  <c r="E4801" i="1"/>
  <c r="U4801" i="1"/>
  <c r="W4801" i="1" s="1"/>
  <c r="D4800" i="1"/>
  <c r="F4800" i="1" s="1"/>
  <c r="L4800" i="1" l="1"/>
  <c r="O4800" i="1" s="1"/>
  <c r="P4800" i="1" s="1"/>
  <c r="X4800" i="1" s="1"/>
  <c r="B4800" i="1" s="1"/>
  <c r="D4801" i="1"/>
  <c r="F4801" i="1" s="1"/>
  <c r="I4804" i="1"/>
  <c r="N4803" i="1"/>
  <c r="J4803" i="1"/>
  <c r="K4803" i="1" s="1"/>
  <c r="M4803" i="1"/>
  <c r="G4800" i="1"/>
  <c r="U4802" i="1"/>
  <c r="W4802" i="1" s="1"/>
  <c r="E4802" i="1"/>
  <c r="L4801" i="1" l="1"/>
  <c r="O4801" i="1" s="1"/>
  <c r="P4801" i="1" s="1"/>
  <c r="X4801" i="1" s="1"/>
  <c r="B4801" i="1" s="1"/>
  <c r="E4803" i="1"/>
  <c r="U4803" i="1"/>
  <c r="W4803" i="1" s="1"/>
  <c r="D4802" i="1"/>
  <c r="F4802" i="1" s="1"/>
  <c r="L4802" i="1"/>
  <c r="O4802" i="1" s="1"/>
  <c r="P4802" i="1" s="1"/>
  <c r="N4804" i="1"/>
  <c r="M4804" i="1"/>
  <c r="J4804" i="1"/>
  <c r="K4804" i="1" s="1"/>
  <c r="I4805" i="1"/>
  <c r="G4801" i="1"/>
  <c r="G4802" i="1" l="1"/>
  <c r="X4802" i="1"/>
  <c r="B4802" i="1" s="1"/>
  <c r="E4804" i="1"/>
  <c r="U4804" i="1"/>
  <c r="W4804" i="1" s="1"/>
  <c r="J4805" i="1"/>
  <c r="K4805" i="1" s="1"/>
  <c r="N4805" i="1"/>
  <c r="M4805" i="1"/>
  <c r="I4806" i="1"/>
  <c r="D4803" i="1"/>
  <c r="F4803" i="1" s="1"/>
  <c r="G4803" i="1" l="1"/>
  <c r="U4805" i="1"/>
  <c r="W4805" i="1" s="1"/>
  <c r="E4805" i="1"/>
  <c r="M4806" i="1"/>
  <c r="N4806" i="1"/>
  <c r="J4806" i="1"/>
  <c r="K4806" i="1" s="1"/>
  <c r="I4807" i="1"/>
  <c r="D4804" i="1"/>
  <c r="F4804" i="1" s="1"/>
  <c r="L4803" i="1"/>
  <c r="O4803" i="1" s="1"/>
  <c r="P4803" i="1" s="1"/>
  <c r="X4803" i="1" s="1"/>
  <c r="B4803" i="1" s="1"/>
  <c r="G4804" i="1" l="1"/>
  <c r="E4806" i="1"/>
  <c r="U4806" i="1"/>
  <c r="W4806" i="1" s="1"/>
  <c r="N4807" i="1"/>
  <c r="M4807" i="1"/>
  <c r="I4808" i="1"/>
  <c r="J4807" i="1"/>
  <c r="K4807" i="1" s="1"/>
  <c r="D4805" i="1"/>
  <c r="F4805" i="1" s="1"/>
  <c r="L4804" i="1"/>
  <c r="O4804" i="1" s="1"/>
  <c r="P4804" i="1" s="1"/>
  <c r="X4804" i="1" s="1"/>
  <c r="B4804" i="1" s="1"/>
  <c r="L4805" i="1" l="1"/>
  <c r="O4805" i="1" s="1"/>
  <c r="P4805" i="1" s="1"/>
  <c r="X4805" i="1" s="1"/>
  <c r="B4805" i="1" s="1"/>
  <c r="E4807" i="1"/>
  <c r="U4807" i="1"/>
  <c r="W4807" i="1" s="1"/>
  <c r="N4808" i="1"/>
  <c r="I4809" i="1"/>
  <c r="M4808" i="1"/>
  <c r="J4808" i="1"/>
  <c r="K4808" i="1" s="1"/>
  <c r="G4805" i="1"/>
  <c r="D4806" i="1"/>
  <c r="F4806" i="1" s="1"/>
  <c r="L4806" i="1" l="1"/>
  <c r="O4806" i="1" s="1"/>
  <c r="P4806" i="1" s="1"/>
  <c r="X4806" i="1" s="1"/>
  <c r="B4806" i="1" s="1"/>
  <c r="G4806" i="1"/>
  <c r="J4809" i="1"/>
  <c r="K4809" i="1" s="1"/>
  <c r="N4809" i="1"/>
  <c r="I4810" i="1"/>
  <c r="M4809" i="1"/>
  <c r="U4808" i="1"/>
  <c r="W4808" i="1" s="1"/>
  <c r="E4808" i="1"/>
  <c r="D4807" i="1"/>
  <c r="F4807" i="1" s="1"/>
  <c r="G4807" i="1" l="1"/>
  <c r="L4807" i="1"/>
  <c r="O4807" i="1" s="1"/>
  <c r="P4807" i="1" s="1"/>
  <c r="X4807" i="1" s="1"/>
  <c r="B4807" i="1" s="1"/>
  <c r="D4808" i="1"/>
  <c r="F4808" i="1" s="1"/>
  <c r="G4808" i="1"/>
  <c r="L4808" i="1"/>
  <c r="O4808" i="1" s="1"/>
  <c r="P4808" i="1" s="1"/>
  <c r="M4810" i="1"/>
  <c r="N4810" i="1"/>
  <c r="J4810" i="1"/>
  <c r="K4810" i="1" s="1"/>
  <c r="I4811" i="1"/>
  <c r="E4809" i="1"/>
  <c r="U4809" i="1"/>
  <c r="W4809" i="1" s="1"/>
  <c r="J4811" i="1" l="1"/>
  <c r="K4811" i="1" s="1"/>
  <c r="N4811" i="1"/>
  <c r="I4812" i="1"/>
  <c r="M4811" i="1"/>
  <c r="E4810" i="1"/>
  <c r="U4810" i="1"/>
  <c r="W4810" i="1" s="1"/>
  <c r="X4808" i="1"/>
  <c r="B4808" i="1" s="1"/>
  <c r="D4809" i="1"/>
  <c r="F4809" i="1" s="1"/>
  <c r="L4809" i="1" l="1"/>
  <c r="O4809" i="1" s="1"/>
  <c r="P4809" i="1" s="1"/>
  <c r="X4809" i="1" s="1"/>
  <c r="B4809" i="1" s="1"/>
  <c r="G4809" i="1"/>
  <c r="D4810" i="1"/>
  <c r="F4810" i="1" s="1"/>
  <c r="G4810" i="1"/>
  <c r="N4812" i="1"/>
  <c r="M4812" i="1"/>
  <c r="I4813" i="1"/>
  <c r="J4812" i="1"/>
  <c r="K4812" i="1" s="1"/>
  <c r="E4811" i="1"/>
  <c r="U4811" i="1"/>
  <c r="W4811" i="1" s="1"/>
  <c r="L4810" i="1" l="1"/>
  <c r="O4810" i="1" s="1"/>
  <c r="P4810" i="1" s="1"/>
  <c r="X4810" i="1" s="1"/>
  <c r="B4810" i="1" s="1"/>
  <c r="D4811" i="1"/>
  <c r="F4811" i="1" s="1"/>
  <c r="L4811" i="1"/>
  <c r="O4811" i="1" s="1"/>
  <c r="P4811" i="1" s="1"/>
  <c r="X4811" i="1" s="1"/>
  <c r="B4811" i="1" s="1"/>
  <c r="E4812" i="1"/>
  <c r="U4812" i="1"/>
  <c r="W4812" i="1" s="1"/>
  <c r="M4813" i="1"/>
  <c r="J4813" i="1"/>
  <c r="K4813" i="1" s="1"/>
  <c r="I4814" i="1"/>
  <c r="N4813" i="1"/>
  <c r="D4812" i="1" l="1"/>
  <c r="F4812" i="1" s="1"/>
  <c r="N4814" i="1"/>
  <c r="J4814" i="1"/>
  <c r="K4814" i="1" s="1"/>
  <c r="M4814" i="1"/>
  <c r="I4815" i="1"/>
  <c r="E4813" i="1"/>
  <c r="U4813" i="1"/>
  <c r="W4813" i="1" s="1"/>
  <c r="G4811" i="1"/>
  <c r="L4812" i="1" l="1"/>
  <c r="O4812" i="1" s="1"/>
  <c r="P4812" i="1" s="1"/>
  <c r="X4812" i="1" s="1"/>
  <c r="B4812" i="1" s="1"/>
  <c r="G4812" i="1"/>
  <c r="D4813" i="1"/>
  <c r="F4813" i="1" s="1"/>
  <c r="J4815" i="1"/>
  <c r="K4815" i="1" s="1"/>
  <c r="I4816" i="1"/>
  <c r="N4815" i="1"/>
  <c r="M4815" i="1"/>
  <c r="U4814" i="1"/>
  <c r="W4814" i="1" s="1"/>
  <c r="E4814" i="1"/>
  <c r="G4813" i="1" l="1"/>
  <c r="U4815" i="1"/>
  <c r="W4815" i="1" s="1"/>
  <c r="E4815" i="1"/>
  <c r="J4816" i="1"/>
  <c r="K4816" i="1" s="1"/>
  <c r="M4816" i="1"/>
  <c r="N4816" i="1"/>
  <c r="I4817" i="1"/>
  <c r="D4814" i="1"/>
  <c r="F4814" i="1" s="1"/>
  <c r="L4813" i="1"/>
  <c r="O4813" i="1" s="1"/>
  <c r="P4813" i="1" s="1"/>
  <c r="X4813" i="1" s="1"/>
  <c r="B4813" i="1" s="1"/>
  <c r="G4814" i="1" l="1"/>
  <c r="M4817" i="1"/>
  <c r="I4818" i="1"/>
  <c r="J4817" i="1"/>
  <c r="K4817" i="1" s="1"/>
  <c r="N4817" i="1"/>
  <c r="D4815" i="1"/>
  <c r="F4815" i="1" s="1"/>
  <c r="E4816" i="1"/>
  <c r="U4816" i="1"/>
  <c r="W4816" i="1" s="1"/>
  <c r="L4814" i="1"/>
  <c r="O4814" i="1" s="1"/>
  <c r="P4814" i="1" s="1"/>
  <c r="X4814" i="1" s="1"/>
  <c r="B4814" i="1" s="1"/>
  <c r="L4815" i="1" l="1"/>
  <c r="O4815" i="1" s="1"/>
  <c r="P4815" i="1" s="1"/>
  <c r="X4815" i="1" s="1"/>
  <c r="B4815" i="1" s="1"/>
  <c r="U4817" i="1"/>
  <c r="W4817" i="1" s="1"/>
  <c r="E4817" i="1"/>
  <c r="D4816" i="1"/>
  <c r="F4816" i="1" s="1"/>
  <c r="G4815" i="1"/>
  <c r="I4819" i="1"/>
  <c r="N4818" i="1"/>
  <c r="J4818" i="1"/>
  <c r="K4818" i="1" s="1"/>
  <c r="M4818" i="1"/>
  <c r="L4816" i="1" l="1"/>
  <c r="O4816" i="1" s="1"/>
  <c r="P4816" i="1" s="1"/>
  <c r="X4816" i="1" s="1"/>
  <c r="B4816" i="1" s="1"/>
  <c r="G4816" i="1"/>
  <c r="J4819" i="1"/>
  <c r="K4819" i="1" s="1"/>
  <c r="I4820" i="1"/>
  <c r="M4819" i="1"/>
  <c r="N4819" i="1"/>
  <c r="D4817" i="1"/>
  <c r="F4817" i="1" s="1"/>
  <c r="E4818" i="1"/>
  <c r="U4818" i="1"/>
  <c r="W4818" i="1" s="1"/>
  <c r="L4817" i="1" l="1"/>
  <c r="O4817" i="1" s="1"/>
  <c r="P4817" i="1" s="1"/>
  <c r="X4817" i="1" s="1"/>
  <c r="B4817" i="1" s="1"/>
  <c r="G4817" i="1"/>
  <c r="D4818" i="1"/>
  <c r="F4818" i="1" s="1"/>
  <c r="L4818" i="1"/>
  <c r="O4818" i="1" s="1"/>
  <c r="P4818" i="1" s="1"/>
  <c r="G4818" i="1"/>
  <c r="M4820" i="1"/>
  <c r="I4821" i="1"/>
  <c r="J4820" i="1"/>
  <c r="K4820" i="1" s="1"/>
  <c r="N4820" i="1"/>
  <c r="E4819" i="1"/>
  <c r="U4819" i="1"/>
  <c r="W4819" i="1" s="1"/>
  <c r="E4820" i="1" l="1"/>
  <c r="U4820" i="1"/>
  <c r="W4820" i="1" s="1"/>
  <c r="X4818" i="1"/>
  <c r="B4818" i="1" s="1"/>
  <c r="D4819" i="1"/>
  <c r="F4819" i="1" s="1"/>
  <c r="M4821" i="1"/>
  <c r="I4822" i="1"/>
  <c r="J4821" i="1"/>
  <c r="K4821" i="1" s="1"/>
  <c r="N4821" i="1"/>
  <c r="G4819" i="1" l="1"/>
  <c r="L4819" i="1"/>
  <c r="O4819" i="1" s="1"/>
  <c r="P4819" i="1" s="1"/>
  <c r="X4819" i="1" s="1"/>
  <c r="B4819" i="1" s="1"/>
  <c r="E4821" i="1"/>
  <c r="U4821" i="1"/>
  <c r="W4821" i="1" s="1"/>
  <c r="M4822" i="1"/>
  <c r="J4822" i="1"/>
  <c r="K4822" i="1" s="1"/>
  <c r="N4822" i="1"/>
  <c r="I4823" i="1"/>
  <c r="D4820" i="1"/>
  <c r="F4820" i="1" s="1"/>
  <c r="L4820" i="1" l="1"/>
  <c r="O4820" i="1" s="1"/>
  <c r="P4820" i="1" s="1"/>
  <c r="X4820" i="1" s="1"/>
  <c r="B4820" i="1" s="1"/>
  <c r="G4820" i="1"/>
  <c r="E4822" i="1"/>
  <c r="U4822" i="1"/>
  <c r="W4822" i="1" s="1"/>
  <c r="D4821" i="1"/>
  <c r="F4821" i="1" s="1"/>
  <c r="I4824" i="1"/>
  <c r="J4823" i="1"/>
  <c r="K4823" i="1" s="1"/>
  <c r="M4823" i="1"/>
  <c r="N4823" i="1"/>
  <c r="L4821" i="1" l="1"/>
  <c r="O4821" i="1" s="1"/>
  <c r="P4821" i="1" s="1"/>
  <c r="X4821" i="1" s="1"/>
  <c r="B4821" i="1" s="1"/>
  <c r="G4821" i="1"/>
  <c r="E4823" i="1"/>
  <c r="U4823" i="1"/>
  <c r="W4823" i="1" s="1"/>
  <c r="N4824" i="1"/>
  <c r="J4824" i="1"/>
  <c r="K4824" i="1" s="1"/>
  <c r="M4824" i="1"/>
  <c r="I4825" i="1"/>
  <c r="D4822" i="1"/>
  <c r="F4822" i="1" s="1"/>
  <c r="L4822" i="1" l="1"/>
  <c r="O4822" i="1" s="1"/>
  <c r="P4822" i="1" s="1"/>
  <c r="X4822" i="1" s="1"/>
  <c r="B4822" i="1" s="1"/>
  <c r="J4825" i="1"/>
  <c r="K4825" i="1" s="1"/>
  <c r="N4825" i="1"/>
  <c r="M4825" i="1"/>
  <c r="I4826" i="1"/>
  <c r="U4824" i="1"/>
  <c r="W4824" i="1" s="1"/>
  <c r="E4824" i="1"/>
  <c r="G4822" i="1"/>
  <c r="D4823" i="1"/>
  <c r="F4823" i="1" s="1"/>
  <c r="G4823" i="1" l="1"/>
  <c r="L4823" i="1"/>
  <c r="O4823" i="1" s="1"/>
  <c r="P4823" i="1" s="1"/>
  <c r="X4823" i="1" s="1"/>
  <c r="D4824" i="1"/>
  <c r="F4824" i="1" s="1"/>
  <c r="G4824" i="1"/>
  <c r="L4824" i="1"/>
  <c r="O4824" i="1" s="1"/>
  <c r="P4824" i="1" s="1"/>
  <c r="X4824" i="1" s="1"/>
  <c r="B4824" i="1" s="1"/>
  <c r="N4826" i="1"/>
  <c r="J4826" i="1"/>
  <c r="K4826" i="1" s="1"/>
  <c r="M4826" i="1"/>
  <c r="I4827" i="1"/>
  <c r="E4825" i="1"/>
  <c r="U4825" i="1"/>
  <c r="W4825" i="1" s="1"/>
  <c r="B4823" i="1" l="1"/>
  <c r="U4826" i="1"/>
  <c r="W4826" i="1" s="1"/>
  <c r="E4826" i="1"/>
  <c r="D4825" i="1"/>
  <c r="F4825" i="1" s="1"/>
  <c r="J4827" i="1"/>
  <c r="K4827" i="1" s="1"/>
  <c r="I4828" i="1"/>
  <c r="G4825" i="1" l="1"/>
  <c r="J4828" i="1"/>
  <c r="K4828" i="1" s="1"/>
  <c r="I4829" i="1"/>
  <c r="L4825" i="1"/>
  <c r="O4825" i="1" s="1"/>
  <c r="P4825" i="1" s="1"/>
  <c r="X4825" i="1" s="1"/>
  <c r="B4825" i="1" s="1"/>
  <c r="D4826" i="1"/>
  <c r="F4826" i="1" s="1"/>
  <c r="U4827" i="1"/>
  <c r="W4827" i="1" s="1"/>
  <c r="E4827" i="1"/>
  <c r="G4826" i="1" l="1"/>
  <c r="L4826" i="1"/>
  <c r="O4826" i="1" s="1"/>
  <c r="P4826" i="1" s="1"/>
  <c r="D4827" i="1"/>
  <c r="F4827" i="1" s="1"/>
  <c r="J4829" i="1"/>
  <c r="K4829" i="1" s="1"/>
  <c r="I4830" i="1"/>
  <c r="U4828" i="1"/>
  <c r="W4828" i="1" s="1"/>
  <c r="E4828" i="1"/>
  <c r="M4827" i="1" l="1"/>
  <c r="L4827" i="1"/>
  <c r="E4829" i="1"/>
  <c r="U4829" i="1"/>
  <c r="W4829" i="1" s="1"/>
  <c r="N4827" i="1"/>
  <c r="N4828" i="1" s="1"/>
  <c r="N4829" i="1" s="1"/>
  <c r="N4830" i="1" s="1"/>
  <c r="M4828" i="1"/>
  <c r="M4829" i="1" s="1"/>
  <c r="M4830" i="1" s="1"/>
  <c r="J4830" i="1"/>
  <c r="K4830" i="1" s="1"/>
  <c r="I4831" i="1"/>
  <c r="X4826" i="1"/>
  <c r="B4826" i="1" s="1"/>
  <c r="D4828" i="1"/>
  <c r="F4828" i="1" s="1"/>
  <c r="L4828" i="1"/>
  <c r="G4827" i="1"/>
  <c r="O4828" i="1" l="1"/>
  <c r="P4828" i="1" s="1"/>
  <c r="O4827" i="1"/>
  <c r="P4827" i="1" s="1"/>
  <c r="X4827" i="1" s="1"/>
  <c r="B4827" i="1" s="1"/>
  <c r="G4828" i="1"/>
  <c r="U4830" i="1"/>
  <c r="W4830" i="1" s="1"/>
  <c r="E4830" i="1"/>
  <c r="X4828" i="1"/>
  <c r="B4828" i="1" s="1"/>
  <c r="J4831" i="1"/>
  <c r="K4831" i="1" s="1"/>
  <c r="I4832" i="1"/>
  <c r="N4831" i="1"/>
  <c r="M4831" i="1"/>
  <c r="D4829" i="1"/>
  <c r="F4829" i="1" s="1"/>
  <c r="E4831" i="1" l="1"/>
  <c r="U4831" i="1"/>
  <c r="W4831" i="1" s="1"/>
  <c r="L4829" i="1"/>
  <c r="O4829" i="1" s="1"/>
  <c r="P4829" i="1" s="1"/>
  <c r="X4829" i="1" s="1"/>
  <c r="B4829" i="1" s="1"/>
  <c r="D4830" i="1"/>
  <c r="F4830" i="1" s="1"/>
  <c r="I4833" i="1"/>
  <c r="M4832" i="1"/>
  <c r="N4832" i="1"/>
  <c r="J4832" i="1"/>
  <c r="K4832" i="1" s="1"/>
  <c r="G4829" i="1"/>
  <c r="G4830" i="1" l="1"/>
  <c r="L4830" i="1"/>
  <c r="O4830" i="1" s="1"/>
  <c r="P4830" i="1" s="1"/>
  <c r="M4833" i="1"/>
  <c r="I4834" i="1"/>
  <c r="J4833" i="1"/>
  <c r="K4833" i="1" s="1"/>
  <c r="N4833" i="1"/>
  <c r="X4830" i="1"/>
  <c r="B4830" i="1" s="1"/>
  <c r="E4832" i="1"/>
  <c r="U4832" i="1"/>
  <c r="W4832" i="1" s="1"/>
  <c r="D4831" i="1"/>
  <c r="F4831" i="1" s="1"/>
  <c r="G4831" i="1" l="1"/>
  <c r="L4831" i="1"/>
  <c r="O4831" i="1" s="1"/>
  <c r="P4831" i="1" s="1"/>
  <c r="X4831" i="1" s="1"/>
  <c r="B4831" i="1" s="1"/>
  <c r="D4832" i="1"/>
  <c r="F4832" i="1" s="1"/>
  <c r="E4833" i="1"/>
  <c r="U4833" i="1"/>
  <c r="W4833" i="1" s="1"/>
  <c r="I4835" i="1"/>
  <c r="J4834" i="1"/>
  <c r="K4834" i="1" s="1"/>
  <c r="N4834" i="1"/>
  <c r="M4834" i="1"/>
  <c r="L4832" i="1" l="1"/>
  <c r="O4832" i="1" s="1"/>
  <c r="P4832" i="1" s="1"/>
  <c r="N4835" i="1"/>
  <c r="J4835" i="1"/>
  <c r="K4835" i="1" s="1"/>
  <c r="M4835" i="1"/>
  <c r="I4836" i="1"/>
  <c r="D4833" i="1"/>
  <c r="F4833" i="1" s="1"/>
  <c r="X4832" i="1"/>
  <c r="B4832" i="1" s="1"/>
  <c r="E4834" i="1"/>
  <c r="U4834" i="1"/>
  <c r="W4834" i="1" s="1"/>
  <c r="G4832" i="1"/>
  <c r="G4833" i="1" l="1"/>
  <c r="L4833" i="1"/>
  <c r="O4833" i="1" s="1"/>
  <c r="P4833" i="1" s="1"/>
  <c r="X4833" i="1" s="1"/>
  <c r="B4833" i="1" s="1"/>
  <c r="I4837" i="1"/>
  <c r="J4836" i="1"/>
  <c r="K4836" i="1" s="1"/>
  <c r="M4836" i="1"/>
  <c r="N4836" i="1"/>
  <c r="D4834" i="1"/>
  <c r="F4834" i="1" s="1"/>
  <c r="G4834" i="1"/>
  <c r="E4835" i="1"/>
  <c r="U4835" i="1"/>
  <c r="W4835" i="1" s="1"/>
  <c r="E4836" i="1" l="1"/>
  <c r="U4836" i="1"/>
  <c r="W4836" i="1" s="1"/>
  <c r="N4837" i="1"/>
  <c r="M4837" i="1"/>
  <c r="I4838" i="1"/>
  <c r="J4837" i="1"/>
  <c r="K4837" i="1" s="1"/>
  <c r="L4834" i="1"/>
  <c r="O4834" i="1" s="1"/>
  <c r="P4834" i="1" s="1"/>
  <c r="D4835" i="1"/>
  <c r="F4835" i="1" s="1"/>
  <c r="E4837" i="1" l="1"/>
  <c r="U4837" i="1"/>
  <c r="W4837" i="1" s="1"/>
  <c r="X4834" i="1"/>
  <c r="B4834" i="1" s="1"/>
  <c r="L4835" i="1"/>
  <c r="O4835" i="1" s="1"/>
  <c r="P4835" i="1" s="1"/>
  <c r="N4838" i="1"/>
  <c r="J4838" i="1"/>
  <c r="K4838" i="1" s="1"/>
  <c r="M4838" i="1"/>
  <c r="I4839" i="1"/>
  <c r="G4835" i="1"/>
  <c r="D4836" i="1"/>
  <c r="F4836" i="1" s="1"/>
  <c r="L4836" i="1" l="1"/>
  <c r="O4836" i="1" s="1"/>
  <c r="P4836" i="1" s="1"/>
  <c r="X4836" i="1" s="1"/>
  <c r="B4836" i="1" s="1"/>
  <c r="G4836" i="1"/>
  <c r="E4838" i="1"/>
  <c r="U4838" i="1"/>
  <c r="W4838" i="1" s="1"/>
  <c r="X4835" i="1"/>
  <c r="B4835" i="1" s="1"/>
  <c r="I4840" i="1"/>
  <c r="N4839" i="1"/>
  <c r="M4839" i="1"/>
  <c r="J4839" i="1"/>
  <c r="K4839" i="1" s="1"/>
  <c r="D4837" i="1"/>
  <c r="F4837" i="1" s="1"/>
  <c r="G4837" i="1" l="1"/>
  <c r="L4837" i="1"/>
  <c r="O4837" i="1" s="1"/>
  <c r="P4837" i="1" s="1"/>
  <c r="X4837" i="1" s="1"/>
  <c r="B4837" i="1" s="1"/>
  <c r="M4840" i="1"/>
  <c r="I4841" i="1"/>
  <c r="J4840" i="1"/>
  <c r="K4840" i="1" s="1"/>
  <c r="N4840" i="1"/>
  <c r="D4838" i="1"/>
  <c r="F4838" i="1" s="1"/>
  <c r="E4839" i="1"/>
  <c r="U4839" i="1"/>
  <c r="W4839" i="1" s="1"/>
  <c r="L4838" i="1" l="1"/>
  <c r="O4838" i="1" s="1"/>
  <c r="P4838" i="1" s="1"/>
  <c r="X4838" i="1" s="1"/>
  <c r="B4838" i="1" s="1"/>
  <c r="G4838" i="1"/>
  <c r="E4840" i="1"/>
  <c r="U4840" i="1"/>
  <c r="W4840" i="1" s="1"/>
  <c r="N4841" i="1"/>
  <c r="M4841" i="1"/>
  <c r="J4841" i="1"/>
  <c r="K4841" i="1" s="1"/>
  <c r="I4842" i="1"/>
  <c r="D4839" i="1"/>
  <c r="F4839" i="1" s="1"/>
  <c r="G4839" i="1" l="1"/>
  <c r="J4842" i="1"/>
  <c r="K4842" i="1" s="1"/>
  <c r="I4843" i="1"/>
  <c r="M4842" i="1"/>
  <c r="N4842" i="1"/>
  <c r="U4841" i="1"/>
  <c r="W4841" i="1" s="1"/>
  <c r="E4841" i="1"/>
  <c r="L4839" i="1"/>
  <c r="O4839" i="1" s="1"/>
  <c r="P4839" i="1" s="1"/>
  <c r="D4840" i="1"/>
  <c r="F4840" i="1" s="1"/>
  <c r="L4840" i="1"/>
  <c r="O4840" i="1" s="1"/>
  <c r="P4840" i="1" s="1"/>
  <c r="X4840" i="1" s="1"/>
  <c r="B4840" i="1" s="1"/>
  <c r="G4840" i="1"/>
  <c r="X4839" i="1" l="1"/>
  <c r="B4839" i="1" s="1"/>
  <c r="M4843" i="1"/>
  <c r="J4843" i="1"/>
  <c r="K4843" i="1" s="1"/>
  <c r="I4844" i="1"/>
  <c r="N4843" i="1"/>
  <c r="D4841" i="1"/>
  <c r="F4841" i="1" s="1"/>
  <c r="L4841" i="1"/>
  <c r="O4841" i="1" s="1"/>
  <c r="P4841" i="1" s="1"/>
  <c r="E4842" i="1"/>
  <c r="U4842" i="1"/>
  <c r="W4842" i="1" s="1"/>
  <c r="U4843" i="1" l="1"/>
  <c r="W4843" i="1" s="1"/>
  <c r="E4843" i="1"/>
  <c r="D4842" i="1"/>
  <c r="F4842" i="1" s="1"/>
  <c r="L4842" i="1"/>
  <c r="O4842" i="1" s="1"/>
  <c r="P4842" i="1" s="1"/>
  <c r="G4842" i="1"/>
  <c r="X4841" i="1"/>
  <c r="B4841" i="1" s="1"/>
  <c r="J4844" i="1"/>
  <c r="K4844" i="1" s="1"/>
  <c r="I4845" i="1"/>
  <c r="M4844" i="1"/>
  <c r="N4844" i="1"/>
  <c r="G4841" i="1"/>
  <c r="E4844" i="1" l="1"/>
  <c r="U4844" i="1"/>
  <c r="W4844" i="1" s="1"/>
  <c r="X4842" i="1"/>
  <c r="B4842" i="1" s="1"/>
  <c r="D4843" i="1"/>
  <c r="F4843" i="1" s="1"/>
  <c r="M4845" i="1"/>
  <c r="N4845" i="1"/>
  <c r="J4845" i="1"/>
  <c r="K4845" i="1" s="1"/>
  <c r="I4846" i="1"/>
  <c r="G4843" i="1" l="1"/>
  <c r="L4843" i="1"/>
  <c r="O4843" i="1" s="1"/>
  <c r="P4843" i="1" s="1"/>
  <c r="X4843" i="1" s="1"/>
  <c r="B4843" i="1" s="1"/>
  <c r="I4847" i="1"/>
  <c r="M4846" i="1"/>
  <c r="J4846" i="1"/>
  <c r="K4846" i="1" s="1"/>
  <c r="N4846" i="1"/>
  <c r="E4845" i="1"/>
  <c r="U4845" i="1"/>
  <c r="W4845" i="1" s="1"/>
  <c r="D4844" i="1"/>
  <c r="F4844" i="1" s="1"/>
  <c r="L4844" i="1" l="1"/>
  <c r="O4844" i="1" s="1"/>
  <c r="P4844" i="1" s="1"/>
  <c r="X4844" i="1" s="1"/>
  <c r="B4844" i="1" s="1"/>
  <c r="D4845" i="1"/>
  <c r="F4845" i="1" s="1"/>
  <c r="U4846" i="1"/>
  <c r="W4846" i="1" s="1"/>
  <c r="E4846" i="1"/>
  <c r="G4844" i="1"/>
  <c r="J4847" i="1"/>
  <c r="K4847" i="1" s="1"/>
  <c r="N4847" i="1"/>
  <c r="M4847" i="1"/>
  <c r="I4848" i="1"/>
  <c r="G4845" i="1" l="1"/>
  <c r="L4845" i="1"/>
  <c r="O4845" i="1" s="1"/>
  <c r="P4845" i="1" s="1"/>
  <c r="U4847" i="1"/>
  <c r="W4847" i="1" s="1"/>
  <c r="E4847" i="1"/>
  <c r="D4846" i="1"/>
  <c r="F4846" i="1" s="1"/>
  <c r="G4846" i="1"/>
  <c r="X4845" i="1"/>
  <c r="B4845" i="1" s="1"/>
  <c r="M4848" i="1"/>
  <c r="I4849" i="1"/>
  <c r="J4848" i="1"/>
  <c r="K4848" i="1" s="1"/>
  <c r="N4848" i="1"/>
  <c r="L4846" i="1" l="1"/>
  <c r="O4846" i="1" s="1"/>
  <c r="P4846" i="1" s="1"/>
  <c r="X4846" i="1" s="1"/>
  <c r="B4846" i="1" s="1"/>
  <c r="E4848" i="1"/>
  <c r="U4848" i="1"/>
  <c r="W4848" i="1" s="1"/>
  <c r="D4847" i="1"/>
  <c r="F4847" i="1" s="1"/>
  <c r="N4849" i="1"/>
  <c r="I4850" i="1"/>
  <c r="M4849" i="1"/>
  <c r="J4849" i="1"/>
  <c r="K4849" i="1" s="1"/>
  <c r="L4847" i="1" l="1"/>
  <c r="O4847" i="1" s="1"/>
  <c r="P4847" i="1" s="1"/>
  <c r="G4847" i="1"/>
  <c r="E4849" i="1"/>
  <c r="U4849" i="1"/>
  <c r="W4849" i="1" s="1"/>
  <c r="D4848" i="1"/>
  <c r="F4848" i="1" s="1"/>
  <c r="X4847" i="1"/>
  <c r="B4847" i="1" s="1"/>
  <c r="I4851" i="1"/>
  <c r="N4850" i="1"/>
  <c r="M4850" i="1"/>
  <c r="J4850" i="1"/>
  <c r="K4850" i="1" s="1"/>
  <c r="G4848" i="1" l="1"/>
  <c r="L4848" i="1"/>
  <c r="O4848" i="1" s="1"/>
  <c r="P4848" i="1" s="1"/>
  <c r="X4848" i="1" s="1"/>
  <c r="B4848" i="1" s="1"/>
  <c r="N4851" i="1"/>
  <c r="I4852" i="1"/>
  <c r="M4851" i="1"/>
  <c r="J4851" i="1"/>
  <c r="K4851" i="1" s="1"/>
  <c r="E4850" i="1"/>
  <c r="U4850" i="1"/>
  <c r="W4850" i="1" s="1"/>
  <c r="D4849" i="1"/>
  <c r="F4849" i="1" s="1"/>
  <c r="D4850" i="1" l="1"/>
  <c r="F4850" i="1" s="1"/>
  <c r="L4850" i="1"/>
  <c r="O4850" i="1" s="1"/>
  <c r="P4850" i="1" s="1"/>
  <c r="G4850" i="1"/>
  <c r="G4849" i="1"/>
  <c r="E4851" i="1"/>
  <c r="U4851" i="1"/>
  <c r="W4851" i="1" s="1"/>
  <c r="M4852" i="1"/>
  <c r="I4853" i="1"/>
  <c r="N4852" i="1"/>
  <c r="J4852" i="1"/>
  <c r="K4852" i="1" s="1"/>
  <c r="L4849" i="1"/>
  <c r="O4849" i="1" s="1"/>
  <c r="P4849" i="1" s="1"/>
  <c r="N4853" i="1" l="1"/>
  <c r="J4853" i="1"/>
  <c r="K4853" i="1" s="1"/>
  <c r="M4853" i="1"/>
  <c r="I4854" i="1"/>
  <c r="X4849" i="1"/>
  <c r="B4849" i="1" s="1"/>
  <c r="D4851" i="1"/>
  <c r="F4851" i="1" s="1"/>
  <c r="X4850" i="1"/>
  <c r="B4850" i="1" s="1"/>
  <c r="E4852" i="1"/>
  <c r="U4852" i="1"/>
  <c r="W4852" i="1" s="1"/>
  <c r="G4851" i="1" l="1"/>
  <c r="E4853" i="1"/>
  <c r="U4853" i="1"/>
  <c r="W4853" i="1" s="1"/>
  <c r="D4852" i="1"/>
  <c r="F4852" i="1" s="1"/>
  <c r="M4854" i="1"/>
  <c r="N4854" i="1"/>
  <c r="J4854" i="1"/>
  <c r="K4854" i="1" s="1"/>
  <c r="I4855" i="1"/>
  <c r="L4851" i="1"/>
  <c r="O4851" i="1" s="1"/>
  <c r="P4851" i="1" s="1"/>
  <c r="X4851" i="1" s="1"/>
  <c r="B4851" i="1" s="1"/>
  <c r="G4852" i="1" l="1"/>
  <c r="L4852" i="1"/>
  <c r="O4852" i="1" s="1"/>
  <c r="P4852" i="1" s="1"/>
  <c r="U4854" i="1"/>
  <c r="W4854" i="1" s="1"/>
  <c r="E4854" i="1"/>
  <c r="X4852" i="1"/>
  <c r="B4852" i="1" s="1"/>
  <c r="J4855" i="1"/>
  <c r="K4855" i="1" s="1"/>
  <c r="N4855" i="1"/>
  <c r="M4855" i="1"/>
  <c r="I4856" i="1"/>
  <c r="D4853" i="1"/>
  <c r="F4853" i="1" s="1"/>
  <c r="J4856" i="1" l="1"/>
  <c r="K4856" i="1" s="1"/>
  <c r="M4856" i="1"/>
  <c r="I4857" i="1"/>
  <c r="N4856" i="1"/>
  <c r="E4855" i="1"/>
  <c r="U4855" i="1"/>
  <c r="W4855" i="1" s="1"/>
  <c r="G4853" i="1"/>
  <c r="D4854" i="1"/>
  <c r="F4854" i="1" s="1"/>
  <c r="L4853" i="1"/>
  <c r="O4853" i="1" s="1"/>
  <c r="P4853" i="1" s="1"/>
  <c r="L4854" i="1" l="1"/>
  <c r="O4854" i="1" s="1"/>
  <c r="P4854" i="1" s="1"/>
  <c r="J4857" i="1"/>
  <c r="K4857" i="1" s="1"/>
  <c r="M4857" i="1"/>
  <c r="N4857" i="1"/>
  <c r="X4854" i="1"/>
  <c r="B4854" i="1" s="1"/>
  <c r="D4855" i="1"/>
  <c r="F4855" i="1" s="1"/>
  <c r="X4853" i="1"/>
  <c r="B4853" i="1" s="1"/>
  <c r="G4854" i="1"/>
  <c r="E4856" i="1"/>
  <c r="U4856" i="1"/>
  <c r="W4856" i="1" s="1"/>
  <c r="G4855" i="1" l="1"/>
  <c r="L4855" i="1"/>
  <c r="O4855" i="1" s="1"/>
  <c r="P4855" i="1" s="1"/>
  <c r="X4855" i="1" s="1"/>
  <c r="B4855" i="1" s="1"/>
  <c r="D4856" i="1"/>
  <c r="F4856" i="1" s="1"/>
  <c r="E4857" i="1"/>
  <c r="U4857" i="1"/>
  <c r="W4857" i="1" s="1"/>
  <c r="G4856" i="1" l="1"/>
  <c r="L4856" i="1"/>
  <c r="O4856" i="1" s="1"/>
  <c r="P4856" i="1" s="1"/>
  <c r="D4857" i="1"/>
  <c r="F4857" i="1" s="1"/>
  <c r="X4856" i="1"/>
  <c r="B4856" i="1" s="1"/>
  <c r="G4857" i="1" l="1"/>
  <c r="L4857" i="1"/>
  <c r="O4857" i="1" s="1"/>
  <c r="P4857" i="1" s="1"/>
  <c r="X4857" i="1" l="1"/>
  <c r="B4857" i="1" s="1"/>
  <c r="S4857" i="1"/>
  <c r="Y4857" i="1" s="1"/>
</calcChain>
</file>

<file path=xl/sharedStrings.xml><?xml version="1.0" encoding="utf-8"?>
<sst xmlns="http://schemas.openxmlformats.org/spreadsheetml/2006/main" count="176" uniqueCount="98">
  <si>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</si>
  <si>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</si>
  <si>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</si>
  <si>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</si>
  <si>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</si>
  <si>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</si>
  <si>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</si>
  <si>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</si>
  <si>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</si>
  <si>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</si>
  <si>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</si>
  <si>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</si>
  <si>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</si>
  <si>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</si>
  <si>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</si>
  <si>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</si>
  <si>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</si>
  <si>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</si>
  <si>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</si>
  <si>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</si>
  <si>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</si>
  <si>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</si>
  <si>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</si>
  <si>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</si>
  <si>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</si>
  <si>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</si>
  <si>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</si>
  <si>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</si>
  <si>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</si>
  <si>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</si>
  <si>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</si>
  <si>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</si>
  <si>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</si>
  <si>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</si>
  <si>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</si>
  <si>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</si>
  <si>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</si>
  <si>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</si>
  <si>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</si>
  <si>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</si>
  <si>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</si>
  <si>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</si>
  <si>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</si>
  <si>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</si>
  <si>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</si>
  <si>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</si>
  <si>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</si>
  <si>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</si>
  <si>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</si>
  <si>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</si>
  <si>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</si>
  <si>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</si>
  <si>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</si>
  <si>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</si>
  <si>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</si>
  <si>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</si>
  <si>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</si>
  <si>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</si>
  <si>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</si>
  <si>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</si>
  <si>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</si>
  <si>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</si>
  <si>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</si>
  <si>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</si>
  <si>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</si>
  <si>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</si>
  <si>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</si>
  <si>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</si>
  <si>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</si>
  <si>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</si>
  <si>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</si>
  <si>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</si>
  <si>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</si>
  <si>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</si>
  <si>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</si>
  <si>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</si>
  <si>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</si>
  <si>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</si>
  <si>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</si>
  <si>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</si>
  <si>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</si>
  <si>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</si>
  <si>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</si>
  <si>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</si>
  <si>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</si>
  <si>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</si>
  <si>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</si>
  <si>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</si>
  <si>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</si>
  <si>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</si>
  <si>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>3ª NOVA</t>
  </si>
  <si>
    <t>1ª EMI/3ª SER</t>
  </si>
  <si>
    <t>Vencimento</t>
  </si>
  <si>
    <t>J=</t>
  </si>
  <si>
    <t xml:space="preserve">PAU RAINHA GERAÇÃO E COMÉRCIO DE ENERGIA SPE S.A. </t>
  </si>
  <si>
    <t>PAU RAINHA</t>
  </si>
  <si>
    <t>RAIN31</t>
  </si>
  <si>
    <t>BRRAINDBS049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</si>
</sst>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94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90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97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92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91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96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95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89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89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89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89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89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93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1714.8181769399998</v>
      </c>
      <c r="AF23" s="96">
        <f t="shared" si="29"/>
        <v>126</v>
      </c>
      <c r="AG23" s="97">
        <f>TRUNC(AE22*(ROUND((1+0.085)^(AF23/252),9)-1),8)</f>
        <v>71.393596189999997</v>
      </c>
      <c r="AH23" s="207">
        <f t="shared" ref="AH23:AH26" si="34">TRUNC((AE22*AI23),8)</f>
        <v>0</v>
      </c>
      <c r="AI23" s="208">
        <v>0</v>
      </c>
      <c r="AJ23" s="207">
        <f t="shared" si="30"/>
        <v>71.393596189999997</v>
      </c>
      <c r="AK23" s="205">
        <f t="shared" si="31"/>
        <v>6</v>
      </c>
      <c r="AL23" s="95" t="s">
        <v>93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1714.8181769399998</v>
      </c>
      <c r="AF24" s="96">
        <f t="shared" si="29"/>
        <v>125</v>
      </c>
      <c r="AG24" s="97">
        <f t="shared" ref="AG24:AG33" si="35">TRUNC(AE23*(ROUND((1+0.085)^(AF24/252),9)-1),8)</f>
        <v>70.815438380000003</v>
      </c>
      <c r="AH24" s="207">
        <f t="shared" si="34"/>
        <v>0</v>
      </c>
      <c r="AI24" s="208">
        <v>0</v>
      </c>
      <c r="AJ24" s="207">
        <f t="shared" si="30"/>
        <v>70.815438380000003</v>
      </c>
      <c r="AK24" s="205">
        <f t="shared" si="31"/>
        <v>7</v>
      </c>
      <c r="AL24" s="95" t="s">
        <v>93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1714.8181769399998</v>
      </c>
      <c r="AF25" s="96">
        <f t="shared" ref="AF25" si="36">NETWORKDAYS(AD24,AD25,AD$124:AD$508)-1</f>
        <v>126</v>
      </c>
      <c r="AG25" s="97">
        <f t="shared" si="35"/>
        <v>71.393596189999997</v>
      </c>
      <c r="AH25" s="207">
        <f t="shared" si="34"/>
        <v>0</v>
      </c>
      <c r="AI25" s="208">
        <v>0</v>
      </c>
      <c r="AJ25" s="207">
        <f t="shared" ref="AJ25" si="37">(AG25+AH25)</f>
        <v>71.393596189999997</v>
      </c>
      <c r="AK25" s="205">
        <f t="shared" si="31"/>
        <v>8</v>
      </c>
      <c r="AL25" s="95" t="s">
        <v>93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1714.8181769399998</v>
      </c>
      <c r="AF26" s="96">
        <f>NETWORKDAYS(AD25,AD26,AD$124:AD$508)-1</f>
        <v>122</v>
      </c>
      <c r="AG26" s="97">
        <f t="shared" si="35"/>
        <v>69.082089879999998</v>
      </c>
      <c r="AH26" s="207">
        <f t="shared" si="34"/>
        <v>0</v>
      </c>
      <c r="AI26" s="208">
        <v>0</v>
      </c>
      <c r="AJ26" s="207">
        <f t="shared" ref="AJ26" si="38">(AG26+AH26)</f>
        <v>69.082089879999998</v>
      </c>
      <c r="AK26" s="205">
        <f t="shared" si="31"/>
        <v>9</v>
      </c>
      <c r="AL26" s="95" t="s">
        <v>93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1714.8181769399998</v>
      </c>
      <c r="AF27" s="96">
        <f t="shared" ref="AF27:AF33" si="41">NETWORKDAYS(AD26,AD27,AD$124:AD$508)-1</f>
        <v>128</v>
      </c>
      <c r="AG27" s="97">
        <f t="shared" si="35"/>
        <v>72.550470840000003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72.550470840000003</v>
      </c>
      <c r="AK27" s="205">
        <f t="shared" si="31"/>
        <v>10</v>
      </c>
      <c r="AL27" s="95" t="s">
        <v>93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1714.8181769399998</v>
      </c>
      <c r="AF28" s="96">
        <f t="shared" si="41"/>
        <v>125</v>
      </c>
      <c r="AG28" s="97">
        <f t="shared" si="35"/>
        <v>70.815438380000003</v>
      </c>
      <c r="AH28" s="207">
        <f t="shared" si="42"/>
        <v>0</v>
      </c>
      <c r="AI28" s="208">
        <v>0</v>
      </c>
      <c r="AJ28" s="207">
        <f t="shared" si="43"/>
        <v>70.815438380000003</v>
      </c>
      <c r="AK28" s="205">
        <f t="shared" si="31"/>
        <v>11</v>
      </c>
      <c r="AL28" s="95" t="s">
        <v>93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1714.8181769399998</v>
      </c>
      <c r="AF29" s="96">
        <f t="shared" si="41"/>
        <v>127</v>
      </c>
      <c r="AG29" s="97">
        <f t="shared" si="35"/>
        <v>71.971939199999994</v>
      </c>
      <c r="AH29" s="207">
        <f t="shared" si="42"/>
        <v>0</v>
      </c>
      <c r="AI29" s="208">
        <v>0</v>
      </c>
      <c r="AJ29" s="207">
        <f t="shared" si="43"/>
        <v>71.971939199999994</v>
      </c>
      <c r="AK29" s="205">
        <f t="shared" si="31"/>
        <v>12</v>
      </c>
      <c r="AL29" s="95" t="s">
        <v>93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1714.8181769399998</v>
      </c>
      <c r="AF30" s="96">
        <f t="shared" si="41"/>
        <v>121</v>
      </c>
      <c r="AG30" s="97">
        <f t="shared" si="35"/>
        <v>68.504681450000007</v>
      </c>
      <c r="AH30" s="207">
        <f t="shared" si="42"/>
        <v>0</v>
      </c>
      <c r="AI30" s="208">
        <v>0</v>
      </c>
      <c r="AJ30" s="207">
        <f t="shared" si="43"/>
        <v>68.504681450000007</v>
      </c>
      <c r="AK30" s="205">
        <f t="shared" si="31"/>
        <v>13</v>
      </c>
      <c r="AL30" s="95" t="s">
        <v>93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1714.8181769399998</v>
      </c>
      <c r="AF31" s="96">
        <f t="shared" si="41"/>
        <v>128</v>
      </c>
      <c r="AG31" s="97">
        <f t="shared" si="35"/>
        <v>72.550470840000003</v>
      </c>
      <c r="AH31" s="207">
        <f t="shared" si="42"/>
        <v>0</v>
      </c>
      <c r="AI31" s="208">
        <v>0</v>
      </c>
      <c r="AJ31" s="207">
        <f t="shared" si="43"/>
        <v>72.550470840000003</v>
      </c>
      <c r="AK31" s="205">
        <f t="shared" si="31"/>
        <v>14</v>
      </c>
      <c r="AL31" s="95" t="s">
        <v>93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1714.8181769399998</v>
      </c>
      <c r="AF32" s="96">
        <f t="shared" si="41"/>
        <v>121</v>
      </c>
      <c r="AG32" s="97">
        <f t="shared" si="35"/>
        <v>68.504681450000007</v>
      </c>
      <c r="AH32" s="207">
        <f t="shared" si="42"/>
        <v>0</v>
      </c>
      <c r="AI32" s="208">
        <v>0</v>
      </c>
      <c r="AJ32" s="207">
        <f t="shared" si="43"/>
        <v>68.504681450000007</v>
      </c>
      <c r="AK32" s="205">
        <f t="shared" si="31"/>
        <v>15</v>
      </c>
      <c r="AL32" s="95" t="s">
        <v>93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1714.8181769399998</v>
      </c>
      <c r="AF33" s="96">
        <f t="shared" si="41"/>
        <v>128</v>
      </c>
      <c r="AG33" s="97">
        <f t="shared" si="35"/>
        <v>72.550470840000003</v>
      </c>
      <c r="AH33" s="207">
        <f t="shared" si="42"/>
        <v>0</v>
      </c>
      <c r="AI33" s="208">
        <v>0</v>
      </c>
      <c r="AJ33" s="207">
        <f t="shared" si="43"/>
        <v>72.550470840000003</v>
      </c>
      <c r="AK33" s="205">
        <f t="shared" si="31"/>
        <v>16</v>
      </c>
      <c r="AL33" s="95" t="s">
        <v>93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1714.8181769399998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70.237469200000007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70.237469200000007</v>
      </c>
      <c r="AK34" s="205">
        <f t="shared" si="31"/>
        <v>17</v>
      </c>
      <c r="AL34" s="95" t="s">
        <v>93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1714.8181769399998</v>
      </c>
      <c r="AF35" s="96">
        <f t="shared" si="47"/>
        <v>126</v>
      </c>
      <c r="AG35" s="97">
        <f t="shared" si="48"/>
        <v>71.393596189999997</v>
      </c>
      <c r="AH35" s="207">
        <f t="shared" si="49"/>
        <v>0</v>
      </c>
      <c r="AI35" s="208">
        <v>0</v>
      </c>
      <c r="AJ35" s="207">
        <f t="shared" si="50"/>
        <v>71.393596189999997</v>
      </c>
      <c r="AK35" s="205">
        <f t="shared" si="31"/>
        <v>18</v>
      </c>
      <c r="AL35" s="95" t="s">
        <v>93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1714.8181769399998</v>
      </c>
      <c r="AF36" s="96">
        <f t="shared" si="47"/>
        <v>125</v>
      </c>
      <c r="AG36" s="97">
        <f t="shared" si="48"/>
        <v>70.815438380000003</v>
      </c>
      <c r="AH36" s="207">
        <f t="shared" si="49"/>
        <v>0</v>
      </c>
      <c r="AI36" s="208">
        <v>0</v>
      </c>
      <c r="AJ36" s="207">
        <f t="shared" si="50"/>
        <v>70.815438380000003</v>
      </c>
      <c r="AK36" s="205">
        <f t="shared" si="31"/>
        <v>19</v>
      </c>
      <c r="AL36" s="95" t="s">
        <v>93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1714.8181769399998</v>
      </c>
      <c r="AF37" s="96">
        <f t="shared" si="47"/>
        <v>128</v>
      </c>
      <c r="AG37" s="97">
        <f t="shared" si="48"/>
        <v>72.550470840000003</v>
      </c>
      <c r="AH37" s="207">
        <f t="shared" si="49"/>
        <v>0</v>
      </c>
      <c r="AI37" s="208">
        <v>0</v>
      </c>
      <c r="AJ37" s="207">
        <f t="shared" si="50"/>
        <v>72.550470840000003</v>
      </c>
      <c r="AK37" s="205">
        <f t="shared" si="31"/>
        <v>20</v>
      </c>
      <c r="AL37" s="95" t="s">
        <v>93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1714.8181769399998</v>
      </c>
      <c r="AF38" s="96">
        <f t="shared" si="47"/>
        <v>124</v>
      </c>
      <c r="AG38" s="97">
        <f t="shared" si="48"/>
        <v>70.237469200000007</v>
      </c>
      <c r="AH38" s="207">
        <f t="shared" si="49"/>
        <v>0</v>
      </c>
      <c r="AI38" s="208">
        <v>0</v>
      </c>
      <c r="AJ38" s="207">
        <f t="shared" si="50"/>
        <v>70.237469200000007</v>
      </c>
      <c r="AK38" s="205">
        <f t="shared" si="31"/>
        <v>21</v>
      </c>
      <c r="AL38" s="95" t="s">
        <v>93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1714.8181769399998</v>
      </c>
      <c r="AF39" s="96">
        <f t="shared" si="47"/>
        <v>128</v>
      </c>
      <c r="AG39" s="97">
        <f t="shared" si="48"/>
        <v>72.550470840000003</v>
      </c>
      <c r="AH39" s="207">
        <f t="shared" si="49"/>
        <v>0</v>
      </c>
      <c r="AI39" s="208">
        <v>0</v>
      </c>
      <c r="AJ39" s="207">
        <f t="shared" si="50"/>
        <v>72.550470840000003</v>
      </c>
      <c r="AK39" s="205">
        <f t="shared" si="31"/>
        <v>22</v>
      </c>
      <c r="AL39" s="95" t="s">
        <v>93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1714.8181769399998</v>
      </c>
      <c r="AF40" s="96">
        <f t="shared" si="47"/>
        <v>124</v>
      </c>
      <c r="AG40" s="97">
        <f t="shared" si="48"/>
        <v>70.237469200000007</v>
      </c>
      <c r="AH40" s="207">
        <f t="shared" si="49"/>
        <v>0</v>
      </c>
      <c r="AI40" s="208">
        <v>0</v>
      </c>
      <c r="AJ40" s="207">
        <f t="shared" si="50"/>
        <v>70.237469200000007</v>
      </c>
      <c r="AK40" s="205">
        <f t="shared" si="31"/>
        <v>23</v>
      </c>
      <c r="AL40" s="95" t="s">
        <v>93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1714.8181769399998</v>
      </c>
      <c r="AF41" s="96">
        <f t="shared" si="47"/>
        <v>127</v>
      </c>
      <c r="AG41" s="97">
        <f t="shared" si="48"/>
        <v>71.971939199999994</v>
      </c>
      <c r="AH41" s="207">
        <f t="shared" si="49"/>
        <v>0</v>
      </c>
      <c r="AI41" s="208">
        <v>0</v>
      </c>
      <c r="AJ41" s="207">
        <f t="shared" si="50"/>
        <v>71.971939199999994</v>
      </c>
      <c r="AK41" s="205">
        <f t="shared" si="31"/>
        <v>24</v>
      </c>
      <c r="AL41" s="95" t="s">
        <v>93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1526.43495149</v>
      </c>
      <c r="C42" s="72">
        <f t="shared" ref="C42:C43" si="54">TRUNC(IF(Q41&gt;0,VLOOKUP(A41,$AD$18:$AE$120,2),C41),8)</f>
        <v>1521.888477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1524.4559332900001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1.9790182000000001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1714.8181769399998</v>
      </c>
      <c r="AF42" s="96">
        <f t="shared" si="47"/>
        <v>121</v>
      </c>
      <c r="AG42" s="97">
        <f t="shared" si="48"/>
        <v>68.504681450000007</v>
      </c>
      <c r="AH42" s="207">
        <f t="shared" si="49"/>
        <v>0</v>
      </c>
      <c r="AI42" s="208">
        <v>0</v>
      </c>
      <c r="AJ42" s="207">
        <f t="shared" si="50"/>
        <v>68.504681450000007</v>
      </c>
      <c r="AK42" s="205">
        <f t="shared" si="31"/>
        <v>25</v>
      </c>
      <c r="AL42" s="95" t="s">
        <v>93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1527.1940216800001</v>
      </c>
      <c r="C43" s="72">
        <f t="shared" si="54"/>
        <v>1521.888477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1524.8842688100001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2.3097528700000001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1714.8181769399998</v>
      </c>
      <c r="AF43" s="96">
        <f t="shared" si="47"/>
        <v>128</v>
      </c>
      <c r="AG43" s="97">
        <f t="shared" si="48"/>
        <v>72.550470840000003</v>
      </c>
      <c r="AH43" s="207">
        <f t="shared" si="49"/>
        <v>0</v>
      </c>
      <c r="AI43" s="208">
        <v>0</v>
      </c>
      <c r="AJ43" s="207">
        <f t="shared" si="50"/>
        <v>72.550470840000003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1527.95345576</v>
      </c>
      <c r="C44" s="72">
        <f t="shared" ref="C44:C47" si="75">TRUNC(IF(Q43&gt;0,VLOOKUP(A43,$AD$18:$AE$120,2),C43),8)</f>
        <v>1521.888477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1525.31271085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2.64074491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-2.2737367544323206E-13</v>
      </c>
      <c r="AF44" s="96">
        <f t="shared" si="47"/>
        <v>122</v>
      </c>
      <c r="AG44" s="97">
        <f t="shared" si="48"/>
        <v>69.082089879999998</v>
      </c>
      <c r="AH44" s="207">
        <f t="shared" si="49"/>
        <v>1714.8181769400001</v>
      </c>
      <c r="AI44" s="208">
        <v>1</v>
      </c>
      <c r="AJ44" s="207">
        <f t="shared" si="50"/>
        <v>1783.9002668200001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1528.7132828400001</v>
      </c>
      <c r="C45" s="72">
        <f t="shared" si="75"/>
        <v>1521.888477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1525.7412898600001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2.97199298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1529.47347562</v>
      </c>
      <c r="C46" s="72">
        <f t="shared" si="75"/>
        <v>1521.888477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1526.16997541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3.3035002100000002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1529.47347562</v>
      </c>
      <c r="C47" s="72">
        <f t="shared" si="75"/>
        <v>1521.888477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1526.16997541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3.3035002100000002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1529.47347562</v>
      </c>
      <c r="C48" s="184">
        <f t="shared" ref="C48" si="96">TRUNC(IF(Q47&gt;0,VLOOKUP(A47,$AD$18:$AE$120,2),C47),8)</f>
        <v>1521.888477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1526.16997541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3.3035002100000002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1530.17179027</v>
      </c>
      <c r="C49" s="72">
        <f t="shared" ref="C49:C52" si="117">TRUNC(IF(Q48&gt;0,VLOOKUP(A48,$AD$18:$AE$120,2),C48),8)</f>
        <v>1521.888477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1526.5366744400001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3.6351158300000002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1530.87044395</v>
      </c>
      <c r="C50" s="72">
        <f t="shared" si="117"/>
        <v>1521.888477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1526.9034799999999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3.9669639499999998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1531.5694032000001</v>
      </c>
      <c r="C51" s="72">
        <f t="shared" si="117"/>
        <v>1521.888477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1527.27036165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4.2990415500000001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1532.26868494</v>
      </c>
      <c r="C52" s="72">
        <f t="shared" si="117"/>
        <v>1521.888477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1527.63733462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4.6313503200000001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1534.36846459</v>
      </c>
      <c r="C57" s="72">
        <f t="shared" ref="C57:C120" si="141">TRUNC(IF(Q56&gt;0,VLOOKUP(A56,$AD$18:$AE$120,2),C56),8)</f>
        <v>1521.888477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1528.73880141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5.6296631799999997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1535.06903734</v>
      </c>
      <c r="C58" s="72">
        <f t="shared" si="141"/>
        <v>1521.888477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1529.1061396299999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5.96289771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1535.76990256</v>
      </c>
      <c r="C59" s="72">
        <f t="shared" si="141"/>
        <v>1521.888477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1529.47353873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6.2963638299999998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1536.4711199399999</v>
      </c>
      <c r="C60" s="72">
        <f t="shared" si="141"/>
        <v>1521.888477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1529.84105957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6.6300603699999998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1536.4711199399999</v>
      </c>
      <c r="C61" s="72">
        <f t="shared" si="141"/>
        <v>1521.888477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1529.84105957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6.6300603699999998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1536.4711199399999</v>
      </c>
      <c r="C62" s="72">
        <f t="shared" si="141"/>
        <v>1521.888477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1529.84105957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6.6300603699999998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1537.17264682</v>
      </c>
      <c r="C63" s="72">
        <f t="shared" si="141"/>
        <v>1521.888477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1530.20865652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6.9639902999999999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1537.8744955200002</v>
      </c>
      <c r="C64" s="72">
        <f t="shared" si="141"/>
        <v>1521.888477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1530.5763447700001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7.2981507499999996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1538.5766539399999</v>
      </c>
      <c r="C65" s="72">
        <f t="shared" si="141"/>
        <v>1521.888477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1530.9441091199999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7.6325448199999997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1539.2791344</v>
      </c>
      <c r="C66" s="72">
        <f t="shared" si="141"/>
        <v>1521.888477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1531.31196479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7.96716961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1539.9819385400001</v>
      </c>
      <c r="C67" s="72">
        <f t="shared" si="141"/>
        <v>1521.888477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1531.67991177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8.3020267699999994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1539.9819385400001</v>
      </c>
      <c r="C68" s="72">
        <f t="shared" si="141"/>
        <v>1521.888477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1531.67991177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8.3020267699999994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1539.9819385400001</v>
      </c>
      <c r="C69" s="72">
        <f t="shared" si="141"/>
        <v>1521.888477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1531.67991177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8.3020267699999994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1540.6850680099999</v>
      </c>
      <c r="C70" s="72">
        <f t="shared" si="141"/>
        <v>1521.888477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1532.0479500599999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8.6371179500000004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1541.38851985</v>
      </c>
      <c r="C71" s="72">
        <f t="shared" si="141"/>
        <v>1521.888477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1532.4160796599999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8.9724401900000004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1542.09229725</v>
      </c>
      <c r="C72" s="72">
        <f t="shared" si="141"/>
        <v>1521.888477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1532.78430058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9.3079966699999996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1542.7963819299998</v>
      </c>
      <c r="C73" s="72">
        <f t="shared" si="141"/>
        <v>1521.888477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1533.1525975899999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9.6437843399999998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1543.50079237</v>
      </c>
      <c r="C74" s="72">
        <f t="shared" si="141"/>
        <v>1521.888477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1533.52098591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9.9798064600000007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1543.50079237</v>
      </c>
      <c r="C75" s="72">
        <f t="shared" si="141"/>
        <v>1521.888477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1533.52098591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9.9798064600000007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1543.50079237</v>
      </c>
      <c r="C76" s="72">
        <f t="shared" si="141"/>
        <v>1521.888477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1533.52098591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9.9798064600000007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1544.20551032</v>
      </c>
      <c r="C77" s="72">
        <f t="shared" si="141"/>
        <v>1521.888477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1533.88945033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10.316059989999999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1544.91056957</v>
      </c>
      <c r="C78" s="72">
        <f t="shared" si="141"/>
        <v>1521.888477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1534.2580212800001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10.65254829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1545.9629149499999</v>
      </c>
      <c r="C79" s="72">
        <f t="shared" si="141"/>
        <v>1521.888477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1534.97117822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10.99173673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1547.01596505</v>
      </c>
      <c r="C80" s="72">
        <f t="shared" si="141"/>
        <v>1521.888477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1535.6846547600001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11.331310289999999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1548.0697508300002</v>
      </c>
      <c r="C81" s="72">
        <f t="shared" si="141"/>
        <v>1521.888477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1536.3984813300001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11.671269499999999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1548.0697508300002</v>
      </c>
      <c r="C82" s="72">
        <f t="shared" si="141"/>
        <v>1521.888477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1536.3984813300001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11.671269499999999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1548.0697508300002</v>
      </c>
      <c r="C83" s="72">
        <f t="shared" si="141"/>
        <v>1521.888477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1536.3984813300001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11.671269499999999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1548.0697508300002</v>
      </c>
      <c r="C84" s="72">
        <f t="shared" si="141"/>
        <v>1521.888477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1536.3984813300001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11.671269499999999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1548.0697508300002</v>
      </c>
      <c r="C85" s="72">
        <f t="shared" si="141"/>
        <v>1521.888477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1536.3984813300001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11.671269499999999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1549.1242572899998</v>
      </c>
      <c r="C86" s="72">
        <f t="shared" si="141"/>
        <v>1521.888477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1537.1126427199999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12.011614570000001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1550.1794540600001</v>
      </c>
      <c r="C87" s="72">
        <f t="shared" si="141"/>
        <v>1521.888477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1537.8271084800001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12.35234558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1551.2353874800001</v>
      </c>
      <c r="C88" s="72">
        <f t="shared" si="141"/>
        <v>1521.888477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1538.5419242800001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12.6934632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1551.2353874800001</v>
      </c>
      <c r="C89" s="72">
        <f t="shared" si="141"/>
        <v>1521.888477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1538.5419242800001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12.6934632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1551.2353874800001</v>
      </c>
      <c r="C90" s="72">
        <f t="shared" si="141"/>
        <v>1521.888477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1538.5419242800001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12.6934632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1552.2920440799999</v>
      </c>
      <c r="C91" s="72">
        <f t="shared" si="141"/>
        <v>1521.888477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1539.2570748999999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13.034969179999999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1553.3494210900001</v>
      </c>
      <c r="C92" s="72">
        <f t="shared" si="141"/>
        <v>1521.888477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1539.9725603300001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13.37686076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1554.4075065499999</v>
      </c>
      <c r="C93" s="72">
        <f t="shared" si="141"/>
        <v>1521.888477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1540.6883653499999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13.719141199999999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1555.4663146</v>
      </c>
      <c r="C94" s="72">
        <f t="shared" si="141"/>
        <v>1521.888477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1541.40450519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14.06180941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1556.5258455599999</v>
      </c>
      <c r="C95" s="72">
        <f t="shared" si="141"/>
        <v>1521.888477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1542.1209798499999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14.404865709999999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1556.5258455599999</v>
      </c>
      <c r="C96" s="72">
        <f t="shared" si="141"/>
        <v>1521.888477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1542.1209798499999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14.404865709999999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1556.5258455599999</v>
      </c>
      <c r="C97" s="72">
        <f t="shared" si="141"/>
        <v>1521.888477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1542.1209798499999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14.404865709999999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1557.5861150999999</v>
      </c>
      <c r="C98" s="72">
        <f t="shared" si="141"/>
        <v>1521.888477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1542.83780454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14.74831056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1558.64707901</v>
      </c>
      <c r="C99" s="72">
        <f t="shared" si="141"/>
        <v>1521.888477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1543.55493361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15.0921454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1559.7087806100001</v>
      </c>
      <c r="C100" s="72">
        <f t="shared" si="141"/>
        <v>1521.888477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1544.27241271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15.4363679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1560.7712079400001</v>
      </c>
      <c r="C101" s="72">
        <f t="shared" si="141"/>
        <v>1521.888477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1544.9902266300001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15.78098131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1561.8343444000002</v>
      </c>
      <c r="C102" s="72">
        <f t="shared" si="141"/>
        <v>1521.888477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1545.7083601500001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16.125984249999998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1561.8343444000002</v>
      </c>
      <c r="C103" s="72">
        <f t="shared" si="141"/>
        <v>1521.888477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1545.7083601500001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16.125984249999998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1561.8343444000002</v>
      </c>
      <c r="C104" s="72">
        <f t="shared" si="141"/>
        <v>1521.888477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1545.7083601500001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16.125984249999998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1562.8982226100002</v>
      </c>
      <c r="C105" s="72">
        <f t="shared" si="141"/>
        <v>1521.888477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1546.4268437000001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16.471378909999999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1563.96282443</v>
      </c>
      <c r="C106" s="72">
        <f t="shared" si="141"/>
        <v>1521.888477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1547.1456620599999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16.817162369999998</v>
      </c>
      <c r="Y106" s="72">
        <f t="shared" si="160"/>
        <v>16.817162369999998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1564.8041716599998</v>
      </c>
      <c r="C107" s="72">
        <f t="shared" si="141"/>
        <v>1538.4311003600001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1564.4658621799999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0.33830948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1565.6459931500001</v>
      </c>
      <c r="C108" s="72">
        <f t="shared" si="141"/>
        <v>1538.4311003600001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1564.9690829900001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0.67691016000000004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1566.4882752399999</v>
      </c>
      <c r="C109" s="72">
        <f t="shared" si="141"/>
        <v>1538.4311003600001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1565.4724730299999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1.0158022099999999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1566.4882752399999</v>
      </c>
      <c r="C110" s="72">
        <f t="shared" si="141"/>
        <v>1538.4311003600001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1565.4724730299999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1.0158022099999999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1566.4882752399999</v>
      </c>
      <c r="C111" s="72">
        <f t="shared" si="141"/>
        <v>1538.4311003600001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1565.4724730299999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1.0158022099999999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1567.3309873200001</v>
      </c>
      <c r="C112" s="72">
        <f t="shared" si="141"/>
        <v>1538.4311003600001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1565.9760015300001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1.35498579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1568.17415878</v>
      </c>
      <c r="C113" s="72">
        <f t="shared" si="141"/>
        <v>1538.4311003600001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1566.47969926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1.6944595200000001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1569.01779293</v>
      </c>
      <c r="C114" s="72">
        <f t="shared" si="141"/>
        <v>1538.4311003600001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1566.9835662099999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2.0342267199999999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1569.86188683</v>
      </c>
      <c r="C115" s="72">
        <f t="shared" si="141"/>
        <v>1538.4311003600001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1567.4876023899999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2.3742844399999998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1570.7064114000002</v>
      </c>
      <c r="C116" s="72">
        <f t="shared" si="141"/>
        <v>1538.4311003600001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1567.9917770300001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2.7146343700000002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1570.7064114000002</v>
      </c>
      <c r="C117" s="72">
        <f t="shared" si="141"/>
        <v>1538.4311003600001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1567.9917770300001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2.7146343700000002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1570.7064114000002</v>
      </c>
      <c r="C118" s="72">
        <f t="shared" si="141"/>
        <v>1538.4311003600001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1567.9917770300001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2.7146343700000002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1571.5514114699999</v>
      </c>
      <c r="C119" s="72">
        <f t="shared" si="141"/>
        <v>1538.4311003600001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1568.49613628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3.0552751900000001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1572.3968595399999</v>
      </c>
      <c r="C120" s="72">
        <f t="shared" si="141"/>
        <v>1538.4311003600001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1569.0006493799999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3.3962101599999999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1573.2427526399999</v>
      </c>
      <c r="C121" s="72">
        <f t="shared" ref="C121:C184" si="166">TRUNC(IF(Q120&gt;0,VLOOKUP(A120,$AD$18:$AE$120,2),C120),8)</f>
        <v>1538.4311003600001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1569.50531632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3.73743632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1574.08912493</v>
      </c>
      <c r="C122" s="72">
        <f t="shared" si="166"/>
        <v>1538.4311003600001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1570.01016787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4.0789570599999996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1574.93592717</v>
      </c>
      <c r="C123" s="72">
        <f t="shared" si="166"/>
        <v>1538.4311003600001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1570.5151578699999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4.4207692999999999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1574.93592717</v>
      </c>
      <c r="C124" s="72">
        <f t="shared" si="166"/>
        <v>1538.4311003600001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1570.5151578699999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4.4207692999999999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1574.93592717</v>
      </c>
      <c r="C125" s="72">
        <f t="shared" si="166"/>
        <v>1538.4311003600001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1570.5151578699999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4.4207692999999999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1575.7832074</v>
      </c>
      <c r="C126" s="72">
        <f t="shared" si="166"/>
        <v>1538.4311003600001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1571.0203324900001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4.7628749099999999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1576.63091949</v>
      </c>
      <c r="C127" s="72">
        <f t="shared" si="166"/>
        <v>1538.4311003600001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1571.5256455700001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5.1052739200000001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1577.4790945</v>
      </c>
      <c r="C128" s="72">
        <f t="shared" si="166"/>
        <v>1538.4311003600001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1572.03112788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5.4479666199999999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1578.32773101</v>
      </c>
      <c r="C129" s="72">
        <f t="shared" si="166"/>
        <v>1538.4311003600001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1572.53677941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5.7909515999999996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1578.32773101</v>
      </c>
      <c r="C130" s="72">
        <f t="shared" si="166"/>
        <v>1538.4311003600001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1572.53677941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5.7909515999999996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1578.32773101</v>
      </c>
      <c r="C131" s="72">
        <f t="shared" si="166"/>
        <v>1538.4311003600001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1572.53677941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5.7909515999999996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1578.32773101</v>
      </c>
      <c r="C132" s="72">
        <f t="shared" si="166"/>
        <v>1538.4311003600001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1572.53677941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5.7909515999999996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1579.17683238</v>
      </c>
      <c r="C133" s="72">
        <f t="shared" si="166"/>
        <v>1538.4311003600001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1573.0426001799999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6.1342321999999996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1580.02638174</v>
      </c>
      <c r="C134" s="72">
        <f t="shared" si="166"/>
        <v>1538.4311003600001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1573.5485747800001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6.4778069599999997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1580.87639315</v>
      </c>
      <c r="C135" s="72">
        <f t="shared" si="166"/>
        <v>1538.4311003600001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1574.05471861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6.8216745400000001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1581.7268544900001</v>
      </c>
      <c r="C136" s="72">
        <f t="shared" si="166"/>
        <v>1538.4311003600001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1574.56101629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7.1658381999999996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1582.5777627799998</v>
      </c>
      <c r="C137" s="72">
        <f t="shared" si="166"/>
        <v>1538.4311003600001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1575.0674678099999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7.5102949700000003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1582.5777627799998</v>
      </c>
      <c r="C138" s="72">
        <f t="shared" si="166"/>
        <v>1538.4311003600001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1575.0674678099999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7.5102949700000003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1582.5777627799998</v>
      </c>
      <c r="C139" s="72">
        <f t="shared" si="166"/>
        <v>1538.4311003600001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1575.0674678099999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7.5102949700000003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1583.45489484</v>
      </c>
      <c r="C140" s="72">
        <f t="shared" si="166"/>
        <v>1538.4311003600001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1575.59971881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7.85517603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1584.3325162699998</v>
      </c>
      <c r="C141" s="72">
        <f t="shared" si="166"/>
        <v>1538.4311003600001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1576.1321544299999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8.2003618399999993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1585.2106133699999</v>
      </c>
      <c r="C142" s="72">
        <f t="shared" si="166"/>
        <v>1538.4311003600001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1576.66475928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8.5458540900000006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1586.0892188399998</v>
      </c>
      <c r="C143" s="72">
        <f t="shared" si="166"/>
        <v>1538.4311003600001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1577.1975641199999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8.89165472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1586.0892188399998</v>
      </c>
      <c r="C144" s="72">
        <f t="shared" si="166"/>
        <v>1538.4311003600001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1577.1975641199999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8.89165472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1586.0892188399998</v>
      </c>
      <c r="C145" s="72">
        <f t="shared" si="166"/>
        <v>1538.4311003600001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1577.1975641199999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8.89165472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1586.0892188399998</v>
      </c>
      <c r="C146" s="72">
        <f t="shared" si="166"/>
        <v>1538.4311003600001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1577.1975641199999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8.89165472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1586.9682987900001</v>
      </c>
      <c r="C147" s="72">
        <f t="shared" si="166"/>
        <v>1538.4311003600001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1577.7305381900001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9.2377605999999997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1587.84787205</v>
      </c>
      <c r="C148" s="72">
        <f t="shared" si="166"/>
        <v>1538.4311003600001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1578.26369688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9.58417517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1588.72792015</v>
      </c>
      <c r="C149" s="72">
        <f t="shared" si="166"/>
        <v>1538.4311003600001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1578.79702479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9.9308953599999992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1589.60846193</v>
      </c>
      <c r="C150" s="72">
        <f t="shared" si="166"/>
        <v>1538.4311003600001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1579.33053731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10.27792462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1590.4894944299999</v>
      </c>
      <c r="C151" s="72">
        <f t="shared" si="166"/>
        <v>1538.4311003600001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1579.86423444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10.62525999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1590.4894944299999</v>
      </c>
      <c r="C152" s="72">
        <f t="shared" si="166"/>
        <v>1538.4311003600001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1579.86423444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10.62525999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1590.4894944299999</v>
      </c>
      <c r="C153" s="72">
        <f t="shared" si="166"/>
        <v>1538.4311003600001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1579.86423444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10.62525999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1590.4894944299999</v>
      </c>
      <c r="C154" s="72">
        <f t="shared" si="166"/>
        <v>1538.4311003600001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1579.86423444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10.62525999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1591.37102101</v>
      </c>
      <c r="C155" s="72">
        <f t="shared" si="166"/>
        <v>1538.4311003600001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1580.39811618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10.972904829999999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1592.2530247900002</v>
      </c>
      <c r="C156" s="72">
        <f t="shared" si="166"/>
        <v>1538.4311003600001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1580.9321671600001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11.320857630000001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1593.1355214399998</v>
      </c>
      <c r="C157" s="72">
        <f t="shared" si="166"/>
        <v>1538.4311003600001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1581.4664027399999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11.6691187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1594.01851117</v>
      </c>
      <c r="C158" s="72">
        <f t="shared" si="166"/>
        <v>1538.4311003600001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1582.00082294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12.017688229999999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1594.01851117</v>
      </c>
      <c r="C159" s="72">
        <f t="shared" si="166"/>
        <v>1538.4311003600001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1582.00082294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12.017688229999999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1594.01851117</v>
      </c>
      <c r="C160" s="72">
        <f t="shared" si="166"/>
        <v>1538.4311003600001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1582.00082294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12.017688229999999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1594.9019786599999</v>
      </c>
      <c r="C161" s="72">
        <f t="shared" si="166"/>
        <v>1538.4311003600001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1582.53541236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12.366566300000001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1595.7859551299998</v>
      </c>
      <c r="C162" s="72">
        <f t="shared" si="166"/>
        <v>1538.4311003600001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1583.0702017799999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12.71575335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1596.6704097500001</v>
      </c>
      <c r="C163" s="72">
        <f t="shared" si="166"/>
        <v>1538.4311003600001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1583.6051604300001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13.065249319999999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1597.5553597999999</v>
      </c>
      <c r="C164" s="72">
        <f t="shared" si="166"/>
        <v>1538.4311003600001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1584.14030368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13.415056119999999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1598.44078681</v>
      </c>
      <c r="C165" s="72">
        <f t="shared" si="166"/>
        <v>1538.4311003600001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1584.67561617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13.765170639999999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1598.44078681</v>
      </c>
      <c r="C166" s="72">
        <f t="shared" si="166"/>
        <v>1538.4311003600001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1584.67561617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13.765170639999999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1598.44078681</v>
      </c>
      <c r="C167" s="72">
        <f t="shared" si="166"/>
        <v>1538.4311003600001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1584.67561617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13.765170639999999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1598.95334473</v>
      </c>
      <c r="C168" s="72">
        <f t="shared" si="166"/>
        <v>1538.4311003600001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1584.8410436700001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14.11230106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1599.4660803700001</v>
      </c>
      <c r="C169" s="72">
        <f t="shared" si="166"/>
        <v>1538.4311003600001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1585.00650193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14.45957844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1599.9789782299999</v>
      </c>
      <c r="C170" s="72">
        <f t="shared" si="166"/>
        <v>1538.4311003600001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1585.17197558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14.807002649999999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1600.49203835</v>
      </c>
      <c r="C171" s="72">
        <f t="shared" si="166"/>
        <v>1538.4311003600001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1585.3374646100001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15.15457374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1601.00526236</v>
      </c>
      <c r="C172" s="72">
        <f t="shared" si="166"/>
        <v>1538.4311003600001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1585.50296903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15.502293330000001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1601.00526236</v>
      </c>
      <c r="C173" s="72">
        <f t="shared" si="166"/>
        <v>1538.4311003600001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1585.50296903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15.502293330000001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1601.00526236</v>
      </c>
      <c r="C174" s="72">
        <f t="shared" si="166"/>
        <v>1538.4311003600001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1585.50296903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15.502293330000001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1601.5186471</v>
      </c>
      <c r="C175" s="72">
        <f t="shared" si="166"/>
        <v>1538.4311003600001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1585.6684888299999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15.85015827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1602.0321958</v>
      </c>
      <c r="C176" s="72">
        <f t="shared" si="166"/>
        <v>1538.4311003600001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1585.83402402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16.198171779999999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1602.54592243</v>
      </c>
      <c r="C177" s="72">
        <f t="shared" si="166"/>
        <v>1538.4311003600001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1585.99958997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16.546332459999999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1603.0597975400001</v>
      </c>
      <c r="C178" s="72">
        <f t="shared" si="166"/>
        <v>1538.4311003600001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1586.1651559300001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16.894641610000001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1603.57383353</v>
      </c>
      <c r="C179" s="72">
        <f t="shared" si="166"/>
        <v>1538.4311003600001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1586.3307372700001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17.243096260000002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1603.57383353</v>
      </c>
      <c r="C180" s="72">
        <f t="shared" si="166"/>
        <v>1538.4311003600001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1586.3307372700001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17.243096260000002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1603.57383353</v>
      </c>
      <c r="C181" s="72">
        <f t="shared" si="166"/>
        <v>1538.4311003600001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1586.3307372700001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17.243096260000002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1604.0880491500002</v>
      </c>
      <c r="C182" s="72">
        <f t="shared" si="166"/>
        <v>1538.4311003600001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1586.4963493800001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17.591699770000002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1604.6024288900001</v>
      </c>
      <c r="C183" s="72">
        <f t="shared" si="166"/>
        <v>1538.4311003600001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1586.66197687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17.940452019999999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1605.11696962</v>
      </c>
      <c r="C184" s="72">
        <f t="shared" si="166"/>
        <v>1538.4311003600001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1586.8276197499999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18.289349869999999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1605.6316745399999</v>
      </c>
      <c r="C185" s="72">
        <f t="shared" ref="C185:C248" si="200">TRUNC(IF(Q184&gt;0,VLOOKUP(A184,$AD$18:$AE$120,2),C184),8)</f>
        <v>1538.4311003600001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1586.99327801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18.638396530000001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1606.14654208</v>
      </c>
      <c r="C186" s="72">
        <f t="shared" si="200"/>
        <v>1538.4311003600001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1587.1589516500001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18.987590430000001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1606.14654208</v>
      </c>
      <c r="C187" s="72">
        <f t="shared" si="200"/>
        <v>1538.4311003600001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1587.1589516500001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18.987590430000001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1606.14654208</v>
      </c>
      <c r="C188" s="72">
        <f t="shared" si="200"/>
        <v>1538.4311003600001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1587.1589516500001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18.987590430000001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1606.6615723099999</v>
      </c>
      <c r="C189" s="72">
        <f t="shared" si="200"/>
        <v>1538.4311003600001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1587.3246406799999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19.336931629999999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1607.1767979700001</v>
      </c>
      <c r="C190" s="72">
        <f t="shared" si="200"/>
        <v>1538.4311003600001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1587.4903758600001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19.686422109999999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1607.6921552299998</v>
      </c>
      <c r="C191" s="72">
        <f t="shared" si="200"/>
        <v>1538.4311003600001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1587.6560956599999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20.036059569999999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1607.6921552299998</v>
      </c>
      <c r="C192" s="72">
        <f t="shared" si="200"/>
        <v>1538.4311003600001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1587.6560956599999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20.036059569999999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1608.2076752600001</v>
      </c>
      <c r="C193" s="72">
        <f t="shared" si="200"/>
        <v>1538.4311003600001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1587.8218308400001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20.385844420000002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1608.2076752600001</v>
      </c>
      <c r="C194" s="72">
        <f t="shared" si="200"/>
        <v>1538.4311003600001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1587.8218308400001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20.385844420000002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1608.2076752600001</v>
      </c>
      <c r="C195" s="72">
        <f t="shared" si="200"/>
        <v>1538.4311003600001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1587.8218308400001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20.385844420000002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1608.72339085</v>
      </c>
      <c r="C196" s="72">
        <f t="shared" si="200"/>
        <v>1538.4311003600001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1587.98761218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20.735778669999998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1609.23923812</v>
      </c>
      <c r="C197" s="72">
        <f t="shared" si="200"/>
        <v>1538.4311003600001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1588.15337813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21.085859989999999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1609.7552794400001</v>
      </c>
      <c r="C198" s="72">
        <f t="shared" si="200"/>
        <v>1538.4311003600001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1588.31919023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21.436089209999999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1610.0448230300001</v>
      </c>
      <c r="C199" s="72">
        <f t="shared" si="200"/>
        <v>1538.4311003600001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1588.26142215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21.783400879999999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1610.3344315300001</v>
      </c>
      <c r="C200" s="72">
        <f t="shared" si="200"/>
        <v>1538.4311003600001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1588.2036694400001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22.130762090000001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1610.3344315300001</v>
      </c>
      <c r="C201" s="72">
        <f t="shared" si="200"/>
        <v>1538.4311003600001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1588.2036694400001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22.130762090000001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1610.3344315300001</v>
      </c>
      <c r="C202" s="72">
        <f t="shared" si="200"/>
        <v>1538.4311003600001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1588.2036694400001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22.130762090000001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1610.62409095</v>
      </c>
      <c r="C203" s="72">
        <f t="shared" si="200"/>
        <v>1538.4311003600001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1588.1459167400001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22.478174209999999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1610.91379968</v>
      </c>
      <c r="C204" s="72">
        <f t="shared" si="200"/>
        <v>1538.4311003600001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1588.08816404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22.825635640000002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1611.2035733299999</v>
      </c>
      <c r="C205" s="72">
        <f t="shared" si="200"/>
        <v>1538.4311003600001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1588.0304267199999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23.17314661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1611.49338225</v>
      </c>
      <c r="C206" s="72">
        <f t="shared" si="200"/>
        <v>1538.4311003600001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1587.97267401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23.520708240000001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1611.78325767</v>
      </c>
      <c r="C207" s="72">
        <f t="shared" si="200"/>
        <v>1538.4311003600001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1587.9149366900001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23.86832098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1611.78325767</v>
      </c>
      <c r="C208" s="72">
        <f t="shared" si="200"/>
        <v>1538.4311003600001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1587.9149366900001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23.86832098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1611.78325767</v>
      </c>
      <c r="C209" s="72">
        <f t="shared" si="200"/>
        <v>1538.4311003600001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1587.9149366900001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23.86832098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1612.0731807899999</v>
      </c>
      <c r="C210" s="72">
        <f t="shared" si="200"/>
        <v>1538.4311003600001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1587.85719937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24.215981419999999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1612.36315638</v>
      </c>
      <c r="C211" s="72">
        <f t="shared" si="200"/>
        <v>1538.4311003600001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1587.79946206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24.56369432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1612.6531796400002</v>
      </c>
      <c r="C212" s="72">
        <f t="shared" si="200"/>
        <v>1538.4311003600001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1587.7417247400001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24.911454899999999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1612.94325534</v>
      </c>
      <c r="C213" s="72">
        <f t="shared" si="200"/>
        <v>1538.4311003600001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1587.68398742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25.259267919999999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1613.2333787100001</v>
      </c>
      <c r="C214" s="72">
        <f t="shared" si="200"/>
        <v>1538.4311003600001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1587.6262501000001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25.60712861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1613.2333787100001</v>
      </c>
      <c r="C215" s="72">
        <f t="shared" si="200"/>
        <v>1538.4311003600001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1587.6262501000001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25.60712861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1613.2333787100001</v>
      </c>
      <c r="C216" s="72">
        <f t="shared" si="200"/>
        <v>1538.4311003600001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1587.6262501000001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25.60712861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1613.5235685399998</v>
      </c>
      <c r="C217" s="72">
        <f t="shared" si="200"/>
        <v>1538.4311003600001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1587.5685281599999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25.95504038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1613.81379358</v>
      </c>
      <c r="C218" s="72">
        <f t="shared" si="200"/>
        <v>1538.4311003600001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1587.51079084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26.30300274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1614.10408349</v>
      </c>
      <c r="C219" s="72">
        <f t="shared" si="200"/>
        <v>1538.4311003600001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1587.45306891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26.651014579999998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1614.3944398600001</v>
      </c>
      <c r="C220" s="72">
        <f t="shared" si="200"/>
        <v>1538.4311003600001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1587.39536236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26.999077499999999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1614.6848157499999</v>
      </c>
      <c r="C221" s="72">
        <f t="shared" si="200"/>
        <v>1538.4311003600001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1587.3376250399999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27.34719071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1614.6848157499999</v>
      </c>
      <c r="C222" s="72">
        <f t="shared" si="200"/>
        <v>1538.4311003600001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1587.3376250399999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27.34719071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1614.6848157499999</v>
      </c>
      <c r="C223" s="72">
        <f t="shared" si="200"/>
        <v>1538.4311003600001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1587.3376250399999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27.34719071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1614.97525649</v>
      </c>
      <c r="C224" s="72">
        <f t="shared" si="200"/>
        <v>1538.4311003600001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1587.2799031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27.695353390000001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1615.2657621000001</v>
      </c>
      <c r="C225" s="72">
        <f t="shared" si="200"/>
        <v>1538.4311003600001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1587.22219655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28.04356555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1615.5563028399999</v>
      </c>
      <c r="C226" s="72">
        <f t="shared" si="200"/>
        <v>1538.4311003600001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1587.16447462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28.391828220000001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1615.84689435</v>
      </c>
      <c r="C227" s="72">
        <f t="shared" si="200"/>
        <v>1538.4311003600001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1587.10675268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28.74014167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1616.1375663899998</v>
      </c>
      <c r="C228" s="72">
        <f t="shared" si="200"/>
        <v>1538.4311003600001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1587.0490615199999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29.088504870000001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1616.1375663899998</v>
      </c>
      <c r="C229" s="72">
        <f t="shared" si="200"/>
        <v>1538.4311003600001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1587.0490615199999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29.088504870000001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1616.1375663899998</v>
      </c>
      <c r="C230" s="72">
        <f t="shared" si="200"/>
        <v>1538.4311003600001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1587.0490615199999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29.088504870000001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1616.5793291699999</v>
      </c>
      <c r="C231" s="72">
        <f t="shared" si="200"/>
        <v>1538.4311003600001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1587.1396597299999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29.439669439999999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1617.0212221099998</v>
      </c>
      <c r="C232" s="72">
        <f t="shared" si="200"/>
        <v>1538.4311003600001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1587.2302733199999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29.790948790000002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1617.46324684</v>
      </c>
      <c r="C233" s="72">
        <f t="shared" si="200"/>
        <v>1538.4311003600001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1587.32090229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30.142344550000001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1617.90538771</v>
      </c>
      <c r="C234" s="72">
        <f t="shared" si="200"/>
        <v>1538.4311003600001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1587.4115312700001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30.493856439999998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1618.34765881</v>
      </c>
      <c r="C235" s="72">
        <f t="shared" si="200"/>
        <v>1538.4311003600001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1587.50217563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30.845483179999999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1618.34765881</v>
      </c>
      <c r="C236" s="72">
        <f t="shared" si="200"/>
        <v>1538.4311003600001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1587.50217563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30.845483179999999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1618.34765881</v>
      </c>
      <c r="C237" s="72">
        <f t="shared" si="200"/>
        <v>1538.4311003600001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1587.50217563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30.845483179999999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1618.7900303900001</v>
      </c>
      <c r="C238" s="72">
        <f t="shared" si="200"/>
        <v>1538.4311003600001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1587.59280461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31.19722578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1619.2325495</v>
      </c>
      <c r="C239" s="72">
        <f t="shared" si="200"/>
        <v>1538.4311003600001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1587.6834643499999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31.54908515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1619.67516912</v>
      </c>
      <c r="C240" s="72">
        <f t="shared" si="200"/>
        <v>1538.4311003600001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1587.7741087100001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31.901060409999999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1620.1179190600001</v>
      </c>
      <c r="C241" s="72">
        <f t="shared" si="200"/>
        <v>1538.4311003600001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1587.8647684600001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32.253150599999998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1620.5607836099998</v>
      </c>
      <c r="C242" s="72">
        <f t="shared" si="200"/>
        <v>1538.4311003600001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1587.9554281999999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32.605355410000001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1620.5607836099998</v>
      </c>
      <c r="C243" s="72">
        <f t="shared" si="200"/>
        <v>1538.4311003600001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1587.9554281999999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32.605355410000001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1620.5607836099998</v>
      </c>
      <c r="C244" s="72">
        <f t="shared" si="200"/>
        <v>1538.4311003600001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1587.9554281999999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32.605355410000001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1621.0037659999998</v>
      </c>
      <c r="C245" s="72">
        <f t="shared" si="200"/>
        <v>1538.4311003600001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1588.0460879499999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32.957678049999998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1621.4468944499999</v>
      </c>
      <c r="C246" s="72">
        <f t="shared" si="200"/>
        <v>1538.4311003600001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1588.13677846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33.31011599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1621.89010775</v>
      </c>
      <c r="C247" s="72">
        <f t="shared" si="200"/>
        <v>1538.4311003600001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1588.2274382000001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33.662669549999997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1622.33346876</v>
      </c>
      <c r="C248" s="72">
        <f t="shared" si="200"/>
        <v>1538.4311003600001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1588.31812872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34.015340039999998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1622.77692875</v>
      </c>
      <c r="C249" s="72">
        <f t="shared" ref="C249:C312" si="236">TRUNC(IF(Q248&gt;0,VLOOKUP(A248,$AD$18:$AE$120,2),C248),8)</f>
        <v>1538.4311003600001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1588.4088038499999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34.368124899999998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1622.77692875</v>
      </c>
      <c r="C250" s="72">
        <f t="shared" si="236"/>
        <v>1538.4311003600001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1588.4088038499999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34.368124899999998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1622.77692875</v>
      </c>
      <c r="C251" s="72">
        <f t="shared" si="236"/>
        <v>1538.4311003600001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1588.4088038499999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34.368124899999998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1623.22053807</v>
      </c>
      <c r="C252" s="72">
        <f t="shared" si="236"/>
        <v>1538.4311003600001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1588.4995097399999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34.721028330000003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1623.6642464200002</v>
      </c>
      <c r="C253" s="72">
        <f t="shared" si="236"/>
        <v>1538.4311003600001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1588.5902002600001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35.074046160000002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1624.10808524</v>
      </c>
      <c r="C254" s="72">
        <f t="shared" si="236"/>
        <v>1538.4311003600001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1588.6809061500001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35.427179090000003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1624.5520420099999</v>
      </c>
      <c r="C255" s="72">
        <f t="shared" si="236"/>
        <v>1538.4311003600001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1588.7716120499999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35.780429959999999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1624.9961135600001</v>
      </c>
      <c r="C256" s="72">
        <f t="shared" si="236"/>
        <v>1538.4311003600001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1588.86231795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36.13379561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1624.9961135600001</v>
      </c>
      <c r="C257" s="72">
        <f t="shared" si="236"/>
        <v>1538.4311003600001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1588.86231795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36.13379561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1624.9961135600001</v>
      </c>
      <c r="C258" s="72">
        <f t="shared" si="236"/>
        <v>1538.4311003600001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1588.86231795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36.13379561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1625.4403172300001</v>
      </c>
      <c r="C259" s="72">
        <f t="shared" si="236"/>
        <v>1538.4311003600001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1588.9530392300001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36.487278000000003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1625.9616264599999</v>
      </c>
      <c r="C260" s="72">
        <f t="shared" si="236"/>
        <v>1538.4311003600001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1589.1190051799999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36.842621280000003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1626.48311689</v>
      </c>
      <c r="C261" s="72">
        <f t="shared" si="236"/>
        <v>1538.4311003600001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1589.2850018900001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37.198115000000001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1627.0047728200002</v>
      </c>
      <c r="C262" s="72">
        <f t="shared" si="236"/>
        <v>1538.4311003600001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1589.4510139900001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37.55375883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1627.5265942899998</v>
      </c>
      <c r="C263" s="72">
        <f t="shared" si="236"/>
        <v>1538.4311003600001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1589.6170414799999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37.909552810000001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1627.5265942899998</v>
      </c>
      <c r="C264" s="72">
        <f t="shared" si="236"/>
        <v>1538.4311003600001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1589.6170414799999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37.909552810000001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1627.5265942899998</v>
      </c>
      <c r="C265" s="72">
        <f t="shared" si="236"/>
        <v>1538.4311003600001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1589.6170414799999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37.909552810000001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1628.04857973</v>
      </c>
      <c r="C266" s="72">
        <f t="shared" si="236"/>
        <v>1538.4311003600001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1589.7830843500001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38.265495379999997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1628.5707465400001</v>
      </c>
      <c r="C267" s="72">
        <f t="shared" si="236"/>
        <v>1538.4311003600001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1589.94915799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38.621588549999998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1629.0930648000001</v>
      </c>
      <c r="C268" s="72">
        <f t="shared" si="236"/>
        <v>1538.4311003600001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1590.11523162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38.977833179999998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1629.6155471500001</v>
      </c>
      <c r="C269" s="72">
        <f t="shared" si="236"/>
        <v>1538.4311003600001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1590.2813206400001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39.334226510000001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1630.1381951999999</v>
      </c>
      <c r="C270" s="72">
        <f t="shared" si="236"/>
        <v>1538.4311003600001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1590.44742505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39.690770149999999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1630.1381951999999</v>
      </c>
      <c r="C271" s="72">
        <f t="shared" si="236"/>
        <v>1538.4311003600001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1590.44742505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39.690770149999999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1630.1381951999999</v>
      </c>
      <c r="C272" s="72">
        <f t="shared" si="236"/>
        <v>1538.4311003600001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1590.44742505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39.690770149999999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1630.66104053</v>
      </c>
      <c r="C273" s="72">
        <f t="shared" si="236"/>
        <v>1538.4311003600001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1590.61357561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40.047464920000003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1631.18401851</v>
      </c>
      <c r="C274" s="72">
        <f t="shared" si="236"/>
        <v>1538.4311003600001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1590.77971078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40.404307729999999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1631.7071954399999</v>
      </c>
      <c r="C275" s="72">
        <f t="shared" si="236"/>
        <v>1538.4311003600001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1590.9458921099999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40.761303329999997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1632.23052244</v>
      </c>
      <c r="C276" s="72">
        <f t="shared" si="236"/>
        <v>1538.4311003600001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1591.1120734399999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41.118448999999998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1632.7540311</v>
      </c>
      <c r="C277" s="72">
        <f t="shared" si="236"/>
        <v>1538.4311003600001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1591.2782855299999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41.475745570000001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1632.7540311</v>
      </c>
      <c r="C278" s="72">
        <f t="shared" si="236"/>
        <v>1538.4311003600001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1591.2782855299999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41.475745570000001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1632.7540311</v>
      </c>
      <c r="C279" s="72">
        <f t="shared" si="236"/>
        <v>1538.4311003600001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1591.2782855299999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41.475745570000001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1633.2776883099998</v>
      </c>
      <c r="C280" s="72">
        <f t="shared" si="236"/>
        <v>1538.4311003600001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1591.4444976299999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41.833190680000001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1633.8015288500001</v>
      </c>
      <c r="C281" s="72">
        <f t="shared" si="236"/>
        <v>1538.4311003600001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1591.6107405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42.190788349999998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1634.32551958</v>
      </c>
      <c r="C282" s="72">
        <f t="shared" si="236"/>
        <v>1538.4311003600001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1591.77698336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42.548536220000003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1634.32551958</v>
      </c>
      <c r="C283" s="72">
        <f t="shared" si="236"/>
        <v>1538.4311003600001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1591.77698336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42.548536220000003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1634.8496905300001</v>
      </c>
      <c r="C284" s="72">
        <f t="shared" si="236"/>
        <v>1538.4311003600001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1591.94325699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42.906433540000002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1634.8496905300001</v>
      </c>
      <c r="C285" s="72">
        <f t="shared" si="236"/>
        <v>1538.4311003600001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1591.94325699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42.906433540000002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1634.8496905300001</v>
      </c>
      <c r="C286" s="72">
        <f t="shared" si="236"/>
        <v>1538.4311003600001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1591.94325699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42.906433540000002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1635.3740291399999</v>
      </c>
      <c r="C287" s="72">
        <f t="shared" si="236"/>
        <v>1538.4311003600001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1592.10954601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43.264483130000002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1635.89853384</v>
      </c>
      <c r="C288" s="72">
        <f t="shared" si="236"/>
        <v>1538.4311003600001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1592.27585041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43.622683430000002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1636.42320307</v>
      </c>
      <c r="C289" s="72">
        <f t="shared" si="236"/>
        <v>1538.4311003600001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1592.4421702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43.98103287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1636.9480558600001</v>
      </c>
      <c r="C290" s="72">
        <f t="shared" si="236"/>
        <v>1538.4311003600001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1592.60852075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44.33953511</v>
      </c>
      <c r="Y290" s="72">
        <f t="shared" si="255"/>
        <v>44.33953511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1637.5146543800001</v>
      </c>
      <c r="C291" s="72">
        <f t="shared" si="236"/>
        <v>1581.26229139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1637.1606249500001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0.35402942999999998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1637.5146543800001</v>
      </c>
      <c r="C292" s="72">
        <f t="shared" si="236"/>
        <v>1581.26229139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1637.1606249500001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0.35402942999999998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1637.5146543800001</v>
      </c>
      <c r="C293" s="72">
        <f t="shared" si="236"/>
        <v>1581.26229139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1637.1606249500001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0.35402942999999998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1638.0814692599999</v>
      </c>
      <c r="C294" s="72">
        <f t="shared" si="236"/>
        <v>1581.26229139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1637.3732414799999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0.70822777999999997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1638.6484688999999</v>
      </c>
      <c r="C295" s="72">
        <f t="shared" si="236"/>
        <v>1581.26229139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1637.58587382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1.0625950799999999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1639.2156850000001</v>
      </c>
      <c r="C296" s="72">
        <f t="shared" si="236"/>
        <v>1581.26229139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1637.7985536000001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1.4171313999999999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1639.78306849</v>
      </c>
      <c r="C297" s="72">
        <f t="shared" si="236"/>
        <v>1581.26229139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1638.01123338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1.77183511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1640.3506701699998</v>
      </c>
      <c r="C298" s="72">
        <f t="shared" si="236"/>
        <v>1581.26229139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1638.2239605899999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2.12670958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1640.3506701699998</v>
      </c>
      <c r="C299" s="72">
        <f t="shared" si="236"/>
        <v>1581.26229139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1638.2239605899999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2.12670958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1640.3506701699998</v>
      </c>
      <c r="C300" s="72">
        <f t="shared" si="236"/>
        <v>1581.26229139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1638.2239605899999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2.12670958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1640.918471</v>
      </c>
      <c r="C301" s="72">
        <f t="shared" si="236"/>
        <v>1581.26229139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1638.4367194399999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2.4817515600000002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1641.48644098</v>
      </c>
      <c r="C302" s="72">
        <f t="shared" si="236"/>
        <v>1581.26229139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1638.64947828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2.8369626999999999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1642.0546260400001</v>
      </c>
      <c r="C303" s="72">
        <f t="shared" si="236"/>
        <v>1581.26229139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1638.86228456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3.1923414800000001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1642.6230136500001</v>
      </c>
      <c r="C304" s="72">
        <f t="shared" si="236"/>
        <v>1581.26229139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1639.0751224600001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3.5478911900000001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1643.1915847600001</v>
      </c>
      <c r="C305" s="72">
        <f t="shared" si="236"/>
        <v>1581.26229139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1639.28797618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3.9036085800000002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1643.1915847600001</v>
      </c>
      <c r="C306" s="72">
        <f t="shared" si="236"/>
        <v>1581.26229139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1639.28797618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3.9036085800000002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1643.1915847600001</v>
      </c>
      <c r="C307" s="72">
        <f t="shared" si="236"/>
        <v>1581.26229139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1639.28797618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3.9036085800000002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1643.76037438</v>
      </c>
      <c r="C308" s="72">
        <f t="shared" si="236"/>
        <v>1581.26229139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1639.5008773300001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4.2594970500000002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1644.3293317300001</v>
      </c>
      <c r="C309" s="72">
        <f t="shared" si="236"/>
        <v>1581.26229139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1639.7137784900001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4.6155532399999997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1644.8985060500002</v>
      </c>
      <c r="C310" s="72">
        <f t="shared" si="236"/>
        <v>1581.26229139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1639.9267270800001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4.9717789699999999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1645.4678656899998</v>
      </c>
      <c r="C311" s="72">
        <f t="shared" si="236"/>
        <v>1581.26229139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1640.1396914899999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5.3281742000000003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1646.0374265299999</v>
      </c>
      <c r="C312" s="72">
        <f t="shared" si="236"/>
        <v>1581.26229139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1640.35268752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5.6847390100000004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1646.0374265299999</v>
      </c>
      <c r="C313" s="72">
        <f t="shared" ref="C313:C376" si="266">TRUNC(IF(Q312&gt;0,VLOOKUP(A312,$AD$18:$AE$120,2),C312),8)</f>
        <v>1581.26229139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1640.35268752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5.6847390100000004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1646.0374265299999</v>
      </c>
      <c r="C314" s="72">
        <f t="shared" si="266"/>
        <v>1581.26229139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1640.35268752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5.6847390100000004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1646.6072028699998</v>
      </c>
      <c r="C315" s="72">
        <f t="shared" si="266"/>
        <v>1581.26229139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1640.5657309799999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6.0414718900000004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1647.17715043</v>
      </c>
      <c r="C316" s="72">
        <f t="shared" si="266"/>
        <v>1581.26229139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1640.7787744499999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6.39837598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1647.7472993600002</v>
      </c>
      <c r="C317" s="72">
        <f t="shared" si="266"/>
        <v>1581.26229139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1640.9918495500001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6.75544981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1647.7472993600002</v>
      </c>
      <c r="C318" s="72">
        <f t="shared" si="266"/>
        <v>1581.26229139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1640.9918495500001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6.75544981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1648.3176480499999</v>
      </c>
      <c r="C319" s="72">
        <f t="shared" si="266"/>
        <v>1581.26229139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1641.2049562699999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7.1126917799999996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1648.3176480499999</v>
      </c>
      <c r="C320" s="72">
        <f t="shared" si="266"/>
        <v>1581.26229139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1641.2049562699999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7.1126917799999996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1648.3176480499999</v>
      </c>
      <c r="C321" s="72">
        <f t="shared" si="266"/>
        <v>1581.26229139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1641.2049562699999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7.1126917799999996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1648.8622762</v>
      </c>
      <c r="C322" s="72">
        <f t="shared" si="266"/>
        <v>1581.26229139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1641.39228841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7.4699877900000002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1649.4070771299998</v>
      </c>
      <c r="C323" s="72">
        <f t="shared" si="266"/>
        <v>1581.26229139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1641.5796363699999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7.82744076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1649.9520700300002</v>
      </c>
      <c r="C324" s="72">
        <f t="shared" si="266"/>
        <v>1581.26229139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1641.7670159500001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8.1850540800000005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1650.49723578</v>
      </c>
      <c r="C325" s="72">
        <f t="shared" si="266"/>
        <v>1581.26229139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1641.95441134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8.5428244400000004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1651.0425919700001</v>
      </c>
      <c r="C326" s="72">
        <f t="shared" si="266"/>
        <v>1581.26229139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1642.1418383600001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8.9007536100000006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1651.0425919700001</v>
      </c>
      <c r="C327" s="72">
        <f t="shared" si="266"/>
        <v>1581.26229139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1642.1418383600001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8.9007536100000006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1651.0425919700001</v>
      </c>
      <c r="C328" s="72">
        <f t="shared" si="266"/>
        <v>1581.26229139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1642.1418383600001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8.9007536100000006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1651.58810847</v>
      </c>
      <c r="C329" s="72">
        <f t="shared" si="266"/>
        <v>1581.26229139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1642.3292653799999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9.2588430899999992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1652.13382974</v>
      </c>
      <c r="C330" s="72">
        <f t="shared" si="266"/>
        <v>1581.26229139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1642.5167398399999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9.6170898999999999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1652.6797114000001</v>
      </c>
      <c r="C331" s="72">
        <f t="shared" si="266"/>
        <v>1581.26229139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1642.70421429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9.9754971099999992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1653.22578202</v>
      </c>
      <c r="C332" s="72">
        <f t="shared" si="266"/>
        <v>1581.26229139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1642.8917203799999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10.33406164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1653.7720289899999</v>
      </c>
      <c r="C333" s="72">
        <f t="shared" si="266"/>
        <v>1581.26229139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1643.0792422699999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10.692786720000001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1653.7720289899999</v>
      </c>
      <c r="C334" s="72">
        <f t="shared" si="266"/>
        <v>1581.26229139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1643.0792422699999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10.692786720000001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1653.7720289899999</v>
      </c>
      <c r="C335" s="72">
        <f t="shared" si="266"/>
        <v>1581.26229139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1643.0792422699999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10.692786720000001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1654.3184650200001</v>
      </c>
      <c r="C336" s="72">
        <f t="shared" si="266"/>
        <v>1581.26229139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1643.2667957900001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11.05166923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1654.8650775000001</v>
      </c>
      <c r="C337" s="72">
        <f t="shared" si="266"/>
        <v>1581.26229139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1643.45436513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11.410712370000001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1655.4118648200001</v>
      </c>
      <c r="C338" s="72">
        <f t="shared" si="266"/>
        <v>1581.26229139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1643.6419502700001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11.769914549999999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1655.4118648200001</v>
      </c>
      <c r="C339" s="72">
        <f t="shared" si="266"/>
        <v>1581.26229139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1643.6419502700001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11.769914549999999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1655.95884295</v>
      </c>
      <c r="C340" s="72">
        <f t="shared" si="266"/>
        <v>1581.26229139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1643.82956704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12.12927591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1655.95884295</v>
      </c>
      <c r="C341" s="72">
        <f t="shared" si="266"/>
        <v>1581.26229139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1643.82956704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12.12927591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1655.95884295</v>
      </c>
      <c r="C342" s="72">
        <f t="shared" si="266"/>
        <v>1581.26229139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1643.82956704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12.12927591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1656.50599601</v>
      </c>
      <c r="C343" s="72">
        <f t="shared" si="266"/>
        <v>1581.26229139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1644.0171996300001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12.48879638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1657.05332402</v>
      </c>
      <c r="C344" s="72">
        <f t="shared" si="266"/>
        <v>1581.26229139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1644.2048480200001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12.848476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1657.6008429799999</v>
      </c>
      <c r="C345" s="72">
        <f t="shared" si="266"/>
        <v>1581.26229139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1644.3925280399999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13.208314939999999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1658.1485369899999</v>
      </c>
      <c r="C346" s="72">
        <f t="shared" si="266"/>
        <v>1581.26229139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1644.5802238799999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13.56831311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1658.6964236600002</v>
      </c>
      <c r="C347" s="72">
        <f t="shared" si="266"/>
        <v>1581.26229139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1644.7679513400001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13.928472319999999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1658.6964236600002</v>
      </c>
      <c r="C348" s="72">
        <f t="shared" si="266"/>
        <v>1581.26229139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1644.7679513400001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13.928472319999999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1658.6964236600002</v>
      </c>
      <c r="C349" s="72">
        <f t="shared" si="266"/>
        <v>1581.26229139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1644.7679513400001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13.928472319999999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1659.24446786</v>
      </c>
      <c r="C350" s="72">
        <f t="shared" si="266"/>
        <v>1581.26229139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1644.9556788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14.288789059999999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1659.7927207599998</v>
      </c>
      <c r="C351" s="72">
        <f t="shared" si="266"/>
        <v>1581.26229139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1645.1434536899999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14.649267070000001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1659.7927207599998</v>
      </c>
      <c r="C352" s="72">
        <f t="shared" si="266"/>
        <v>1581.26229139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1645.1434536899999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14.649267070000001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1660.37272753</v>
      </c>
      <c r="C353" s="72">
        <f t="shared" si="266"/>
        <v>1581.26229139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1645.36253758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15.010189949999999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1660.9529551200001</v>
      </c>
      <c r="C354" s="72">
        <f t="shared" si="266"/>
        <v>1581.26229139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1645.58166891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15.371286209999999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1660.9529551200001</v>
      </c>
      <c r="C355" s="72">
        <f t="shared" si="266"/>
        <v>1581.26229139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1645.58166891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15.371286209999999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1660.9529551200001</v>
      </c>
      <c r="C356" s="72">
        <f t="shared" si="266"/>
        <v>1581.26229139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1645.58166891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15.371286209999999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1661.5333716600001</v>
      </c>
      <c r="C357" s="72">
        <f t="shared" si="266"/>
        <v>1581.26229139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1645.8008160500001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15.73255561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1662.11399482</v>
      </c>
      <c r="C358" s="72">
        <f t="shared" si="266"/>
        <v>1581.26229139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1646.01999482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16.094000000000001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1662.6948373</v>
      </c>
      <c r="C359" s="72">
        <f t="shared" si="266"/>
        <v>1581.26229139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1646.2392210200001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16.455616280000001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1663.2758705399999</v>
      </c>
      <c r="C360" s="72">
        <f t="shared" si="266"/>
        <v>1581.26229139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1646.45846304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16.817407500000002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1663.8571088900001</v>
      </c>
      <c r="C361" s="72">
        <f t="shared" si="266"/>
        <v>1581.26229139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1646.67773668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17.17937221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1663.8571088900001</v>
      </c>
      <c r="C362" s="72">
        <f t="shared" si="266"/>
        <v>1581.26229139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1646.67773668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17.17937221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1663.8571088900001</v>
      </c>
      <c r="C363" s="72">
        <f t="shared" si="266"/>
        <v>1581.26229139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1646.67773668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17.17937221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1664.4385540599999</v>
      </c>
      <c r="C364" s="72">
        <f t="shared" si="266"/>
        <v>1581.26229139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1646.8970419499999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17.541512109999999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1665.0202027999999</v>
      </c>
      <c r="C365" s="72">
        <f t="shared" si="266"/>
        <v>1581.26229139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1647.1163788399999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17.90382396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1665.6020264899998</v>
      </c>
      <c r="C366" s="72">
        <f t="shared" si="266"/>
        <v>1581.26229139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1647.3357157299999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18.26631076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1666.18408912</v>
      </c>
      <c r="C367" s="72">
        <f t="shared" si="266"/>
        <v>1581.26229139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1647.5551158799999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18.628973240000001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1666.7663394799999</v>
      </c>
      <c r="C368" s="72">
        <f t="shared" si="266"/>
        <v>1581.26229139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1647.7745318299999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18.991807649999998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1666.7663394799999</v>
      </c>
      <c r="C369" s="72">
        <f t="shared" si="266"/>
        <v>1581.26229139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1647.7745318299999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18.991807649999998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1666.7663394799999</v>
      </c>
      <c r="C370" s="72">
        <f t="shared" si="266"/>
        <v>1581.26229139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1647.7745318299999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18.991807649999998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1667.3487969</v>
      </c>
      <c r="C371" s="72">
        <f t="shared" si="266"/>
        <v>1581.26229139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1647.9939794100001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19.354817489999999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1667.93145981</v>
      </c>
      <c r="C372" s="72">
        <f t="shared" si="266"/>
        <v>1581.26229139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1648.21345862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19.718001189999999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1668.5143282399999</v>
      </c>
      <c r="C373" s="72">
        <f t="shared" si="266"/>
        <v>1581.26229139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1648.43296945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20.081358789999999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1669.09738788</v>
      </c>
      <c r="C374" s="72">
        <f t="shared" si="266"/>
        <v>1581.26229139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1648.6524960900001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20.44489179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1669.68065314</v>
      </c>
      <c r="C375" s="72">
        <f t="shared" si="266"/>
        <v>1581.26229139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1648.87205436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20.808598780000001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1669.68065314</v>
      </c>
      <c r="C376" s="72">
        <f t="shared" si="266"/>
        <v>1581.26229139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1648.87205436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20.808598780000001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1669.68065314</v>
      </c>
      <c r="C377" s="72">
        <f t="shared" ref="C377:C440" si="291">TRUNC(IF(Q376&gt;0,VLOOKUP(A376,$AD$18:$AE$120,2),C376),8)</f>
        <v>1581.26229139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1648.87205436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20.808598780000001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1670.26412409</v>
      </c>
      <c r="C378" s="72">
        <f t="shared" si="291"/>
        <v>1581.26229139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1649.0916442600001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21.17247983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1670.8478184199998</v>
      </c>
      <c r="C379" s="72">
        <f t="shared" si="291"/>
        <v>1581.26229139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1649.3112815899999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21.536536829999999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1671.4317025099999</v>
      </c>
      <c r="C380" s="72">
        <f t="shared" si="291"/>
        <v>1581.26229139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1649.5309347299999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21.900767779999999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1672.0157764099999</v>
      </c>
      <c r="C381" s="72">
        <f t="shared" si="291"/>
        <v>1581.26229139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1649.7506036899999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22.265172719999999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1672.8689686800001</v>
      </c>
      <c r="C382" s="72">
        <f t="shared" si="291"/>
        <v>1581.26229139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1650.23557684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22.633391840000002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1672.8689686800001</v>
      </c>
      <c r="C383" s="72">
        <f t="shared" si="291"/>
        <v>1581.26229139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1650.23557684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22.633391840000002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1672.8689686800001</v>
      </c>
      <c r="C384" s="72">
        <f t="shared" si="291"/>
        <v>1581.26229139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1650.23557684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22.633391840000002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1673.7225793600001</v>
      </c>
      <c r="C385" s="72">
        <f t="shared" si="291"/>
        <v>1581.26229139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1650.7206764800001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23.001902879999999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1674.5766423499999</v>
      </c>
      <c r="C386" s="72">
        <f t="shared" si="291"/>
        <v>1581.26229139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1651.2059342499999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23.370708100000002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1675.4311401299999</v>
      </c>
      <c r="C387" s="72">
        <f t="shared" si="291"/>
        <v>1581.26229139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1651.6913343399999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23.739805789999998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1676.28605681</v>
      </c>
      <c r="C388" s="72">
        <f t="shared" si="291"/>
        <v>1581.26229139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1652.17686093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24.109195880000001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1677.14142629</v>
      </c>
      <c r="C389" s="72">
        <f t="shared" si="291"/>
        <v>1581.26229139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1652.66254564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24.478880650000001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1677.14142629</v>
      </c>
      <c r="C390" s="72">
        <f t="shared" si="291"/>
        <v>1581.26229139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1652.66254564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24.478880650000001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1677.14142629</v>
      </c>
      <c r="C391" s="72">
        <f t="shared" si="291"/>
        <v>1581.26229139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1652.66254564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24.478880650000001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1677.14142629</v>
      </c>
      <c r="C392" s="72">
        <f t="shared" si="291"/>
        <v>1581.26229139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1652.66254564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24.478880650000001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1677.99724874</v>
      </c>
      <c r="C393" s="72">
        <f t="shared" si="291"/>
        <v>1581.26229139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1653.14838848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24.848860259999999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1678.85348892</v>
      </c>
      <c r="C394" s="72">
        <f t="shared" si="291"/>
        <v>1581.26229139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1653.6343578200001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25.219131099999998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1679.7101519600001</v>
      </c>
      <c r="C395" s="72">
        <f t="shared" si="291"/>
        <v>1581.26229139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1654.1204536600001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25.589698299999998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1680.5672812099999</v>
      </c>
      <c r="C396" s="72">
        <f t="shared" si="291"/>
        <v>1581.26229139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1654.60672344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25.960557770000001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1680.5672812099999</v>
      </c>
      <c r="C397" s="72">
        <f t="shared" si="291"/>
        <v>1581.26229139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1654.60672344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25.960557770000001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1680.5672812099999</v>
      </c>
      <c r="C398" s="72">
        <f t="shared" si="291"/>
        <v>1581.26229139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1654.60672344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25.960557770000001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1680.5672812099999</v>
      </c>
      <c r="C399" s="72">
        <f t="shared" si="291"/>
        <v>1581.26229139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1654.60672344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25.960557770000001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1681.42483363</v>
      </c>
      <c r="C400" s="72">
        <f t="shared" si="291"/>
        <v>1581.26229139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1655.09311972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26.331713910000001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1682.28280442</v>
      </c>
      <c r="C401" s="72">
        <f t="shared" si="291"/>
        <v>1581.26229139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1655.5796425000001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26.703161919999999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1683.1412452499999</v>
      </c>
      <c r="C402" s="72">
        <f t="shared" si="291"/>
        <v>1581.26229139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1656.0663392199999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27.074906030000001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1684.0001080700001</v>
      </c>
      <c r="C403" s="72">
        <f t="shared" si="291"/>
        <v>1581.26229139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1656.5531624400001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27.446945629999998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1684.0001080700001</v>
      </c>
      <c r="C404" s="72">
        <f t="shared" si="291"/>
        <v>1581.26229139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1656.5531624400001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27.446945629999998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1684.0001080700001</v>
      </c>
      <c r="C405" s="72">
        <f t="shared" si="291"/>
        <v>1581.26229139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1656.5531624400001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27.446945629999998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1684.8594074700002</v>
      </c>
      <c r="C406" s="72">
        <f t="shared" si="291"/>
        <v>1581.26229139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1657.0401279800001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27.81927949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1685.7191452700001</v>
      </c>
      <c r="C407" s="72">
        <f t="shared" si="291"/>
        <v>1581.26229139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1657.5272358300001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28.19190944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1686.57932162</v>
      </c>
      <c r="C408" s="72">
        <f t="shared" si="291"/>
        <v>1581.26229139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1658.0144859899999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28.564835630000001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1687.4399511199999</v>
      </c>
      <c r="C409" s="72">
        <f t="shared" si="291"/>
        <v>1581.26229139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1658.50189428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28.938056840000002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1688.30100176</v>
      </c>
      <c r="C410" s="72">
        <f t="shared" si="291"/>
        <v>1581.26229139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1658.9894290699999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29.311572689999998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1688.30100176</v>
      </c>
      <c r="C411" s="72">
        <f t="shared" si="291"/>
        <v>1581.26229139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1658.9894290699999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29.311572689999998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1688.30100176</v>
      </c>
      <c r="C412" s="72">
        <f t="shared" si="291"/>
        <v>1581.26229139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1658.9894290699999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29.311572689999998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1689.0031622500001</v>
      </c>
      <c r="C413" s="72">
        <f t="shared" si="291"/>
        <v>1581.26229139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1659.32057702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29.682585230000001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1689.7056447299999</v>
      </c>
      <c r="C414" s="72">
        <f t="shared" si="291"/>
        <v>1581.26229139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1659.6518198399999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30.053824890000001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1690.40839938</v>
      </c>
      <c r="C415" s="72">
        <f t="shared" si="291"/>
        <v>1581.26229139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1659.9831101100001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30.42528927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1691.1114439999999</v>
      </c>
      <c r="C416" s="72">
        <f t="shared" si="291"/>
        <v>1581.26229139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1660.31446362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30.796980380000001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1691.81479317</v>
      </c>
      <c r="C417" s="72">
        <f t="shared" si="291"/>
        <v>1581.26229139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1660.6458961999999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31.168896969999999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1691.81479317</v>
      </c>
      <c r="C418" s="72">
        <f t="shared" si="291"/>
        <v>1581.26229139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1660.6458961999999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31.168896969999999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1691.81479317</v>
      </c>
      <c r="C419" s="72">
        <f t="shared" si="291"/>
        <v>1581.26229139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1660.6458961999999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31.168896969999999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1692.5184164000002</v>
      </c>
      <c r="C420" s="72">
        <f t="shared" si="291"/>
        <v>1581.26229139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1660.9773762100001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31.54104019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1693.2223621200001</v>
      </c>
      <c r="C421" s="72">
        <f t="shared" si="291"/>
        <v>1581.26229139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1661.3089511000001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31.913411020000002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1693.9265804299998</v>
      </c>
      <c r="C422" s="72">
        <f t="shared" si="291"/>
        <v>1581.26229139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1661.6405734299999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32.286006999999998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1694.63108919</v>
      </c>
      <c r="C423" s="72">
        <f t="shared" si="291"/>
        <v>1581.26229139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1661.97225901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32.658830180000002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1695.3359046100002</v>
      </c>
      <c r="C424" s="72">
        <f t="shared" si="291"/>
        <v>1581.26229139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1662.3040236500001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33.031880960000002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1695.3359046100002</v>
      </c>
      <c r="C425" s="72">
        <f t="shared" si="291"/>
        <v>1581.26229139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1662.3040236500001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33.031880960000002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1695.3359046100002</v>
      </c>
      <c r="C426" s="72">
        <f t="shared" si="291"/>
        <v>1581.26229139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1662.3040236500001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33.031880960000002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1696.04099453</v>
      </c>
      <c r="C427" s="72">
        <f t="shared" si="291"/>
        <v>1581.26229139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1662.6358357300001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33.405158800000002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1696.7464057699999</v>
      </c>
      <c r="C428" s="72">
        <f t="shared" si="291"/>
        <v>1581.26229139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1662.9677426799999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33.778663090000002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1697.4520900300001</v>
      </c>
      <c r="C429" s="72">
        <f t="shared" si="291"/>
        <v>1581.26229139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1663.2996970700001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34.15239296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1698.15806686</v>
      </c>
      <c r="C430" s="72">
        <f t="shared" si="291"/>
        <v>1581.26229139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1663.63171472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34.52635214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1698.86434915</v>
      </c>
      <c r="C431" s="72">
        <f t="shared" si="291"/>
        <v>1581.26229139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1663.96381142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34.900537730000003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1698.86434915</v>
      </c>
      <c r="C432" s="72">
        <f t="shared" si="291"/>
        <v>1581.26229139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1663.96381142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34.900537730000003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1698.86434915</v>
      </c>
      <c r="C433" s="72">
        <f t="shared" si="291"/>
        <v>1581.26229139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1663.96381142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34.900537730000003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1699.5709063899999</v>
      </c>
      <c r="C434" s="72">
        <f t="shared" si="291"/>
        <v>1581.26229139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1664.2959555699999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35.274950820000001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1700.27777096</v>
      </c>
      <c r="C435" s="72">
        <f t="shared" si="291"/>
        <v>1581.26229139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1664.6281787800001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35.649592179999999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1700.9849251099999</v>
      </c>
      <c r="C436" s="72">
        <f t="shared" si="291"/>
        <v>1581.26229139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1664.96046523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36.024459880000002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1701.69238845</v>
      </c>
      <c r="C437" s="72">
        <f t="shared" si="291"/>
        <v>1581.26229139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1665.2928307499999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36.399557700000003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1702.4001254099999</v>
      </c>
      <c r="C438" s="72">
        <f t="shared" si="291"/>
        <v>1581.26229139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1665.6252437099999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36.774881700000002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1702.4001254099999</v>
      </c>
      <c r="C439" s="72">
        <f t="shared" si="291"/>
        <v>1581.26229139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1665.6252437099999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36.774881700000002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1702.4001254099999</v>
      </c>
      <c r="C440" s="72">
        <f t="shared" si="291"/>
        <v>1581.26229139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1665.6252437099999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36.774881700000002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1702.4001254099999</v>
      </c>
      <c r="C441" s="72">
        <f t="shared" ref="C441:C504" si="316">TRUNC(IF(Q440&gt;0,VLOOKUP(A440,$AD$18:$AE$120,2),C440),8)</f>
        <v>1581.26229139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1665.6252437099999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36.774881700000002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1702.4001254099999</v>
      </c>
      <c r="C442" s="72">
        <f t="shared" si="316"/>
        <v>1581.26229139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1665.6252437099999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36.774881700000002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1703.1081684200001</v>
      </c>
      <c r="C443" s="72">
        <f t="shared" si="316"/>
        <v>1581.26229139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1665.9577357400001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37.150432680000002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1704.1470260200001</v>
      </c>
      <c r="C444" s="72">
        <f t="shared" si="316"/>
        <v>1581.26229139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1666.61353265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37.533493370000002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1705.1865430299999</v>
      </c>
      <c r="C445" s="72">
        <f t="shared" si="316"/>
        <v>1581.26229139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1667.26961418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37.916928849999998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1705.1865430299999</v>
      </c>
      <c r="C446" s="72">
        <f t="shared" si="316"/>
        <v>1581.26229139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1667.26961418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37.916928849999998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1705.1865430299999</v>
      </c>
      <c r="C447" s="72">
        <f t="shared" si="316"/>
        <v>1581.26229139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1667.26961418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37.916928849999998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1706.2266728899999</v>
      </c>
      <c r="C448" s="72">
        <f t="shared" si="316"/>
        <v>1581.26229139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1667.92593291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38.300739980000003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1707.2674481899999</v>
      </c>
      <c r="C449" s="72">
        <f t="shared" si="316"/>
        <v>1581.26229139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1668.5825204499999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38.684927739999999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1708.30886921</v>
      </c>
      <c r="C450" s="72">
        <f t="shared" si="316"/>
        <v>1581.26229139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1669.2393768100001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39.069492400000001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1709.35090384</v>
      </c>
      <c r="C451" s="72">
        <f t="shared" si="316"/>
        <v>1581.26229139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1669.8964703500001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39.45443349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1710.3935847300002</v>
      </c>
      <c r="C452" s="72">
        <f t="shared" si="316"/>
        <v>1581.26229139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1670.5538327100001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39.839752019999999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1710.3935847300002</v>
      </c>
      <c r="C453" s="72">
        <f t="shared" si="316"/>
        <v>1581.26229139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1670.5538327100001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39.839752019999999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1710.3935847300002</v>
      </c>
      <c r="C454" s="72">
        <f t="shared" si="316"/>
        <v>1581.26229139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1670.5538327100001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39.839752019999999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1711.4368942900001</v>
      </c>
      <c r="C455" s="72">
        <f t="shared" si="316"/>
        <v>1581.26229139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1671.21144807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40.225446220000002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1712.4808506300001</v>
      </c>
      <c r="C456" s="72">
        <f t="shared" si="316"/>
        <v>1581.26229139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1671.8693322500001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40.61151838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1713.5254395100001</v>
      </c>
      <c r="C457" s="72">
        <f t="shared" si="316"/>
        <v>1581.26229139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1672.5274694300001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40.997970080000002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1714.5706740400001</v>
      </c>
      <c r="C458" s="72">
        <f t="shared" si="316"/>
        <v>1581.26229139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1673.18587542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41.384798619999998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1715.61652377</v>
      </c>
      <c r="C459" s="72">
        <f t="shared" si="316"/>
        <v>1581.26229139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1673.8445185999999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41.77200517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1715.61652377</v>
      </c>
      <c r="C460" s="72">
        <f t="shared" si="316"/>
        <v>1581.26229139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1673.8445185999999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41.77200517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1715.61652377</v>
      </c>
      <c r="C461" s="72">
        <f t="shared" si="316"/>
        <v>1581.26229139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1673.8445185999999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41.77200517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1716.6630375699999</v>
      </c>
      <c r="C462" s="72">
        <f t="shared" si="316"/>
        <v>1581.26229139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1674.5034464099999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42.159591159999998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1717.7101654099999</v>
      </c>
      <c r="C463" s="72">
        <f t="shared" si="316"/>
        <v>1581.26229139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1675.16261141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42.547553999999998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1718.7579433200001</v>
      </c>
      <c r="C464" s="72">
        <f t="shared" si="316"/>
        <v>1581.26229139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1675.8220452200001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42.935898100000003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1719.8063699099998</v>
      </c>
      <c r="C465" s="72">
        <f t="shared" si="316"/>
        <v>1581.26229139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1676.4817478499999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43.324622060000003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1720.85542923</v>
      </c>
      <c r="C466" s="72">
        <f t="shared" si="316"/>
        <v>1581.26229139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1677.1417034799999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43.713725750000002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1720.85542923</v>
      </c>
      <c r="C467" s="72">
        <f t="shared" si="316"/>
        <v>1581.26229139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1677.1417034799999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43.713725750000002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1720.85542923</v>
      </c>
      <c r="C468" s="72">
        <f t="shared" si="316"/>
        <v>1581.26229139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1677.1417034799999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43.713725750000002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1721.9051360999999</v>
      </c>
      <c r="C469" s="72">
        <f t="shared" si="316"/>
        <v>1581.26229139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1677.8019279299999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44.103208170000002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1722.9554616600001</v>
      </c>
      <c r="C470" s="72">
        <f t="shared" si="316"/>
        <v>1581.26229139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1678.46238956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44.493072099999999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1724.00645321</v>
      </c>
      <c r="C471" s="72">
        <f t="shared" si="316"/>
        <v>1581.26229139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1679.12313582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44.883317390000002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1725.05807688</v>
      </c>
      <c r="C472" s="72">
        <f t="shared" si="316"/>
        <v>1581.26229139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1679.7841350900001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45.273941790000002</v>
      </c>
      <c r="Y472" s="72">
        <f t="shared" si="335"/>
        <v>45.273941790000002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1725.5689948300001</v>
      </c>
      <c r="C473" s="72">
        <f t="shared" si="316"/>
        <v>1623.8808489999999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1725.19592812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0.37306671000000002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1725.5689948300001</v>
      </c>
      <c r="C474" s="72">
        <f t="shared" si="316"/>
        <v>1623.8808489999999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1725.19592812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0.37306671000000002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1725.5689948300001</v>
      </c>
      <c r="C475" s="72">
        <f t="shared" si="316"/>
        <v>1623.8808489999999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1725.19592812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0.37306671000000002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1726.0800859999999</v>
      </c>
      <c r="C476" s="72">
        <f t="shared" si="316"/>
        <v>1623.8808489999999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1725.33381184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0.74627416000000002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1726.59130166</v>
      </c>
      <c r="C477" s="72">
        <f t="shared" si="316"/>
        <v>1623.8808489999999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1725.4716793299999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1.1196223300000001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1727.1026905799999</v>
      </c>
      <c r="C478" s="72">
        <f t="shared" si="316"/>
        <v>1623.8808489999999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1725.6095792900001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1.4931112900000001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1727.61421857</v>
      </c>
      <c r="C479" s="72">
        <f t="shared" si="316"/>
        <v>1623.8808489999999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1725.74747925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1.86673932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1728.12590535</v>
      </c>
      <c r="C480" s="72">
        <f t="shared" si="316"/>
        <v>1623.8808489999999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1725.88539545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2.2405099000000002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1728.12590535</v>
      </c>
      <c r="C481" s="72">
        <f t="shared" si="316"/>
        <v>1623.8808489999999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1725.88539545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2.2405099000000002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1728.12590535</v>
      </c>
      <c r="C482" s="72">
        <f t="shared" si="316"/>
        <v>1623.8808489999999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1725.88539545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2.2405099000000002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1728.6377474999999</v>
      </c>
      <c r="C483" s="72">
        <f t="shared" si="316"/>
        <v>1623.8808489999999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1726.02332789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2.6144196100000001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1729.14973052</v>
      </c>
      <c r="C484" s="72">
        <f t="shared" si="316"/>
        <v>1623.8808489999999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1726.16126033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2.9884701900000001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1729.6618852300001</v>
      </c>
      <c r="C485" s="72">
        <f t="shared" si="316"/>
        <v>1623.8808489999999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1726.2992252500001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3.3626599800000001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1730.1741663</v>
      </c>
      <c r="C486" s="72">
        <f t="shared" si="316"/>
        <v>1623.8808489999999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1726.4371739200001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3.7369923799999998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1730.1741663</v>
      </c>
      <c r="C487" s="72">
        <f t="shared" si="316"/>
        <v>1623.8808489999999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1726.4371739200001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3.7369923799999998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1730.1741663</v>
      </c>
      <c r="C488" s="72">
        <f t="shared" si="316"/>
        <v>1623.8808489999999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1726.4371739200001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3.7369923799999998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1730.1741663</v>
      </c>
      <c r="C489" s="72">
        <f t="shared" si="316"/>
        <v>1623.8808489999999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1726.4371739200001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3.7369923799999998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1730.68660286</v>
      </c>
      <c r="C490" s="72">
        <f t="shared" si="316"/>
        <v>1623.8808489999999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1726.5751388399999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4.1114640199999997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1731.1992146699999</v>
      </c>
      <c r="C491" s="72">
        <f t="shared" si="316"/>
        <v>1623.8808489999999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1726.71313624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4.4860784300000001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1731.71194943</v>
      </c>
      <c r="C492" s="72">
        <f t="shared" si="316"/>
        <v>1623.8808489999999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1726.8511173899999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4.86083204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1732.2248415000001</v>
      </c>
      <c r="C493" s="72">
        <f t="shared" si="316"/>
        <v>1623.8808489999999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1726.98911479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5.2357267099999998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1732.7379071700002</v>
      </c>
      <c r="C494" s="72">
        <f t="shared" si="316"/>
        <v>1623.8808489999999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1727.1271446600001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5.6107625099999998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1732.7379071700002</v>
      </c>
      <c r="C495" s="72">
        <f t="shared" si="316"/>
        <v>1623.8808489999999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1727.1271446600001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5.6107625099999998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1732.7379071700002</v>
      </c>
      <c r="C496" s="72">
        <f t="shared" si="316"/>
        <v>1623.8808489999999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1727.1271446600001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5.6107625099999998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1733.2510976000001</v>
      </c>
      <c r="C497" s="72">
        <f t="shared" si="316"/>
        <v>1623.8808489999999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1727.26515829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5.98593931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1733.76445997</v>
      </c>
      <c r="C498" s="72">
        <f t="shared" si="316"/>
        <v>1623.8808489999999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1727.4032044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6.36125557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1734.27798149</v>
      </c>
      <c r="C499" s="72">
        <f t="shared" si="316"/>
        <v>1623.8808489999999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1727.54126675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6.73671474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1734.79162782</v>
      </c>
      <c r="C500" s="72">
        <f t="shared" si="316"/>
        <v>1623.8808489999999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1727.67931286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7.11231496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1735.3054462</v>
      </c>
      <c r="C501" s="72">
        <f t="shared" si="316"/>
        <v>1623.8808489999999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1727.8173914500001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7.4880547499999999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1735.3054462</v>
      </c>
      <c r="C502" s="72">
        <f t="shared" si="316"/>
        <v>1623.8808489999999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1727.8173914500001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7.4880547499999999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1735.3054462</v>
      </c>
      <c r="C503" s="72">
        <f t="shared" si="316"/>
        <v>1623.8808489999999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1727.8173914500001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7.4880547499999999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1735.9941655600001</v>
      </c>
      <c r="C504" s="72">
        <f t="shared" si="316"/>
        <v>1623.8808489999999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1728.1294364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7.8647291600000004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1736.6831652199999</v>
      </c>
      <c r="C505" s="72">
        <f t="shared" ref="C505:C568" si="341">TRUNC(IF(Q504&gt;0,VLOOKUP(A504,$AD$18:$AE$120,2),C504),8)</f>
        <v>1623.8808489999999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1728.4415462899999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8.2416189299999996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1737.3724324299999</v>
      </c>
      <c r="C506" s="72">
        <f t="shared" si="341"/>
        <v>1623.8808489999999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1728.7537049099999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8.6187275200000002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1738.0619964500002</v>
      </c>
      <c r="C507" s="72">
        <f t="shared" si="341"/>
        <v>1623.8808489999999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1729.0659447200001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8.9960517299999996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1738.7518264400001</v>
      </c>
      <c r="C508" s="72">
        <f t="shared" si="341"/>
        <v>1623.8808489999999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1729.37823325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9.3735931899999994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1738.7518264400001</v>
      </c>
      <c r="C509" s="72">
        <f t="shared" si="341"/>
        <v>1623.8808489999999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1729.37823325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9.3735931899999994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1738.7518264400001</v>
      </c>
      <c r="C510" s="72">
        <f t="shared" si="341"/>
        <v>1623.8808489999999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1729.37823325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9.3735931899999994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1739.44192421</v>
      </c>
      <c r="C511" s="72">
        <f t="shared" si="341"/>
        <v>1623.8808489999999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1729.69057049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9.7513537199999991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1740.1322863800001</v>
      </c>
      <c r="C512" s="72">
        <f t="shared" si="341"/>
        <v>1623.8808489999999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1730.0029564500001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10.129329930000001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1740.8229328100001</v>
      </c>
      <c r="C513" s="72">
        <f t="shared" si="341"/>
        <v>1623.8808489999999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1730.3154073600001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10.507525449999999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1741.5138437999999</v>
      </c>
      <c r="C514" s="72">
        <f t="shared" si="341"/>
        <v>1623.8808489999999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1730.6279069899999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10.88593681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1742.2050392399999</v>
      </c>
      <c r="C515" s="72">
        <f t="shared" si="341"/>
        <v>1623.8808489999999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1730.9404715799999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11.264567660000001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1742.2050392399999</v>
      </c>
      <c r="C516" s="72">
        <f t="shared" si="341"/>
        <v>1623.8808489999999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1730.9404715799999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11.264567660000001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1742.2050392399999</v>
      </c>
      <c r="C517" s="72">
        <f t="shared" si="341"/>
        <v>1623.8808489999999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1730.9404715799999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11.264567660000001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1742.8965157300001</v>
      </c>
      <c r="C518" s="72">
        <f t="shared" si="341"/>
        <v>1623.8808489999999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1731.2531011200001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11.643414610000001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1743.5882441399999</v>
      </c>
      <c r="C519" s="72">
        <f t="shared" si="341"/>
        <v>1623.8808489999999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1731.5657631399999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12.022481000000001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1743.5882441399999</v>
      </c>
      <c r="C520" s="72">
        <f t="shared" si="341"/>
        <v>1623.8808489999999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1731.5657631399999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12.022481000000001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1744.2802718399998</v>
      </c>
      <c r="C521" s="72">
        <f t="shared" si="341"/>
        <v>1623.8808489999999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1731.87850635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12.401765490000001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1744.9725662399999</v>
      </c>
      <c r="C522" s="72">
        <f t="shared" si="341"/>
        <v>1623.8808489999999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1732.19129828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12.781267959999999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1744.9725662399999</v>
      </c>
      <c r="C523" s="72">
        <f t="shared" si="341"/>
        <v>1623.8808489999999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1732.19129828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12.781267959999999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1744.9725662399999</v>
      </c>
      <c r="C524" s="72">
        <f t="shared" si="341"/>
        <v>1623.8808489999999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1732.19129828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12.781267959999999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1745.66512741</v>
      </c>
      <c r="C525" s="72">
        <f t="shared" si="341"/>
        <v>1623.8808489999999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1732.50413893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13.16098848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1746.3579717699999</v>
      </c>
      <c r="C526" s="72">
        <f t="shared" si="341"/>
        <v>1623.8808489999999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1732.81704453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13.54092724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1747.05108305</v>
      </c>
      <c r="C527" s="72">
        <f t="shared" si="341"/>
        <v>1623.8808489999999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1733.1299988400001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13.92108421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1747.74446134</v>
      </c>
      <c r="C528" s="72">
        <f t="shared" si="341"/>
        <v>1623.8808489999999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1733.4430018800001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14.30145946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1748.43814118</v>
      </c>
      <c r="C529" s="72">
        <f t="shared" si="341"/>
        <v>1623.8808489999999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1733.7560860999999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14.68205508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1748.43814118</v>
      </c>
      <c r="C530" s="72">
        <f t="shared" si="341"/>
        <v>1623.8808489999999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1733.7560860999999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14.68205508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1748.43814118</v>
      </c>
      <c r="C531" s="72">
        <f t="shared" si="341"/>
        <v>1623.8808489999999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1733.7560860999999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14.68205508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1749.13208646</v>
      </c>
      <c r="C532" s="72">
        <f t="shared" si="341"/>
        <v>1623.8808489999999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1734.0692190499999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15.062867410000001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1749.8263007099999</v>
      </c>
      <c r="C533" s="72">
        <f t="shared" si="341"/>
        <v>1623.8808489999999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1734.38240071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15.443899999999999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1750.5698611999999</v>
      </c>
      <c r="C534" s="72">
        <f t="shared" si="341"/>
        <v>1623.8808489999999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1734.74426632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15.825594880000001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1751.3137430899999</v>
      </c>
      <c r="C535" s="72">
        <f t="shared" si="341"/>
        <v>1623.8808489999999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1735.1062131199999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16.20752997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1752.05793008</v>
      </c>
      <c r="C536" s="72">
        <f t="shared" si="341"/>
        <v>1623.8808489999999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1735.46822488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16.589705200000001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1752.05793008</v>
      </c>
      <c r="C537" s="72">
        <f t="shared" si="341"/>
        <v>1623.8808489999999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1735.46822488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16.589705200000001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1752.05793008</v>
      </c>
      <c r="C538" s="72">
        <f t="shared" si="341"/>
        <v>1623.8808489999999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1735.46822488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16.589705200000001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1752.8024568199999</v>
      </c>
      <c r="C539" s="72">
        <f t="shared" si="341"/>
        <v>1623.8808489999999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1735.8303340699999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16.97212275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1753.54728712</v>
      </c>
      <c r="C540" s="72">
        <f t="shared" si="341"/>
        <v>1623.8808489999999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1736.1925082099999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17.35477891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1754.2924245700001</v>
      </c>
      <c r="C541" s="72">
        <f t="shared" si="341"/>
        <v>1623.8808489999999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1736.55474731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17.737677260000002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1755.0379003399999</v>
      </c>
      <c r="C542" s="72">
        <f t="shared" si="341"/>
        <v>1623.8808489999999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1736.9170838499999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18.120816489999999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1755.7836834500001</v>
      </c>
      <c r="C543" s="72">
        <f t="shared" si="341"/>
        <v>1623.8808489999999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1737.2794853400001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18.504198110000001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1755.7836834500001</v>
      </c>
      <c r="C544" s="72">
        <f t="shared" si="341"/>
        <v>1623.8808489999999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1737.2794853400001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18.504198110000001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1755.7836834500001</v>
      </c>
      <c r="C545" s="72">
        <f t="shared" si="341"/>
        <v>1623.8808489999999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1737.2794853400001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18.504198110000001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1756.5297705200001</v>
      </c>
      <c r="C546" s="72">
        <f t="shared" si="341"/>
        <v>1623.8808489999999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1737.64195178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18.88781874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1757.27618155</v>
      </c>
      <c r="C547" s="72">
        <f t="shared" si="341"/>
        <v>1623.8808489999999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1738.00449942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19.271682129999999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1758.0229166399999</v>
      </c>
      <c r="C548" s="72">
        <f t="shared" si="341"/>
        <v>1623.8808489999999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1738.36712825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19.655788390000001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1758.0229166399999</v>
      </c>
      <c r="C549" s="72">
        <f t="shared" si="341"/>
        <v>1623.8808489999999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1738.36712825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19.655788390000001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1758.76997241</v>
      </c>
      <c r="C550" s="72">
        <f t="shared" si="341"/>
        <v>1623.8808489999999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1738.72983828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20.040134129999998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1758.76997241</v>
      </c>
      <c r="C551" s="72">
        <f t="shared" si="341"/>
        <v>1623.8808489999999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1738.72983828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20.040134129999998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1758.76997241</v>
      </c>
      <c r="C552" s="72">
        <f t="shared" si="341"/>
        <v>1623.8808489999999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1738.72983828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20.040134129999998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1759.5173524499999</v>
      </c>
      <c r="C553" s="72">
        <f t="shared" si="341"/>
        <v>1623.8808489999999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1739.0926294999999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20.42472295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1760.2650222599998</v>
      </c>
      <c r="C554" s="72">
        <f t="shared" si="341"/>
        <v>1623.8808489999999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1739.4554694399999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20.80955282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1761.0130312199999</v>
      </c>
      <c r="C555" s="72">
        <f t="shared" si="341"/>
        <v>1623.8808489999999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1739.8184068099999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21.194624409999999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1761.76133187</v>
      </c>
      <c r="C556" s="72">
        <f t="shared" si="341"/>
        <v>1623.8808489999999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1740.1813928900001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21.579938980000001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1762.50998835</v>
      </c>
      <c r="C557" s="72">
        <f t="shared" si="341"/>
        <v>1623.8808489999999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1740.5444926499999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21.965495700000002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1762.50998835</v>
      </c>
      <c r="C558" s="72">
        <f t="shared" si="341"/>
        <v>1623.8808489999999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1740.5444926499999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21.965495700000002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1762.50998835</v>
      </c>
      <c r="C559" s="72">
        <f t="shared" si="341"/>
        <v>1623.8808489999999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1740.5444926499999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21.965495700000002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1763.25895141</v>
      </c>
      <c r="C560" s="72">
        <f t="shared" si="341"/>
        <v>1623.8808489999999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1740.90765736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22.35129405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1764.00822292</v>
      </c>
      <c r="C561" s="72">
        <f t="shared" si="341"/>
        <v>1623.8808489999999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1741.27088703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22.737335890000001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1764.75780121</v>
      </c>
      <c r="C562" s="72">
        <f t="shared" si="341"/>
        <v>1623.8808489999999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1741.63418166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23.123619550000001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1765.5077192900001</v>
      </c>
      <c r="C563" s="72">
        <f t="shared" si="341"/>
        <v>1623.8808489999999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1741.9975737100001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23.51014558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1766.2579461</v>
      </c>
      <c r="C564" s="72">
        <f t="shared" si="341"/>
        <v>1623.8808489999999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1742.3610307199999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23.896915379999999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1766.2579461</v>
      </c>
      <c r="C565" s="72">
        <f t="shared" si="341"/>
        <v>1623.8808489999999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1742.3610307199999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23.896915379999999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1766.2579461</v>
      </c>
      <c r="C566" s="72">
        <f t="shared" si="341"/>
        <v>1623.8808489999999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1742.3610307199999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23.896915379999999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1766.8252400400002</v>
      </c>
      <c r="C567" s="72">
        <f t="shared" si="341"/>
        <v>1623.8808489999999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1742.5438309900001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24.281409050000001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1767.39273071</v>
      </c>
      <c r="C568" s="72">
        <f t="shared" si="341"/>
        <v>1623.8808489999999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1742.72666374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24.666066969999999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1767.9603999400001</v>
      </c>
      <c r="C569" s="72">
        <f t="shared" ref="C569:C632" si="366">TRUNC(IF(Q568&gt;0,VLOOKUP(A568,$AD$18:$AE$120,2),C568),8)</f>
        <v>1623.8808489999999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1742.9095127200001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25.05088722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1768.5282477799999</v>
      </c>
      <c r="C570" s="72">
        <f t="shared" si="366"/>
        <v>1623.8808489999999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1743.09237794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25.435869839999999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1769.09625951</v>
      </c>
      <c r="C571" s="72">
        <f t="shared" si="366"/>
        <v>1623.8808489999999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1743.2752431599999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25.821016350000001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1769.09625951</v>
      </c>
      <c r="C572" s="72">
        <f t="shared" si="366"/>
        <v>1623.8808489999999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1743.2752431599999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25.821016350000001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1769.09625951</v>
      </c>
      <c r="C573" s="72">
        <f t="shared" si="366"/>
        <v>1623.8808489999999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1743.2752431599999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25.821016350000001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1769.6644846200002</v>
      </c>
      <c r="C574" s="72">
        <f t="shared" si="366"/>
        <v>1623.8808489999999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1743.4581571000001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26.206327519999999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1770.2328702300001</v>
      </c>
      <c r="C575" s="72">
        <f t="shared" si="366"/>
        <v>1623.8808489999999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1743.64107104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26.59179919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1770.8014545600001</v>
      </c>
      <c r="C576" s="72">
        <f t="shared" si="366"/>
        <v>1623.8808489999999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1743.8240174600001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26.9774371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1771.3702324200001</v>
      </c>
      <c r="C577" s="72">
        <f t="shared" si="366"/>
        <v>1623.8808489999999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1744.00699635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27.363236069999999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1771.9391761200002</v>
      </c>
      <c r="C578" s="72">
        <f t="shared" si="366"/>
        <v>1623.8808489999999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1744.1899752500001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27.749200869999999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1771.9391761200002</v>
      </c>
      <c r="C579" s="72">
        <f t="shared" si="366"/>
        <v>1623.8808489999999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1744.1899752500001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27.749200869999999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1771.9391761200002</v>
      </c>
      <c r="C580" s="72">
        <f t="shared" si="366"/>
        <v>1623.8808489999999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1744.1899752500001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27.749200869999999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1772.5082969299999</v>
      </c>
      <c r="C581" s="72">
        <f t="shared" si="366"/>
        <v>1623.8808489999999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1744.37297038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28.135326549999998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1773.07759839</v>
      </c>
      <c r="C582" s="72">
        <f t="shared" si="366"/>
        <v>1623.8808489999999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1744.55598175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28.521616640000001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1773.6470970500002</v>
      </c>
      <c r="C583" s="72">
        <f t="shared" si="366"/>
        <v>1623.8808489999999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1744.7390256000001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28.908071450000001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1774.21675817</v>
      </c>
      <c r="C584" s="72">
        <f t="shared" si="366"/>
        <v>1623.8808489999999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1744.92206945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29.29468872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1774.7866330699999</v>
      </c>
      <c r="C585" s="72">
        <f t="shared" si="366"/>
        <v>1623.8808489999999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1745.10516201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29.68147106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1774.7866330699999</v>
      </c>
      <c r="C586" s="72">
        <f t="shared" si="366"/>
        <v>1623.8808489999999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1745.10516201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29.68147106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1774.7866330699999</v>
      </c>
      <c r="C587" s="72">
        <f t="shared" si="366"/>
        <v>1623.8808489999999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1745.10516201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29.68147106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1775.3566722800001</v>
      </c>
      <c r="C588" s="72">
        <f t="shared" si="366"/>
        <v>1623.8808489999999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1745.2882545800001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30.068417700000001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1775.9269070900002</v>
      </c>
      <c r="C589" s="72">
        <f t="shared" si="366"/>
        <v>1623.8808489999999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1745.4713796200001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30.45552747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1776.49732105</v>
      </c>
      <c r="C590" s="72">
        <f t="shared" si="366"/>
        <v>1623.8808489999999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1745.65452091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30.842800140000001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1777.0678828499999</v>
      </c>
      <c r="C591" s="72">
        <f t="shared" si="366"/>
        <v>1623.8808489999999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1745.83764595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31.230236900000001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1777.63865867</v>
      </c>
      <c r="C592" s="72">
        <f t="shared" si="366"/>
        <v>1623.8808489999999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1746.0208197100001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31.61783896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1777.63865867</v>
      </c>
      <c r="C593" s="72">
        <f t="shared" si="366"/>
        <v>1623.8808489999999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1746.0208197100001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31.61783896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1777.63865867</v>
      </c>
      <c r="C594" s="72">
        <f t="shared" si="366"/>
        <v>1623.8808489999999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1746.0208197100001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31.61783896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1778.31632341</v>
      </c>
      <c r="C595" s="72">
        <f t="shared" si="366"/>
        <v>1623.8808489999999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1746.3087987399999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32.007524670000002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1778.99424841</v>
      </c>
      <c r="C596" s="72">
        <f t="shared" si="366"/>
        <v>1623.8808489999999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1746.59682649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32.397421919999999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1779.67241545</v>
      </c>
      <c r="C597" s="72">
        <f t="shared" si="366"/>
        <v>1623.8808489999999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1746.88488671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32.787528739999999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1780.3508594499999</v>
      </c>
      <c r="C598" s="72">
        <f t="shared" si="366"/>
        <v>1623.8808489999999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1747.17301189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33.177847559999996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1781.0295473599999</v>
      </c>
      <c r="C599" s="72">
        <f t="shared" si="366"/>
        <v>1623.8808489999999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1747.4611695399999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33.568377820000002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1781.0295473599999</v>
      </c>
      <c r="C600" s="72">
        <f t="shared" si="366"/>
        <v>1623.8808489999999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1747.4611695399999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33.568377820000002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1781.0295473599999</v>
      </c>
      <c r="C601" s="72">
        <f t="shared" si="366"/>
        <v>1623.8808489999999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1747.4611695399999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33.568377820000002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1781.7085106500001</v>
      </c>
      <c r="C602" s="72">
        <f t="shared" si="366"/>
        <v>1623.8808489999999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1747.7493921600001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33.959118490000002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1782.3877014300001</v>
      </c>
      <c r="C603" s="72">
        <f t="shared" si="366"/>
        <v>1623.8808489999999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1748.03763101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34.350070420000002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1783.06716947</v>
      </c>
      <c r="C604" s="72">
        <f t="shared" si="366"/>
        <v>1623.8808489999999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1748.32593481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34.741234660000003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1783.74691484</v>
      </c>
      <c r="C605" s="72">
        <f t="shared" si="366"/>
        <v>1623.8808489999999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1748.6143035699999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35.132611269999998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1784.4269027399998</v>
      </c>
      <c r="C606" s="72">
        <f t="shared" si="366"/>
        <v>1623.8808489999999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1748.9027048099999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35.52419793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1784.4269027399998</v>
      </c>
      <c r="C607" s="72">
        <f t="shared" si="366"/>
        <v>1623.8808489999999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1748.9027048099999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35.52419793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1784.4269027399998</v>
      </c>
      <c r="C608" s="72">
        <f t="shared" si="366"/>
        <v>1623.8808489999999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1748.9027048099999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35.52419793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1785.10714981</v>
      </c>
      <c r="C609" s="72">
        <f t="shared" si="366"/>
        <v>1623.8808489999999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1749.1911547699999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35.915995039999999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1785.7876596199999</v>
      </c>
      <c r="C610" s="72">
        <f t="shared" si="366"/>
        <v>1623.8808489999999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1749.47965344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36.30800618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1786.4684121599998</v>
      </c>
      <c r="C611" s="72">
        <f t="shared" si="366"/>
        <v>1623.8808489999999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1749.7681845899999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36.700227570000003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1787.1494589900001</v>
      </c>
      <c r="C612" s="72">
        <f t="shared" si="366"/>
        <v>1623.8808489999999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1750.05679693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37.092662060000002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1787.8307338700001</v>
      </c>
      <c r="C613" s="72">
        <f t="shared" si="366"/>
        <v>1623.8808489999999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1750.34542551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37.485308359999998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1787.8307338700001</v>
      </c>
      <c r="C614" s="72">
        <f t="shared" si="366"/>
        <v>1623.8808489999999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1750.34542551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37.485308359999998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1787.8307338700001</v>
      </c>
      <c r="C615" s="72">
        <f t="shared" si="366"/>
        <v>1623.8808489999999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1750.34542551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37.485308359999998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1788.51228487</v>
      </c>
      <c r="C616" s="72">
        <f t="shared" si="366"/>
        <v>1623.8808489999999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1750.63411905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37.87816582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1789.1940823800001</v>
      </c>
      <c r="C617" s="72">
        <f t="shared" si="366"/>
        <v>1623.8808489999999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1750.92284507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38.271237309999997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1789.8761561599999</v>
      </c>
      <c r="C618" s="72">
        <f t="shared" si="366"/>
        <v>1623.8808489999999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1751.21163604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38.664520119999999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1790.55848969</v>
      </c>
      <c r="C619" s="72">
        <f t="shared" si="366"/>
        <v>1623.8808489999999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1751.5004757199999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39.058013969999998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1791.24106996</v>
      </c>
      <c r="C620" s="72">
        <f t="shared" si="366"/>
        <v>1623.8808489999999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1751.78934789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39.451722070000002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1791.24106996</v>
      </c>
      <c r="C621" s="72">
        <f t="shared" si="366"/>
        <v>1623.8808489999999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1751.78934789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39.451722070000002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1791.24106996</v>
      </c>
      <c r="C622" s="72">
        <f t="shared" si="366"/>
        <v>1623.8808489999999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1751.78934789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39.451722070000002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1791.9239267200001</v>
      </c>
      <c r="C623" s="72">
        <f t="shared" si="366"/>
        <v>1623.8808489999999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1752.0782850099999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39.845641710000002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1792.6070119799999</v>
      </c>
      <c r="C624" s="72">
        <f t="shared" si="366"/>
        <v>1623.8808489999999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1752.36723837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40.23977361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1793.2903922600001</v>
      </c>
      <c r="C625" s="72">
        <f t="shared" si="366"/>
        <v>1623.8808489999999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1752.65627292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40.634119339999998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1793.6619150900001</v>
      </c>
      <c r="C626" s="72">
        <f t="shared" si="366"/>
        <v>1623.8808489999999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1752.64037512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41.021539969999999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1794.0335150200001</v>
      </c>
      <c r="C627" s="72">
        <f t="shared" si="366"/>
        <v>1623.8808489999999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1752.62447733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41.409037689999998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1794.0335150200001</v>
      </c>
      <c r="C628" s="72">
        <f t="shared" si="366"/>
        <v>1623.8808489999999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1752.62447733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41.409037689999998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1794.0335150200001</v>
      </c>
      <c r="C629" s="72">
        <f t="shared" si="366"/>
        <v>1623.8808489999999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1752.62447733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41.409037689999998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1794.40519204</v>
      </c>
      <c r="C630" s="72">
        <f t="shared" si="366"/>
        <v>1623.8808489999999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1752.6085795399999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41.796612500000002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1794.77694438</v>
      </c>
      <c r="C631" s="72">
        <f t="shared" si="366"/>
        <v>1623.8808489999999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1752.59268174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42.18426264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1795.1487738199999</v>
      </c>
      <c r="C632" s="72">
        <f t="shared" si="366"/>
        <v>1623.8808489999999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1752.5767839499999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42.571989870000003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1795.52069873</v>
      </c>
      <c r="C633" s="72">
        <f t="shared" ref="C633:C696" si="391">TRUNC(IF(Q632&gt;0,VLOOKUP(A632,$AD$18:$AE$120,2),C632),8)</f>
        <v>1623.8808489999999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1752.5609024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42.959796330000003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1795.8926823200002</v>
      </c>
      <c r="C634" s="72">
        <f t="shared" si="391"/>
        <v>1623.8808489999999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1752.5450046000001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43.34767772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1795.8926823200002</v>
      </c>
      <c r="C635" s="72">
        <f t="shared" si="391"/>
        <v>1623.8808489999999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1752.5450046000001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43.34767772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1795.8926823200002</v>
      </c>
      <c r="C636" s="72">
        <f t="shared" si="391"/>
        <v>1623.8808489999999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1752.5450046000001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43.34767772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1796.264743</v>
      </c>
      <c r="C637" s="72">
        <f t="shared" si="391"/>
        <v>1623.8808489999999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1752.52910681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43.735636190000001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1796.6368807599999</v>
      </c>
      <c r="C638" s="72">
        <f t="shared" si="391"/>
        <v>1623.8808489999999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1752.51320902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44.123671739999999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1797.0090938200001</v>
      </c>
      <c r="C639" s="72">
        <f t="shared" si="391"/>
        <v>1623.8808489999999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1752.49731122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44.511782599999997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1797.3814023699999</v>
      </c>
      <c r="C640" s="72">
        <f t="shared" si="391"/>
        <v>1623.8808489999999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1752.4814296699999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44.899972699999999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1797.7537879900001</v>
      </c>
      <c r="C641" s="72">
        <f t="shared" si="391"/>
        <v>1623.8808489999999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1752.4655481100001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45.288239879999999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1797.7537879900001</v>
      </c>
      <c r="C642" s="72">
        <f t="shared" si="391"/>
        <v>1623.8808489999999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1752.4655481100001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45.288239879999999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1797.7537879900001</v>
      </c>
      <c r="C643" s="72">
        <f t="shared" si="391"/>
        <v>1623.8808489999999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1752.4655481100001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45.288239879999999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1798.12623403</v>
      </c>
      <c r="C644" s="72">
        <f t="shared" si="391"/>
        <v>1623.8808489999999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1752.44965032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45.676583710000003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1798.4987553799999</v>
      </c>
      <c r="C645" s="72">
        <f t="shared" si="391"/>
        <v>1623.8808489999999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1752.43375253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46.065002849999999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1798.8713722</v>
      </c>
      <c r="C646" s="72">
        <f t="shared" si="391"/>
        <v>1623.8808489999999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1752.41787097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46.453501230000001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1799.2440494299999</v>
      </c>
      <c r="C647" s="72">
        <f t="shared" si="391"/>
        <v>1623.8808489999999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1752.4019731799999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46.842076249999998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1799.6168019500001</v>
      </c>
      <c r="C648" s="72">
        <f t="shared" si="391"/>
        <v>1623.8808489999999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1752.38607538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47.230726570000002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1799.6168019500001</v>
      </c>
      <c r="C649" s="72">
        <f t="shared" si="391"/>
        <v>1623.8808489999999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1752.38607538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47.230726570000002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1799.6168019500001</v>
      </c>
      <c r="C650" s="72">
        <f t="shared" si="391"/>
        <v>1623.8808489999999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1752.38607538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47.230726570000002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1799.98964996</v>
      </c>
      <c r="C651" s="72">
        <f t="shared" si="391"/>
        <v>1623.8808489999999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1752.3701938300001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47.619456130000003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1800.3625583600001</v>
      </c>
      <c r="C652" s="72">
        <f t="shared" si="391"/>
        <v>1623.8808489999999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1752.35429604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48.00826232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1800.73554203</v>
      </c>
      <c r="C653" s="72">
        <f t="shared" si="391"/>
        <v>1623.8808489999999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1752.3383982400001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48.397143790000001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1801.10862122</v>
      </c>
      <c r="C654" s="72">
        <f t="shared" si="391"/>
        <v>1623.8808489999999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1752.3225166899999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48.786104530000003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1801.4817774399999</v>
      </c>
      <c r="C655" s="72">
        <f t="shared" si="391"/>
        <v>1623.8808489999999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1752.3066351299999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49.175142309999998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1801.4817774399999</v>
      </c>
      <c r="C656" s="72">
        <f t="shared" si="391"/>
        <v>1623.8808489999999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1752.3066351299999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49.175142309999998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1801.4817774399999</v>
      </c>
      <c r="C657" s="72">
        <f t="shared" si="391"/>
        <v>1623.8808489999999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1752.3066351299999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49.175142309999998</v>
      </c>
      <c r="Y657" s="72">
        <f t="shared" si="410"/>
        <v>49.175142309999998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1802.2480337699999</v>
      </c>
      <c r="C658" s="72">
        <f t="shared" si="391"/>
        <v>1669.4519666599999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1801.85838911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0.38964465999999998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1803.01465461</v>
      </c>
      <c r="C659" s="72">
        <f t="shared" si="391"/>
        <v>1669.4519666599999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1802.23511764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0.77953697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1803.7815732600002</v>
      </c>
      <c r="C660" s="72">
        <f t="shared" si="391"/>
        <v>1669.4519666599999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1802.6118962600001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1.1696770000000001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1804.5488232099999</v>
      </c>
      <c r="C661" s="72">
        <f t="shared" si="391"/>
        <v>1669.4519666599999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1802.98875834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1.5600648699999999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1805.31640277</v>
      </c>
      <c r="C662" s="72">
        <f t="shared" si="391"/>
        <v>1669.4519666599999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1803.3657039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1.9506988700000001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1805.31640277</v>
      </c>
      <c r="C663" s="72">
        <f t="shared" si="391"/>
        <v>1669.4519666599999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1803.3657039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1.9506988700000001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1805.31640277</v>
      </c>
      <c r="C664" s="72">
        <f t="shared" si="391"/>
        <v>1669.4519666599999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1803.3657039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1.9506988700000001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1806.0843156799999</v>
      </c>
      <c r="C665" s="72">
        <f t="shared" si="391"/>
        <v>1669.4519666599999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1803.74273294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2.3415827400000002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1806.85255839</v>
      </c>
      <c r="C666" s="72">
        <f t="shared" si="391"/>
        <v>1669.4519666599999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1804.1198454400001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2.7327129499999998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1807.62113286</v>
      </c>
      <c r="C667" s="72">
        <f t="shared" si="391"/>
        <v>1669.4519666599999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1804.49704142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3.1240914399999999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1808.3900039</v>
      </c>
      <c r="C668" s="72">
        <f t="shared" si="391"/>
        <v>1669.4519666599999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1804.87428748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3.51571642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1809.1592254300001</v>
      </c>
      <c r="C669" s="72">
        <f t="shared" si="391"/>
        <v>1669.4519666599999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1805.2516337100001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3.9075917200000001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1809.1592254300001</v>
      </c>
      <c r="C670" s="72">
        <f t="shared" si="391"/>
        <v>1669.4519666599999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1805.2516337100001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3.9075917200000001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1809.1592254300001</v>
      </c>
      <c r="C671" s="72">
        <f t="shared" si="391"/>
        <v>1669.4519666599999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1805.2516337100001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3.9075917200000001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1809.9287604599999</v>
      </c>
      <c r="C672" s="72">
        <f t="shared" si="391"/>
        <v>1669.4519666599999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1805.62904671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4.2997137499999996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1810.6986462</v>
      </c>
      <c r="C673" s="72">
        <f t="shared" si="391"/>
        <v>1669.4519666599999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1806.0065598900001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4.6920863099999996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1811.46884565</v>
      </c>
      <c r="C674" s="72">
        <f t="shared" si="391"/>
        <v>1669.4519666599999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1806.38413984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5.08470581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1812.2393607299998</v>
      </c>
      <c r="C675" s="72">
        <f t="shared" si="391"/>
        <v>1669.4519666599999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1806.7617865699999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5.4775741599999996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1813.01020827</v>
      </c>
      <c r="C676" s="72">
        <f t="shared" si="391"/>
        <v>1669.4519666599999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1807.13951677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5.8706915000000004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1813.01020827</v>
      </c>
      <c r="C677" s="72">
        <f t="shared" si="391"/>
        <v>1669.4519666599999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1807.13951677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5.8706915000000004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1813.01020827</v>
      </c>
      <c r="C678" s="72">
        <f t="shared" si="391"/>
        <v>1669.4519666599999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1807.13951677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5.8706915000000004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1813.7814051500002</v>
      </c>
      <c r="C679" s="72">
        <f t="shared" si="391"/>
        <v>1669.4519666599999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1807.5173471400001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6.2640580100000003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1814.5529161499999</v>
      </c>
      <c r="C680" s="72">
        <f t="shared" si="391"/>
        <v>1669.4519666599999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1807.8952442899999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6.6576718599999998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1815.3247449799999</v>
      </c>
      <c r="C681" s="72">
        <f t="shared" si="391"/>
        <v>1669.4519666599999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1808.2732082099999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7.0515367700000002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1816.09692348</v>
      </c>
      <c r="C682" s="72">
        <f t="shared" si="391"/>
        <v>1669.4519666599999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1808.6512723000001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7.4456511799999996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1816.8694164000001</v>
      </c>
      <c r="C683" s="72">
        <f t="shared" si="391"/>
        <v>1669.4519666599999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1809.02940317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7.8400132300000003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1816.8694164000001</v>
      </c>
      <c r="C684" s="72">
        <f t="shared" si="391"/>
        <v>1669.4519666599999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1809.02940317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7.8400132300000003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1816.8694164000001</v>
      </c>
      <c r="C685" s="72">
        <f t="shared" si="391"/>
        <v>1669.4519666599999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1809.02940317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7.8400132300000003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1817.6422274700001</v>
      </c>
      <c r="C686" s="72">
        <f t="shared" si="391"/>
        <v>1669.4519666599999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1809.40760082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8.2346266499999992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1818.4767129100001</v>
      </c>
      <c r="C687" s="72">
        <f t="shared" si="391"/>
        <v>1669.4519666599999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1809.8469338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8.6297791099999994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1819.31157678</v>
      </c>
      <c r="C688" s="72">
        <f t="shared" si="391"/>
        <v>1669.4519666599999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1810.28636695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9.0252098299999997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1820.14681559</v>
      </c>
      <c r="C689" s="72">
        <f t="shared" si="391"/>
        <v>1669.4519666599999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1810.7259002599999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9.4209153299999997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1820.98244806</v>
      </c>
      <c r="C690" s="72">
        <f t="shared" si="391"/>
        <v>1669.4519666599999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1811.1655504400001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9.8168976200000007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1820.98244806</v>
      </c>
      <c r="C691" s="72">
        <f t="shared" si="391"/>
        <v>1669.4519666599999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1811.1655504400001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9.8168976200000007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1820.98244806</v>
      </c>
      <c r="C692" s="72">
        <f t="shared" si="391"/>
        <v>1669.4519666599999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1811.1655504400001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9.8168976200000007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1821.8184761499999</v>
      </c>
      <c r="C693" s="72">
        <f t="shared" si="391"/>
        <v>1669.4519666599999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1811.6053174799999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10.21315867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1822.6548795599999</v>
      </c>
      <c r="C694" s="72">
        <f t="shared" si="391"/>
        <v>1669.4519666599999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1812.0451846799999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10.609694879999999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1823.4916620699998</v>
      </c>
      <c r="C695" s="72">
        <f t="shared" si="391"/>
        <v>1669.4519666599999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1812.4851520499999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11.00651002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1824.32883696</v>
      </c>
      <c r="C696" s="72">
        <f t="shared" si="391"/>
        <v>1669.4519666599999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1812.92523628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11.40360068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1825.1663911999999</v>
      </c>
      <c r="C697" s="72">
        <f t="shared" ref="C697:C760" si="416">TRUNC(IF(Q696&gt;0,VLOOKUP(A696,$AD$18:$AE$120,2),C696),8)</f>
        <v>1669.4519666599999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1813.3654206799999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11.80097052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1825.1663911999999</v>
      </c>
      <c r="C698" s="72">
        <f t="shared" si="416"/>
        <v>1669.4519666599999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1813.3654206799999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11.80097052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1825.1663911999999</v>
      </c>
      <c r="C699" s="72">
        <f t="shared" si="416"/>
        <v>1669.4519666599999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1813.3654206799999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11.80097052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1826.0043381099999</v>
      </c>
      <c r="C700" s="72">
        <f t="shared" si="416"/>
        <v>1669.4519666599999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1813.8057219499999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12.19861616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1826.8426477999999</v>
      </c>
      <c r="C701" s="72">
        <f t="shared" si="416"/>
        <v>1669.4519666599999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1814.2461066799999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12.596541119999999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1827.68135224</v>
      </c>
      <c r="C702" s="72">
        <f t="shared" si="416"/>
        <v>1669.4519666599999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1814.68660828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12.994743959999999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1828.5204347299998</v>
      </c>
      <c r="C703" s="72">
        <f t="shared" si="416"/>
        <v>1669.4519666599999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1815.1272100399999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13.39322469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1829.3599122099999</v>
      </c>
      <c r="C704" s="72">
        <f t="shared" si="416"/>
        <v>1669.4519666599999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1815.56792866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13.791983549999999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1829.3599122099999</v>
      </c>
      <c r="C705" s="72">
        <f t="shared" si="416"/>
        <v>1669.4519666599999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1815.56792866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13.791983549999999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1829.3599122099999</v>
      </c>
      <c r="C706" s="72">
        <f t="shared" si="416"/>
        <v>1669.4519666599999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1815.56792866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13.791983549999999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1830.1998016700002</v>
      </c>
      <c r="C707" s="72">
        <f t="shared" si="416"/>
        <v>1669.4519666599999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1816.0087808400001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14.191020829999999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1831.0400359299999</v>
      </c>
      <c r="C708" s="72">
        <f t="shared" si="416"/>
        <v>1669.4519666599999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1816.4496998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14.590336130000001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1831.88066559</v>
      </c>
      <c r="C709" s="72">
        <f t="shared" si="416"/>
        <v>1669.4519666599999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1816.89073562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14.98992997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1832.7216926200001</v>
      </c>
      <c r="C710" s="72">
        <f t="shared" si="416"/>
        <v>1669.4519666599999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1817.3318883100001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15.389804310000001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1833.5630966599999</v>
      </c>
      <c r="C711" s="72">
        <f t="shared" si="416"/>
        <v>1669.4519666599999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1817.7731411499999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15.78995551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1833.5630966599999</v>
      </c>
      <c r="C712" s="72">
        <f t="shared" si="416"/>
        <v>1669.4519666599999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1817.7731411499999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15.78995551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1833.5630966599999</v>
      </c>
      <c r="C713" s="72">
        <f t="shared" si="416"/>
        <v>1669.4519666599999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1817.7731411499999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15.78995551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1834.40488149</v>
      </c>
      <c r="C714" s="72">
        <f t="shared" si="416"/>
        <v>1669.4519666599999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1818.2144941700001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16.190387319999999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1835.2470791199999</v>
      </c>
      <c r="C715" s="72">
        <f t="shared" si="416"/>
        <v>1669.4519666599999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1818.6559807399999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16.591098379999998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1836.0896391399999</v>
      </c>
      <c r="C716" s="72">
        <f t="shared" si="416"/>
        <v>1669.4519666599999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1819.09755079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16.99208835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1836.9325953699999</v>
      </c>
      <c r="C717" s="72">
        <f t="shared" si="416"/>
        <v>1669.4519666599999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1819.5392377000001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17.39335767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1836.9325953699999</v>
      </c>
      <c r="C718" s="72">
        <f t="shared" si="416"/>
        <v>1669.4519666599999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1819.5392377000001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17.39335767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1836.9325953699999</v>
      </c>
      <c r="C719" s="72">
        <f t="shared" si="416"/>
        <v>1669.4519666599999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1819.5392377000001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17.39335767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1836.9325953699999</v>
      </c>
      <c r="C720" s="72">
        <f t="shared" si="416"/>
        <v>1669.4519666599999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1819.5392377000001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17.39335767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1837.7062429800001</v>
      </c>
      <c r="C721" s="72">
        <f t="shared" si="416"/>
        <v>1669.4519666599999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1819.9120096300001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17.794233349999999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1838.4802045199999</v>
      </c>
      <c r="C722" s="72">
        <f t="shared" si="416"/>
        <v>1669.4519666599999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1820.2848483299999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18.195356189999998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1838.4802045199999</v>
      </c>
      <c r="C723" s="72">
        <f t="shared" si="416"/>
        <v>1669.4519666599999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1820.2848483299999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18.195356189999998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1839.25451748</v>
      </c>
      <c r="C724" s="72">
        <f t="shared" si="416"/>
        <v>1669.4519666599999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1820.6577872099999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18.596730269999998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1840.0291463999999</v>
      </c>
      <c r="C725" s="72">
        <f t="shared" si="416"/>
        <v>1669.4519666599999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1821.03079286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18.99835354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1840.0291463999999</v>
      </c>
      <c r="C726" s="72">
        <f t="shared" si="416"/>
        <v>1669.4519666599999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1821.03079286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18.99835354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1840.0291463999999</v>
      </c>
      <c r="C727" s="72">
        <f t="shared" si="416"/>
        <v>1669.4519666599999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1821.03079286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18.99835354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1840.80409321</v>
      </c>
      <c r="C728" s="72">
        <f t="shared" si="416"/>
        <v>1669.4519666599999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1821.4038652900001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19.400227919999999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1841.57937124</v>
      </c>
      <c r="C729" s="72">
        <f t="shared" si="416"/>
        <v>1669.4519666599999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1821.7770212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19.80235004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1842.3549673500002</v>
      </c>
      <c r="C730" s="72">
        <f t="shared" si="416"/>
        <v>1669.4519666599999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1822.1502438800001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20.204723470000001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1843.13089853</v>
      </c>
      <c r="C731" s="72">
        <f t="shared" si="416"/>
        <v>1669.4519666599999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1822.52355003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20.607348500000001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1843.9071612499999</v>
      </c>
      <c r="C732" s="72">
        <f t="shared" si="416"/>
        <v>1669.4519666599999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1822.89693966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21.01022159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1843.9071612499999</v>
      </c>
      <c r="C733" s="72">
        <f t="shared" si="416"/>
        <v>1669.4519666599999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1822.89693966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21.01022159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1843.9071612499999</v>
      </c>
      <c r="C734" s="72">
        <f t="shared" si="416"/>
        <v>1669.4519666599999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1822.89693966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21.01022159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1844.6837423499999</v>
      </c>
      <c r="C735" s="72">
        <f t="shared" si="416"/>
        <v>1669.4519666599999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1823.2703960599999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21.41334629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1845.4606570199999</v>
      </c>
      <c r="C736" s="72">
        <f t="shared" si="416"/>
        <v>1669.4519666599999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1823.6439359399999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21.816721080000001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1846.2379053500001</v>
      </c>
      <c r="C737" s="72">
        <f t="shared" si="416"/>
        <v>1669.4519666599999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1824.01755929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22.220346060000001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1847.0154554800001</v>
      </c>
      <c r="C738" s="72">
        <f t="shared" si="416"/>
        <v>1669.4519666599999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1824.3912327200001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22.624222759999999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1847.7933564</v>
      </c>
      <c r="C739" s="72">
        <f t="shared" si="416"/>
        <v>1669.4519666599999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1824.76500633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23.028350069999998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1847.7933564</v>
      </c>
      <c r="C740" s="72">
        <f t="shared" si="416"/>
        <v>1669.4519666599999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1824.76500633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23.028350069999998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1847.7933564</v>
      </c>
      <c r="C741" s="72">
        <f t="shared" si="416"/>
        <v>1669.4519666599999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1824.76500633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23.028350069999998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1848.5715743799999</v>
      </c>
      <c r="C742" s="72">
        <f t="shared" si="416"/>
        <v>1669.4519666599999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1825.1388466999999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23.432727679999999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1849.3501282899999</v>
      </c>
      <c r="C743" s="72">
        <f t="shared" si="416"/>
        <v>1669.4519666599999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1825.51277056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23.837357730000001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1850.12901637</v>
      </c>
      <c r="C744" s="72">
        <f t="shared" si="416"/>
        <v>1669.4519666599999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1825.88677788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24.242238489999998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1850.9082218400001</v>
      </c>
      <c r="C745" s="72">
        <f t="shared" si="416"/>
        <v>1669.4519666599999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1826.2608519800001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24.647369860000001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1851.6877635400001</v>
      </c>
      <c r="C746" s="72">
        <f t="shared" si="416"/>
        <v>1669.4519666599999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1826.6350095600001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25.052753979999999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1851.6877635400001</v>
      </c>
      <c r="C747" s="72">
        <f t="shared" si="416"/>
        <v>1669.4519666599999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1826.6350095600001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25.052753979999999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1851.6877635400001</v>
      </c>
      <c r="C748" s="72">
        <f t="shared" si="416"/>
        <v>1669.4519666599999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1826.6350095600001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25.052753979999999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1852.5684917000001</v>
      </c>
      <c r="C749" s="72">
        <f t="shared" si="416"/>
        <v>1669.4519666599999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1827.1087165500001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25.459775149999999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1853.4496845799999</v>
      </c>
      <c r="C750" s="72">
        <f t="shared" si="416"/>
        <v>1669.4519666599999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1827.58259049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25.867094089999998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1854.3312727800001</v>
      </c>
      <c r="C751" s="72">
        <f t="shared" si="416"/>
        <v>1669.4519666599999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1828.0565646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26.274708180000001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1855.2132903300001</v>
      </c>
      <c r="C752" s="72">
        <f t="shared" si="416"/>
        <v>1669.4519666599999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1828.53067227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26.682618059999999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1856.0957222499999</v>
      </c>
      <c r="C753" s="72">
        <f t="shared" si="416"/>
        <v>1669.4519666599999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1829.00489679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27.090825460000001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1856.0957222499999</v>
      </c>
      <c r="C754" s="72">
        <f t="shared" si="416"/>
        <v>1669.4519666599999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1829.00489679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27.090825460000001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1856.0957222499999</v>
      </c>
      <c r="C755" s="72">
        <f t="shared" si="416"/>
        <v>1669.4519666599999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1829.00489679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27.090825460000001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1856.9785856399999</v>
      </c>
      <c r="C756" s="72">
        <f t="shared" si="416"/>
        <v>1669.4519666599999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1829.47925487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27.49933077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1857.86186006</v>
      </c>
      <c r="C757" s="72">
        <f t="shared" si="416"/>
        <v>1669.4519666599999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1829.95372982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27.908130239999998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1857.86186006</v>
      </c>
      <c r="C758" s="72">
        <f t="shared" si="416"/>
        <v>1669.4519666599999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1829.95372982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27.908130239999998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1858.7455511199998</v>
      </c>
      <c r="C759" s="72">
        <f t="shared" si="416"/>
        <v>1669.4519666599999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1830.4283216199999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28.3172295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1859.6296704399999</v>
      </c>
      <c r="C760" s="72">
        <f t="shared" si="416"/>
        <v>1669.4519666599999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1830.90304698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28.726623459999999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1859.6296704399999</v>
      </c>
      <c r="C761" s="72">
        <f t="shared" ref="C761:C824" si="441">TRUNC(IF(Q760&gt;0,VLOOKUP(A760,$AD$18:$AE$120,2),C760),8)</f>
        <v>1669.4519666599999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1830.90304698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28.726623459999999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1859.6296704399999</v>
      </c>
      <c r="C762" s="72">
        <f t="shared" si="441"/>
        <v>1669.4519666599999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1830.90304698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28.726623459999999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1860.5141897600001</v>
      </c>
      <c r="C763" s="72">
        <f t="shared" si="441"/>
        <v>1669.4519666599999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1831.3778725100001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29.136317250000001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1861.3991545900001</v>
      </c>
      <c r="C764" s="72">
        <f t="shared" si="441"/>
        <v>1669.4519666599999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1831.8528482900001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29.546306300000001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1861.3991545900001</v>
      </c>
      <c r="C765" s="72">
        <f t="shared" si="441"/>
        <v>1669.4519666599999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1831.8528482900001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29.546306300000001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1862.2845178799998</v>
      </c>
      <c r="C766" s="72">
        <f t="shared" si="441"/>
        <v>1669.4519666599999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1832.3279242399999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29.956593640000001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1863.1703306499999</v>
      </c>
      <c r="C767" s="72">
        <f t="shared" si="441"/>
        <v>1669.4519666599999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1832.80315043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30.367180220000002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1863.1703306499999</v>
      </c>
      <c r="C768" s="72">
        <f t="shared" si="441"/>
        <v>1669.4519666599999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1832.80315043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30.367180220000002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1863.1703306499999</v>
      </c>
      <c r="C769" s="72">
        <f t="shared" si="441"/>
        <v>1669.4519666599999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1832.80315043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30.367180220000002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1864.05654033</v>
      </c>
      <c r="C770" s="72">
        <f t="shared" si="441"/>
        <v>1669.4519666599999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1833.2784767999999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30.778063530000001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1864.9431998199998</v>
      </c>
      <c r="C771" s="72">
        <f t="shared" si="441"/>
        <v>1669.4519666599999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1833.7539534099999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31.189246409999999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1865.8302413599999</v>
      </c>
      <c r="C772" s="72">
        <f t="shared" si="441"/>
        <v>1669.4519666599999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1834.2295134999999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31.600727859999999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1866.71773117</v>
      </c>
      <c r="C773" s="72">
        <f t="shared" si="441"/>
        <v>1669.4519666599999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1834.7052238399999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32.012507329999998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1867.6056524400001</v>
      </c>
      <c r="C774" s="72">
        <f t="shared" si="441"/>
        <v>1669.4519666599999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1835.18106773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32.424584709999998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1867.6056524400001</v>
      </c>
      <c r="C775" s="72">
        <f t="shared" si="441"/>
        <v>1669.4519666599999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1835.18106773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32.424584709999998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1867.6056524400001</v>
      </c>
      <c r="C776" s="72">
        <f t="shared" si="441"/>
        <v>1669.4519666599999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1835.18106773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32.424584709999998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1868.4939731700001</v>
      </c>
      <c r="C777" s="72">
        <f t="shared" si="441"/>
        <v>1669.4519666599999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1835.6570117900001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32.836961379999998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1869.38272749</v>
      </c>
      <c r="C778" s="72">
        <f t="shared" si="441"/>
        <v>1669.4519666599999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1836.1330894099999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33.249638079999997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1869.9169261100001</v>
      </c>
      <c r="C779" s="72">
        <f t="shared" si="441"/>
        <v>1669.4519666599999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1836.2607023200001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33.656223789999999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1870.45128606</v>
      </c>
      <c r="C780" s="72">
        <f t="shared" si="441"/>
        <v>1669.4519666599999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1836.3883319199999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34.062954140000002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1870.98580556</v>
      </c>
      <c r="C781" s="72">
        <f t="shared" si="441"/>
        <v>1669.4519666599999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1836.5159782200001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34.469827340000002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1870.98580556</v>
      </c>
      <c r="C782" s="72">
        <f t="shared" si="441"/>
        <v>1669.4519666599999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1836.5159782200001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34.469827340000002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1870.98580556</v>
      </c>
      <c r="C783" s="72">
        <f t="shared" si="441"/>
        <v>1669.4519666599999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1836.5159782200001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34.469827340000002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1871.52046943</v>
      </c>
      <c r="C784" s="72">
        <f t="shared" si="441"/>
        <v>1669.4519666599999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1836.6436245100001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34.876844920000003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1872.05529475</v>
      </c>
      <c r="C785" s="72">
        <f t="shared" si="441"/>
        <v>1669.4519666599999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1836.7712875100001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35.284007240000001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1872.5902626499999</v>
      </c>
      <c r="C786" s="72">
        <f t="shared" si="441"/>
        <v>1669.4519666599999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1836.8989505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35.691312150000002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1873.12540904</v>
      </c>
      <c r="C787" s="72">
        <f t="shared" si="441"/>
        <v>1669.4519666599999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1837.02664688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36.09876216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1873.6606829</v>
      </c>
      <c r="C788" s="72">
        <f t="shared" si="441"/>
        <v>1669.4519666599999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1837.15432657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36.506356330000003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1873.6606829</v>
      </c>
      <c r="C789" s="72">
        <f t="shared" si="441"/>
        <v>1669.4519666599999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1837.15432657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36.506356330000003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1873.6606829</v>
      </c>
      <c r="C790" s="72">
        <f t="shared" si="441"/>
        <v>1669.4519666599999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1837.15432657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36.506356330000003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1874.1961012500001</v>
      </c>
      <c r="C791" s="72">
        <f t="shared" si="441"/>
        <v>1669.4519666599999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1837.28200625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36.914095000000003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1874.7316963399999</v>
      </c>
      <c r="C792" s="72">
        <f t="shared" si="441"/>
        <v>1669.4519666599999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1837.4097193299999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37.321977009999998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1875.26743414</v>
      </c>
      <c r="C793" s="72">
        <f t="shared" si="441"/>
        <v>1669.4519666599999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1837.5374323999999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37.730001739999999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1875.80333539</v>
      </c>
      <c r="C794" s="72">
        <f t="shared" si="441"/>
        <v>1669.4519666599999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1837.66516217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38.138173219999999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1876.3393623499999</v>
      </c>
      <c r="C795" s="72">
        <f t="shared" si="441"/>
        <v>1669.4519666599999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1837.79287525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38.5464871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1876.3393623499999</v>
      </c>
      <c r="C796" s="72">
        <f t="shared" si="441"/>
        <v>1669.4519666599999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1837.79287525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38.5464871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1876.3393623499999</v>
      </c>
      <c r="C797" s="72">
        <f t="shared" si="441"/>
        <v>1669.4519666599999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1837.79287525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38.5464871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1876.87556799</v>
      </c>
      <c r="C798" s="72">
        <f t="shared" si="441"/>
        <v>1669.4519666599999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1837.92062171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38.954946280000001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1877.4119182899999</v>
      </c>
      <c r="C799" s="72">
        <f t="shared" si="441"/>
        <v>1669.4519666599999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1838.0483681799999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39.363550109999998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1877.9484284499999</v>
      </c>
      <c r="C800" s="72">
        <f t="shared" si="441"/>
        <v>1669.4519666599999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1838.17613134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39.772297109999997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1878.4850851200001</v>
      </c>
      <c r="C801" s="72">
        <f t="shared" si="441"/>
        <v>1669.4519666599999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1838.3038945000001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40.181190620000002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1879.0219017100001</v>
      </c>
      <c r="C802" s="72">
        <f t="shared" si="441"/>
        <v>1669.4519666599999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1838.4316743500001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40.59022736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1879.0219017100001</v>
      </c>
      <c r="C803" s="72">
        <f t="shared" si="441"/>
        <v>1669.4519666599999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1838.4316743500001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40.59022736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1879.0219017100001</v>
      </c>
      <c r="C804" s="72">
        <f t="shared" si="441"/>
        <v>1669.4519666599999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1838.4316743500001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40.59022736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1879.55887826</v>
      </c>
      <c r="C805" s="72">
        <f t="shared" si="441"/>
        <v>1669.4519666599999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1838.5594709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40.999407359999999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1880.0959843200001</v>
      </c>
      <c r="C806" s="72">
        <f t="shared" si="441"/>
        <v>1669.4519666599999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1838.68725075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41.408733570000003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1880.6332503800002</v>
      </c>
      <c r="C807" s="72">
        <f t="shared" si="441"/>
        <v>1669.4519666599999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1838.8150473000001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41.818203080000004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1881.1706783000002</v>
      </c>
      <c r="C808" s="72">
        <f t="shared" si="441"/>
        <v>1669.4519666599999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1838.9428605400001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42.227817760000001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1881.7082510300002</v>
      </c>
      <c r="C809" s="72">
        <f t="shared" si="441"/>
        <v>1669.4519666599999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1839.0706737800001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42.63757725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1881.7082510300002</v>
      </c>
      <c r="C810" s="72">
        <f t="shared" si="441"/>
        <v>1669.4519666599999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1839.0706737800001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42.63757725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1881.7082510300002</v>
      </c>
      <c r="C811" s="72">
        <f t="shared" si="441"/>
        <v>1669.4519666599999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1839.0706737800001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42.63757725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1883.47658602</v>
      </c>
      <c r="C812" s="72">
        <f t="shared" si="441"/>
        <v>1669.4519666599999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1840.40095989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43.075626130000003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1885.24658924</v>
      </c>
      <c r="C813" s="72">
        <f t="shared" si="441"/>
        <v>1669.4519666599999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1841.7322142800001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43.514374959999998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1887.01824444</v>
      </c>
      <c r="C814" s="72">
        <f t="shared" si="441"/>
        <v>1669.4519666599999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1843.06442025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43.953824189999999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1888.79156771</v>
      </c>
      <c r="C815" s="72">
        <f t="shared" si="441"/>
        <v>1669.4519666599999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1844.3975945100001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44.393973199999998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1890.56657881</v>
      </c>
      <c r="C816" s="72">
        <f t="shared" si="441"/>
        <v>1669.4519666599999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1845.7317537399999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44.834825070000001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1890.56657881</v>
      </c>
      <c r="C817" s="72">
        <f t="shared" si="441"/>
        <v>1669.4519666599999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1845.7317537399999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44.834825070000001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1890.56657881</v>
      </c>
      <c r="C818" s="72">
        <f t="shared" si="441"/>
        <v>1669.4519666599999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1845.7317537399999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44.834825070000001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1892.3432462300002</v>
      </c>
      <c r="C819" s="72">
        <f t="shared" si="441"/>
        <v>1669.4519666599999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1847.0668645600001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45.276381669999999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1894.1215671</v>
      </c>
      <c r="C820" s="72">
        <f t="shared" si="441"/>
        <v>1669.4519666599999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1848.40292697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45.718640129999997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1895.9015783299999</v>
      </c>
      <c r="C821" s="72">
        <f t="shared" si="441"/>
        <v>1669.4519666599999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1849.7399743599999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46.161603970000002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1897.6832636299998</v>
      </c>
      <c r="C822" s="72">
        <f t="shared" si="441"/>
        <v>1669.4519666599999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1851.0779900299999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46.605273599999997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1899.4666048699999</v>
      </c>
      <c r="C823" s="72">
        <f t="shared" si="441"/>
        <v>1669.4519666599999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1852.4169572799999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47.049647589999999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1899.4666048699999</v>
      </c>
      <c r="C824" s="72">
        <f t="shared" si="441"/>
        <v>1669.4519666599999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1852.4169572799999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47.049647589999999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1899.4666048699999</v>
      </c>
      <c r="C825" s="72">
        <f t="shared" ref="C825:C888" si="466">TRUNC(IF(Q824&gt;0,VLOOKUP(A824,$AD$18:$AE$120,2),C824),8)</f>
        <v>1669.4519666599999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1852.4169572799999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47.049647589999999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1899.4666048699999</v>
      </c>
      <c r="C826" s="72">
        <f t="shared" si="466"/>
        <v>1669.4519666599999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1852.4169572799999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47.049647589999999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1899.4666048699999</v>
      </c>
      <c r="C827" s="72">
        <f t="shared" si="466"/>
        <v>1669.4519666599999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1852.4169572799999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47.049647589999999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1901.2516408199999</v>
      </c>
      <c r="C828" s="72">
        <f t="shared" si="466"/>
        <v>1669.4519666599999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1853.75690951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47.494731309999999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1903.0383362499999</v>
      </c>
      <c r="C829" s="72">
        <f t="shared" si="466"/>
        <v>1669.4519666599999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1855.09781333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47.940522919999999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1904.8267262299998</v>
      </c>
      <c r="C830" s="72">
        <f t="shared" si="466"/>
        <v>1669.4519666599999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1856.4397021299999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48.387024099999998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1904.8267262299998</v>
      </c>
      <c r="C831" s="72">
        <f t="shared" si="466"/>
        <v>1669.4519666599999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1856.4397021299999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48.387024099999998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1904.8267262299998</v>
      </c>
      <c r="C832" s="72">
        <f t="shared" si="466"/>
        <v>1669.4519666599999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1856.4397021299999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48.387024099999998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1906.6167926099999</v>
      </c>
      <c r="C833" s="72">
        <f t="shared" si="466"/>
        <v>1669.4519666599999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1857.78255921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48.834233400000002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1908.4085399400001</v>
      </c>
      <c r="C834" s="72">
        <f t="shared" si="466"/>
        <v>1669.4519666599999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1859.12638457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49.282155369999998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1910.2019672200001</v>
      </c>
      <c r="C835" s="72">
        <f t="shared" si="466"/>
        <v>1669.4519666599999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1860.4711782100001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49.730789010000002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1911.9970905600001</v>
      </c>
      <c r="C836" s="72">
        <f t="shared" si="466"/>
        <v>1669.4519666599999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1861.81695683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50.180133730000001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1913.7938973799999</v>
      </c>
      <c r="C837" s="72">
        <f t="shared" si="466"/>
        <v>1669.4519666599999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1863.16370373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50.630193650000002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1913.7938973799999</v>
      </c>
      <c r="C838" s="72">
        <f t="shared" si="466"/>
        <v>1669.4519666599999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1863.16370373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50.630193650000002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1913.7938973799999</v>
      </c>
      <c r="C839" s="72">
        <f t="shared" si="466"/>
        <v>1669.4519666599999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1863.16370373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50.630193650000002</v>
      </c>
      <c r="Y839" s="72">
        <f t="shared" si="485"/>
        <v>50.630193650000002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1914.9227236900001</v>
      </c>
      <c r="C840" s="72">
        <f t="shared" si="466"/>
        <v>1714.8181769400001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1914.30290687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0.61981682000000005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1916.05221985</v>
      </c>
      <c r="C841" s="72">
        <f t="shared" si="466"/>
        <v>1714.8181769400001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1914.81205353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1.2401663199999999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1917.18238234</v>
      </c>
      <c r="C842" s="72">
        <f t="shared" si="466"/>
        <v>1714.8181769400001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1915.3213373799999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1.8610449600000001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1918.3131961900001</v>
      </c>
      <c r="C843" s="72">
        <f t="shared" si="466"/>
        <v>1714.8181769400001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1915.8307412700001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2.4824549199999999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1919.4446960299999</v>
      </c>
      <c r="C844" s="72">
        <f t="shared" si="466"/>
        <v>1714.8181769400001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1916.34029949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3.1043965400000002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1919.4446960299999</v>
      </c>
      <c r="C845" s="72">
        <f t="shared" si="466"/>
        <v>1714.8181769400001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1916.34029949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3.1043965400000002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1919.4446960299999</v>
      </c>
      <c r="C846" s="72">
        <f t="shared" si="466"/>
        <v>1714.8181769400001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1916.34029949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3.1043965400000002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1920.576865</v>
      </c>
      <c r="C847" s="72">
        <f t="shared" si="466"/>
        <v>1714.8181769400001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1916.8499949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3.7268701000000002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1921.70968619</v>
      </c>
      <c r="C848" s="72">
        <f t="shared" si="466"/>
        <v>1714.8181769400001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1917.35981034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4.3498758500000001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1922.84319428</v>
      </c>
      <c r="C849" s="72">
        <f t="shared" si="466"/>
        <v>1714.8181769400001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1917.8697801200001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4.9734141599999999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1923.97733797</v>
      </c>
      <c r="C850" s="72">
        <f t="shared" si="466"/>
        <v>1714.8181769400001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1918.3798527900001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5.5974851799999996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1925.1121882499999</v>
      </c>
      <c r="C851" s="72">
        <f t="shared" si="466"/>
        <v>1714.8181769400001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1918.89009693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6.2220913199999996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1925.1121882499999</v>
      </c>
      <c r="C852" s="72">
        <f t="shared" si="466"/>
        <v>1714.8181769400001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1918.89009693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6.2220913199999996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1925.1121882499999</v>
      </c>
      <c r="C853" s="72">
        <f t="shared" si="466"/>
        <v>1714.8181769400001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1918.89009693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6.2220913199999996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1926.24769001</v>
      </c>
      <c r="C854" s="72">
        <f t="shared" si="466"/>
        <v>1714.8181769400001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1919.40046112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6.8472288900000002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1927.3838817800001</v>
      </c>
      <c r="C855" s="72">
        <f t="shared" si="466"/>
        <v>1714.8181769400001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1919.9109796400001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7.4729021400000004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1928.52072559</v>
      </c>
      <c r="C856" s="72">
        <f t="shared" si="466"/>
        <v>1714.8181769400001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1920.4216182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8.0991073900000004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1929.6582274699999</v>
      </c>
      <c r="C857" s="72">
        <f t="shared" si="466"/>
        <v>1714.8181769400001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1920.93237679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8.7258506800000006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1930.79641642</v>
      </c>
      <c r="C858" s="72">
        <f t="shared" si="466"/>
        <v>1714.8181769400001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1921.4432897199999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9.3531267000000007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1930.79641642</v>
      </c>
      <c r="C859" s="72">
        <f t="shared" si="466"/>
        <v>1714.8181769400001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1921.4432897199999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9.3531267000000007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1930.79641642</v>
      </c>
      <c r="C860" s="72">
        <f t="shared" si="466"/>
        <v>1714.8181769400001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1921.4432897199999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9.3531267000000007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1931.93529466</v>
      </c>
      <c r="C861" s="72">
        <f t="shared" si="466"/>
        <v>1714.8181769400001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1921.9543569800001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9.9809376800000003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1933.0748127000002</v>
      </c>
      <c r="C862" s="72">
        <f t="shared" si="466"/>
        <v>1714.8181769400001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1922.4655271300001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10.609285570000001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1934.2150225400001</v>
      </c>
      <c r="C863" s="72">
        <f t="shared" si="466"/>
        <v>1714.8181769400001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1922.97685161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11.238170930000001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1935.3558861500001</v>
      </c>
      <c r="C864" s="72">
        <f t="shared" si="466"/>
        <v>1714.8181769400001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1923.48829613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11.86759002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1936.49744409</v>
      </c>
      <c r="C865" s="72">
        <f t="shared" si="466"/>
        <v>1714.8181769400001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1923.99989499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12.497549100000001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1936.49744409</v>
      </c>
      <c r="C866" s="72">
        <f t="shared" si="466"/>
        <v>1714.8181769400001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1923.99989499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12.497549100000001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1936.49744409</v>
      </c>
      <c r="C867" s="72">
        <f t="shared" si="466"/>
        <v>1714.8181769400001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1923.99989499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12.497549100000001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1937.6396563799999</v>
      </c>
      <c r="C868" s="72">
        <f t="shared" si="466"/>
        <v>1714.8181769400001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1924.5116138799999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13.128042499999999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1938.6946209600001</v>
      </c>
      <c r="C869" s="72">
        <f t="shared" si="466"/>
        <v>1714.8181769400001</v>
      </c>
      <c r="D869" s="73">
        <f t="shared" si="467"/>
        <v>7245.38</v>
      </c>
      <c r="E869" s="74">
        <f>IF(K869=1,VLOOKUP(A868,[1]Plan1!$AY$178:$BA$433,3),E868)</f>
        <v>7275.81</v>
      </c>
      <c r="F869" s="75">
        <f t="shared" si="468"/>
        <v>45763</v>
      </c>
      <c r="G869" s="76">
        <f t="shared" si="469"/>
        <v>4.1999177406844002E-3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1.0002206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1.12253077</v>
      </c>
      <c r="P869" s="72">
        <f t="shared" si="478"/>
        <v>1924.9361685700001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13.75845239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1939.75016622</v>
      </c>
      <c r="C870" s="72">
        <f t="shared" si="466"/>
        <v>1714.8181769400001</v>
      </c>
      <c r="D870" s="73">
        <f t="shared" si="467"/>
        <v>7245.38</v>
      </c>
      <c r="E870" s="74">
        <f>IF(K870=1,VLOOKUP(A869,[1]Plan1!$AY$178:$BA$433,3),E869)</f>
        <v>7275.81</v>
      </c>
      <c r="F870" s="75">
        <f t="shared" si="468"/>
        <v>45763</v>
      </c>
      <c r="G870" s="76">
        <f t="shared" si="469"/>
        <v>4.1999177406844002E-3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1.0004412600000001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1.12277841</v>
      </c>
      <c r="P870" s="72">
        <f t="shared" si="478"/>
        <v>1925.36082614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14.38934008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1940.8062981999999</v>
      </c>
      <c r="C871" s="72">
        <f t="shared" si="466"/>
        <v>1714.8181769400001</v>
      </c>
      <c r="D871" s="73">
        <f t="shared" si="467"/>
        <v>7245.38</v>
      </c>
      <c r="E871" s="74">
        <f>IF(K871=1,VLOOKUP(A870,[1]Plan1!$AY$178:$BA$433,3),E870)</f>
        <v>7275.81</v>
      </c>
      <c r="F871" s="75">
        <f t="shared" si="468"/>
        <v>45763</v>
      </c>
      <c r="G871" s="76">
        <f t="shared" si="469"/>
        <v>4.1999177406844002E-3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1.0006619699999999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1.1230261100000001</v>
      </c>
      <c r="P871" s="72">
        <f t="shared" si="478"/>
        <v>1925.7855866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15.0207116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1940.8062981999999</v>
      </c>
      <c r="C872" s="72">
        <f t="shared" si="466"/>
        <v>1714.8181769400001</v>
      </c>
      <c r="D872" s="73">
        <f t="shared" si="467"/>
        <v>7245.38</v>
      </c>
      <c r="E872" s="74">
        <f>IF(K872=1,VLOOKUP(A871,[1]Plan1!$AY$178:$BA$433,3),E871)</f>
        <v>7275.81</v>
      </c>
      <c r="F872" s="75">
        <f t="shared" si="468"/>
        <v>45763</v>
      </c>
      <c r="G872" s="76">
        <f t="shared" si="469"/>
        <v>4.1999177406844002E-3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1.0006619699999999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1.1230261100000001</v>
      </c>
      <c r="P872" s="72">
        <f t="shared" si="478"/>
        <v>1925.7855866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15.0207116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1940.8062981999999</v>
      </c>
      <c r="C873" s="72">
        <f t="shared" si="466"/>
        <v>1714.8181769400001</v>
      </c>
      <c r="D873" s="73">
        <f t="shared" si="467"/>
        <v>7245.38</v>
      </c>
      <c r="E873" s="74">
        <f>IF(K873=1,VLOOKUP(A872,[1]Plan1!$AY$178:$BA$433,3),E872)</f>
        <v>7275.81</v>
      </c>
      <c r="F873" s="75">
        <f t="shared" si="468"/>
        <v>45763</v>
      </c>
      <c r="G873" s="76">
        <f t="shared" si="469"/>
        <v>4.1999177406844002E-3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1.0006619699999999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1.1230261100000001</v>
      </c>
      <c r="P873" s="72">
        <f t="shared" si="478"/>
        <v>1925.7855866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15.0207116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1940.8062981999999</v>
      </c>
      <c r="C874" s="72">
        <f t="shared" si="466"/>
        <v>1714.8181769400001</v>
      </c>
      <c r="D874" s="73">
        <f t="shared" si="467"/>
        <v>7245.38</v>
      </c>
      <c r="E874" s="74">
        <f>IF(K874=1,VLOOKUP(A873,[1]Plan1!$AY$178:$BA$433,3),E873)</f>
        <v>7275.81</v>
      </c>
      <c r="F874" s="75">
        <f t="shared" si="468"/>
        <v>45763</v>
      </c>
      <c r="G874" s="76">
        <f t="shared" si="469"/>
        <v>4.1999177406844002E-3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1.0006619699999999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1.1230261100000001</v>
      </c>
      <c r="P874" s="72">
        <f t="shared" si="478"/>
        <v>1925.7855866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15.0207116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1940.8062981999999</v>
      </c>
      <c r="C875" s="72">
        <f t="shared" si="466"/>
        <v>1714.8181769400001</v>
      </c>
      <c r="D875" s="73">
        <f t="shared" si="467"/>
        <v>7245.38</v>
      </c>
      <c r="E875" s="74">
        <f>IF(K875=1,VLOOKUP(A874,[1]Plan1!$AY$178:$BA$433,3),E874)</f>
        <v>7275.81</v>
      </c>
      <c r="F875" s="75">
        <f t="shared" si="468"/>
        <v>45763</v>
      </c>
      <c r="G875" s="76">
        <f t="shared" si="469"/>
        <v>4.1999177406844002E-3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1.0006619699999999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1.1230261100000001</v>
      </c>
      <c r="P875" s="72">
        <f t="shared" si="478"/>
        <v>1925.7855866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15.0207116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1941.86301327</v>
      </c>
      <c r="C876" s="72">
        <f t="shared" si="466"/>
        <v>1714.8181769400001</v>
      </c>
      <c r="D876" s="73">
        <f t="shared" si="467"/>
        <v>7245.38</v>
      </c>
      <c r="E876" s="74">
        <f>IF(K876=1,VLOOKUP(A875,[1]Plan1!$AY$178:$BA$433,3),E875)</f>
        <v>7275.81</v>
      </c>
      <c r="F876" s="75">
        <f t="shared" si="468"/>
        <v>45763</v>
      </c>
      <c r="G876" s="76">
        <f t="shared" si="469"/>
        <v>4.1999177406844002E-3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1.0008827300000001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1.12327387</v>
      </c>
      <c r="P876" s="72">
        <f t="shared" si="478"/>
        <v>1926.2104499500001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15.652563320000001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1942.9202770900001</v>
      </c>
      <c r="C877" s="72">
        <f t="shared" si="466"/>
        <v>1714.8181769400001</v>
      </c>
      <c r="D877" s="73">
        <f t="shared" si="467"/>
        <v>7245.38</v>
      </c>
      <c r="E877" s="74">
        <f>IF(K877=1,VLOOKUP(A876,[1]Plan1!$AY$178:$BA$433,3),E876)</f>
        <v>7275.81</v>
      </c>
      <c r="F877" s="75">
        <f t="shared" si="468"/>
        <v>45763</v>
      </c>
      <c r="G877" s="76">
        <f t="shared" si="469"/>
        <v>4.1999177406844002E-3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1.00110353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1.1235216699999999</v>
      </c>
      <c r="P877" s="72">
        <f t="shared" si="478"/>
        <v>1926.6353819000001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16.28489519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1943.9781090700001</v>
      </c>
      <c r="C878" s="72">
        <f t="shared" si="466"/>
        <v>1714.8181769400001</v>
      </c>
      <c r="D878" s="73">
        <f t="shared" si="467"/>
        <v>7245.38</v>
      </c>
      <c r="E878" s="74">
        <f>IF(K878=1,VLOOKUP(A877,[1]Plan1!$AY$178:$BA$433,3),E877)</f>
        <v>7275.81</v>
      </c>
      <c r="F878" s="75">
        <f t="shared" si="468"/>
        <v>45763</v>
      </c>
      <c r="G878" s="76">
        <f t="shared" si="469"/>
        <v>4.1999177406844002E-3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1.00132438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1.12376952</v>
      </c>
      <c r="P878" s="72">
        <f t="shared" si="478"/>
        <v>1927.06039958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16.91770949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1945.0365613600002</v>
      </c>
      <c r="C879" s="72">
        <f t="shared" si="466"/>
        <v>1714.8181769400001</v>
      </c>
      <c r="D879" s="73">
        <f t="shared" si="467"/>
        <v>7245.38</v>
      </c>
      <c r="E879" s="74">
        <f>IF(K879=1,VLOOKUP(A878,[1]Plan1!$AY$178:$BA$433,3),E878)</f>
        <v>7275.81</v>
      </c>
      <c r="F879" s="75">
        <f t="shared" si="468"/>
        <v>45763</v>
      </c>
      <c r="G879" s="76">
        <f t="shared" si="469"/>
        <v>4.1999177406844002E-3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1.0015452899999999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1.12401745</v>
      </c>
      <c r="P879" s="72">
        <f t="shared" si="478"/>
        <v>1927.4855544500001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17.551006910000002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1945.0365613600002</v>
      </c>
      <c r="C880" s="72">
        <f t="shared" si="466"/>
        <v>1714.8181769400001</v>
      </c>
      <c r="D880" s="73">
        <f t="shared" si="467"/>
        <v>7245.38</v>
      </c>
      <c r="E880" s="74">
        <f>IF(K880=1,VLOOKUP(A879,[1]Plan1!$AY$178:$BA$433,3),E879)</f>
        <v>7275.81</v>
      </c>
      <c r="F880" s="75">
        <f t="shared" si="468"/>
        <v>45763</v>
      </c>
      <c r="G880" s="76">
        <f t="shared" si="469"/>
        <v>4.1999177406844002E-3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1.0015452899999999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1.12401745</v>
      </c>
      <c r="P880" s="72">
        <f t="shared" si="478"/>
        <v>1927.4855544500001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17.551006910000002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1945.0365613600002</v>
      </c>
      <c r="C881" s="72">
        <f t="shared" si="466"/>
        <v>1714.8181769400001</v>
      </c>
      <c r="D881" s="73">
        <f t="shared" si="467"/>
        <v>7245.38</v>
      </c>
      <c r="E881" s="74">
        <f>IF(K881=1,VLOOKUP(A880,[1]Plan1!$AY$178:$BA$433,3),E880)</f>
        <v>7275.81</v>
      </c>
      <c r="F881" s="75">
        <f t="shared" si="468"/>
        <v>45763</v>
      </c>
      <c r="G881" s="76">
        <f t="shared" si="469"/>
        <v>4.1999177406844002E-3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1.0015452899999999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1.12401745</v>
      </c>
      <c r="P881" s="72">
        <f t="shared" si="478"/>
        <v>1927.4855544500001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17.551006910000002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1946.0955476700001</v>
      </c>
      <c r="C882" s="72">
        <f t="shared" si="466"/>
        <v>1714.8181769400001</v>
      </c>
      <c r="D882" s="73">
        <f t="shared" si="467"/>
        <v>7245.38</v>
      </c>
      <c r="E882" s="74">
        <f>IF(K882=1,VLOOKUP(A881,[1]Plan1!$AY$178:$BA$433,3),E881)</f>
        <v>7275.81</v>
      </c>
      <c r="F882" s="75">
        <f t="shared" si="468"/>
        <v>45763</v>
      </c>
      <c r="G882" s="76">
        <f t="shared" si="469"/>
        <v>4.1999177406844002E-3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1.00176624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1.12426541</v>
      </c>
      <c r="P882" s="72">
        <f t="shared" si="478"/>
        <v>1927.91076077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18.184786899999999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1947.1551374400001</v>
      </c>
      <c r="C883" s="72">
        <f t="shared" si="466"/>
        <v>1714.8181769400001</v>
      </c>
      <c r="D883" s="73">
        <f t="shared" si="467"/>
        <v>7245.38</v>
      </c>
      <c r="E883" s="74">
        <f>IF(K883=1,VLOOKUP(A882,[1]Plan1!$AY$178:$BA$433,3),E882)</f>
        <v>7275.81</v>
      </c>
      <c r="F883" s="75">
        <f t="shared" si="468"/>
        <v>45763</v>
      </c>
      <c r="G883" s="76">
        <f t="shared" si="469"/>
        <v>4.1999177406844002E-3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1.0019872400000001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1.1245134400000001</v>
      </c>
      <c r="P883" s="72">
        <f t="shared" si="478"/>
        <v>1928.33608712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18.819050319999999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1948.2152770500002</v>
      </c>
      <c r="C884" s="72">
        <f t="shared" si="466"/>
        <v>1714.8181769400001</v>
      </c>
      <c r="D884" s="73">
        <f t="shared" si="467"/>
        <v>7245.38</v>
      </c>
      <c r="E884" s="74">
        <f>IF(K884=1,VLOOKUP(A883,[1]Plan1!$AY$178:$BA$433,3),E883)</f>
        <v>7275.81</v>
      </c>
      <c r="F884" s="75">
        <f t="shared" si="468"/>
        <v>45763</v>
      </c>
      <c r="G884" s="76">
        <f t="shared" si="469"/>
        <v>4.1999177406844002E-3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1.0022082800000001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1.1247615099999999</v>
      </c>
      <c r="P884" s="72">
        <f t="shared" si="478"/>
        <v>1928.7614820700001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19.453794980000001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1948.2152770500002</v>
      </c>
      <c r="C885" s="72">
        <f t="shared" si="466"/>
        <v>1714.8181769400001</v>
      </c>
      <c r="D885" s="73">
        <f t="shared" si="467"/>
        <v>7245.38</v>
      </c>
      <c r="E885" s="74">
        <f>IF(K885=1,VLOOKUP(A884,[1]Plan1!$AY$178:$BA$433,3),E884)</f>
        <v>7275.81</v>
      </c>
      <c r="F885" s="75">
        <f t="shared" si="468"/>
        <v>45763</v>
      </c>
      <c r="G885" s="76">
        <f t="shared" si="469"/>
        <v>4.1999177406844002E-3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1.0022082800000001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1.1247615099999999</v>
      </c>
      <c r="P885" s="72">
        <f t="shared" si="478"/>
        <v>1928.7614820700001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19.453794980000001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1949.2760205899999</v>
      </c>
      <c r="C886" s="72">
        <f t="shared" si="466"/>
        <v>1714.8181769400001</v>
      </c>
      <c r="D886" s="73">
        <f t="shared" si="467"/>
        <v>7245.38</v>
      </c>
      <c r="E886" s="74">
        <f>IF(K886=1,VLOOKUP(A885,[1]Plan1!$AY$178:$BA$433,3),E885)</f>
        <v>7275.81</v>
      </c>
      <c r="F886" s="75">
        <f t="shared" si="468"/>
        <v>45763</v>
      </c>
      <c r="G886" s="76">
        <f t="shared" si="469"/>
        <v>4.1999177406844002E-3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1.0024293799999999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1.12500965</v>
      </c>
      <c r="P886" s="72">
        <f t="shared" si="478"/>
        <v>1929.1869970499999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20.089023539999999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1949.2760205899999</v>
      </c>
      <c r="C887" s="72">
        <f t="shared" si="466"/>
        <v>1714.8181769400001</v>
      </c>
      <c r="D887" s="73">
        <f t="shared" si="467"/>
        <v>7245.38</v>
      </c>
      <c r="E887" s="74">
        <f>IF(K887=1,VLOOKUP(A886,[1]Plan1!$AY$178:$BA$433,3),E886)</f>
        <v>7275.81</v>
      </c>
      <c r="F887" s="75">
        <f t="shared" si="468"/>
        <v>45763</v>
      </c>
      <c r="G887" s="76">
        <f t="shared" si="469"/>
        <v>4.1999177406844002E-3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1.0024293799999999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1.12500965</v>
      </c>
      <c r="P887" s="72">
        <f t="shared" si="478"/>
        <v>1929.1869970499999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20.089023539999999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1949.2760205899999</v>
      </c>
      <c r="C888" s="72">
        <f t="shared" si="466"/>
        <v>1714.8181769400001</v>
      </c>
      <c r="D888" s="73">
        <f t="shared" si="467"/>
        <v>7245.38</v>
      </c>
      <c r="E888" s="74">
        <f>IF(K888=1,VLOOKUP(A887,[1]Plan1!$AY$178:$BA$433,3),E887)</f>
        <v>7275.81</v>
      </c>
      <c r="F888" s="75">
        <f t="shared" si="468"/>
        <v>45763</v>
      </c>
      <c r="G888" s="76">
        <f t="shared" si="469"/>
        <v>4.1999177406844002E-3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1.0024293799999999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1.12500965</v>
      </c>
      <c r="P888" s="72">
        <f t="shared" si="478"/>
        <v>1929.1869970499999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20.089023539999999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1950.33733366</v>
      </c>
      <c r="C889" s="72">
        <f t="shared" ref="C889:C952" si="491">TRUNC(IF(Q888&gt;0,VLOOKUP(A888,$AD$18:$AE$120,2),C888),8)</f>
        <v>1714.8181769400001</v>
      </c>
      <c r="D889" s="73">
        <f t="shared" ref="D889:D952" si="492">IF(E889=E888,D888,E888)</f>
        <v>7245.38</v>
      </c>
      <c r="E889" s="74">
        <f>IF(K889=1,VLOOKUP(A888,[1]Plan1!$AY$178:$BA$433,3),E888)</f>
        <v>7275.81</v>
      </c>
      <c r="F889" s="75">
        <f t="shared" ref="F889:F952" si="493">IF(D889=D888,F888,A889)</f>
        <v>45763</v>
      </c>
      <c r="G889" s="76">
        <f t="shared" ref="G889:G952" si="494">(E889/D889)-1</f>
        <v>4.1999177406844002E-3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1.0026505299999999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1.12525784</v>
      </c>
      <c r="P889" s="72">
        <f t="shared" ref="P889:P952" si="503">TRUNC(C889*O889,8)</f>
        <v>1929.6125977700001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20.724735890000002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1951.39921841</v>
      </c>
      <c r="C890" s="72">
        <f t="shared" si="491"/>
        <v>1714.8181769400001</v>
      </c>
      <c r="D890" s="73">
        <f t="shared" si="492"/>
        <v>7245.38</v>
      </c>
      <c r="E890" s="74">
        <f>IF(K890=1,VLOOKUP(A889,[1]Plan1!$AY$178:$BA$433,3),E889)</f>
        <v>7275.81</v>
      </c>
      <c r="F890" s="75">
        <f t="shared" si="493"/>
        <v>45763</v>
      </c>
      <c r="G890" s="76">
        <f t="shared" si="494"/>
        <v>4.1999177406844002E-3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1.0028717199999999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1.1255060800000001</v>
      </c>
      <c r="P890" s="72">
        <f t="shared" si="503"/>
        <v>1930.0382842399999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21.36093417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1952.4616711899998</v>
      </c>
      <c r="C891" s="72">
        <f t="shared" si="491"/>
        <v>1714.8181769400001</v>
      </c>
      <c r="D891" s="73">
        <f t="shared" si="492"/>
        <v>7245.38</v>
      </c>
      <c r="E891" s="74">
        <f>IF(K891=1,VLOOKUP(A890,[1]Plan1!$AY$178:$BA$433,3),E890)</f>
        <v>7275.81</v>
      </c>
      <c r="F891" s="75">
        <f t="shared" si="493"/>
        <v>45763</v>
      </c>
      <c r="G891" s="76">
        <f t="shared" si="494"/>
        <v>4.1999177406844002E-3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1.00309296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1.1257543699999999</v>
      </c>
      <c r="P891" s="72">
        <f t="shared" si="503"/>
        <v>1930.4640564399999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21.99761475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1953.5247288600001</v>
      </c>
      <c r="C892" s="72">
        <f t="shared" si="491"/>
        <v>1714.8181769400001</v>
      </c>
      <c r="D892" s="73">
        <f t="shared" si="492"/>
        <v>7245.38</v>
      </c>
      <c r="E892" s="74">
        <f>IF(K892=1,VLOOKUP(A891,[1]Plan1!$AY$178:$BA$433,3),E891)</f>
        <v>7275.81</v>
      </c>
      <c r="F892" s="75">
        <f t="shared" si="493"/>
        <v>45763</v>
      </c>
      <c r="G892" s="76">
        <f t="shared" si="494"/>
        <v>4.1999177406844002E-3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1.00331426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1.12600273</v>
      </c>
      <c r="P892" s="72">
        <f t="shared" si="503"/>
        <v>1930.8899486800001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22.63478018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1954.5883569699999</v>
      </c>
      <c r="C893" s="72">
        <f t="shared" si="491"/>
        <v>1714.8181769400001</v>
      </c>
      <c r="D893" s="73">
        <f t="shared" si="492"/>
        <v>7245.38</v>
      </c>
      <c r="E893" s="74">
        <f>IF(K893=1,VLOOKUP(A892,[1]Plan1!$AY$178:$BA$433,3),E892)</f>
        <v>7275.81</v>
      </c>
      <c r="F893" s="75">
        <f t="shared" si="493"/>
        <v>45763</v>
      </c>
      <c r="G893" s="76">
        <f t="shared" si="494"/>
        <v>4.1999177406844002E-3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1.0035356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1.1262511399999999</v>
      </c>
      <c r="P893" s="72">
        <f t="shared" si="503"/>
        <v>1931.31592667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23.2724303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1954.5883569699999</v>
      </c>
      <c r="C894" s="72">
        <f t="shared" si="491"/>
        <v>1714.8181769400001</v>
      </c>
      <c r="D894" s="73">
        <f t="shared" si="492"/>
        <v>7245.38</v>
      </c>
      <c r="E894" s="74">
        <f>IF(K894=1,VLOOKUP(A893,[1]Plan1!$AY$178:$BA$433,3),E893)</f>
        <v>7275.81</v>
      </c>
      <c r="F894" s="75">
        <f t="shared" si="493"/>
        <v>45763</v>
      </c>
      <c r="G894" s="76">
        <f t="shared" si="494"/>
        <v>4.1999177406844002E-3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1.0035356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1.1262511399999999</v>
      </c>
      <c r="P894" s="72">
        <f t="shared" si="503"/>
        <v>1931.31592667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23.2724303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1954.5883569699999</v>
      </c>
      <c r="C895" s="72">
        <f t="shared" si="491"/>
        <v>1714.8181769400001</v>
      </c>
      <c r="D895" s="73">
        <f t="shared" si="492"/>
        <v>7245.38</v>
      </c>
      <c r="E895" s="74">
        <f>IF(K895=1,VLOOKUP(A894,[1]Plan1!$AY$178:$BA$433,3),E894)</f>
        <v>7275.81</v>
      </c>
      <c r="F895" s="75">
        <f t="shared" si="493"/>
        <v>45763</v>
      </c>
      <c r="G895" s="76">
        <f t="shared" si="494"/>
        <v>4.1999177406844002E-3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1.0035356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1.1262511399999999</v>
      </c>
      <c r="P895" s="72">
        <f t="shared" si="503"/>
        <v>1931.31592667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23.2724303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1955.65255572</v>
      </c>
      <c r="C896" s="72">
        <f t="shared" si="491"/>
        <v>1714.8181769400001</v>
      </c>
      <c r="D896" s="73">
        <f t="shared" si="492"/>
        <v>7245.38</v>
      </c>
      <c r="E896" s="74">
        <f>IF(K896=1,VLOOKUP(A895,[1]Plan1!$AY$178:$BA$433,3),E895)</f>
        <v>7275.81</v>
      </c>
      <c r="F896" s="75">
        <f t="shared" si="493"/>
        <v>45763</v>
      </c>
      <c r="G896" s="76">
        <f t="shared" si="494"/>
        <v>4.1999177406844002E-3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1.0037569900000001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1.1264996</v>
      </c>
      <c r="P896" s="72">
        <f t="shared" si="503"/>
        <v>1931.74199039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23.910565330000001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1956.7173427</v>
      </c>
      <c r="C897" s="72">
        <f t="shared" si="491"/>
        <v>1714.8181769400001</v>
      </c>
      <c r="D897" s="73">
        <f t="shared" si="492"/>
        <v>7245.38</v>
      </c>
      <c r="E897" s="74">
        <f>IF(K897=1,VLOOKUP(A896,[1]Plan1!$AY$178:$BA$433,3),E896)</f>
        <v>7275.81</v>
      </c>
      <c r="F897" s="75">
        <f t="shared" si="493"/>
        <v>45763</v>
      </c>
      <c r="G897" s="76">
        <f t="shared" si="494"/>
        <v>4.1999177406844002E-3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1.0039784300000001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1.12674812</v>
      </c>
      <c r="P897" s="72">
        <f t="shared" si="503"/>
        <v>1932.1681570000001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24.549185699999999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1957.78268342</v>
      </c>
      <c r="C898" s="72">
        <f t="shared" si="491"/>
        <v>1714.8181769400001</v>
      </c>
      <c r="D898" s="73">
        <f t="shared" si="492"/>
        <v>7245.38</v>
      </c>
      <c r="E898" s="74">
        <f>IF(K898=1,VLOOKUP(A897,[1]Plan1!$AY$178:$BA$433,3),E897)</f>
        <v>7275.81</v>
      </c>
      <c r="F898" s="75">
        <f t="shared" si="493"/>
        <v>45763</v>
      </c>
      <c r="G898" s="76">
        <f t="shared" si="494"/>
        <v>4.1999177406844002E-3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1.0041999100000001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1.12699668</v>
      </c>
      <c r="P898" s="72">
        <f t="shared" si="503"/>
        <v>1932.59439221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25.188291209999999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1958.78970568</v>
      </c>
      <c r="C899" s="72">
        <f t="shared" si="491"/>
        <v>1714.8181769400001</v>
      </c>
      <c r="D899" s="73">
        <f t="shared" si="492"/>
        <v>7245.38</v>
      </c>
      <c r="E899" s="74">
        <f>IF(K899=1,VLOOKUP(A898,[1]Plan1!$AY$178:$BA$433,3),E898)</f>
        <v>7275.81</v>
      </c>
      <c r="F899" s="75">
        <f t="shared" si="493"/>
        <v>45763</v>
      </c>
      <c r="G899" s="76">
        <f t="shared" si="494"/>
        <v>4.1999177406844002E-3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1.0001905200000001</v>
      </c>
      <c r="M899" s="79">
        <f t="shared" si="500"/>
        <v>1.0041999100000001</v>
      </c>
      <c r="N899" s="79">
        <f t="shared" si="501"/>
        <v>1.1269966860791145</v>
      </c>
      <c r="O899" s="72">
        <f t="shared" si="502"/>
        <v>1.1272114</v>
      </c>
      <c r="P899" s="72">
        <f t="shared" si="503"/>
        <v>1932.9625979699999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25.82710771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1959.7972420200001</v>
      </c>
      <c r="C900" s="72">
        <f t="shared" si="491"/>
        <v>1714.8181769400001</v>
      </c>
      <c r="D900" s="73">
        <f t="shared" si="492"/>
        <v>7245.38</v>
      </c>
      <c r="E900" s="74">
        <f>IF(K900=1,VLOOKUP(A899,[1]Plan1!$AY$178:$BA$433,3),E899)</f>
        <v>7275.81</v>
      </c>
      <c r="F900" s="75">
        <f t="shared" si="493"/>
        <v>45763</v>
      </c>
      <c r="G900" s="76">
        <f t="shared" si="494"/>
        <v>4.1999177406844002E-3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1.0003810799999999</v>
      </c>
      <c r="M900" s="79">
        <f t="shared" si="500"/>
        <v>1.0041999100000001</v>
      </c>
      <c r="N900" s="79">
        <f t="shared" si="501"/>
        <v>1.1269966860791145</v>
      </c>
      <c r="O900" s="72">
        <f t="shared" si="502"/>
        <v>1.12742616</v>
      </c>
      <c r="P900" s="72">
        <f t="shared" si="503"/>
        <v>1933.33087232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26.466369700000001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1959.7972420200001</v>
      </c>
      <c r="C901" s="72">
        <f t="shared" si="491"/>
        <v>1714.8181769400001</v>
      </c>
      <c r="D901" s="73">
        <f t="shared" si="492"/>
        <v>7245.38</v>
      </c>
      <c r="E901" s="74">
        <f>IF(K901=1,VLOOKUP(A900,[1]Plan1!$AY$178:$BA$433,3),E900)</f>
        <v>7275.81</v>
      </c>
      <c r="F901" s="75">
        <f t="shared" si="493"/>
        <v>45763</v>
      </c>
      <c r="G901" s="76">
        <f t="shared" si="494"/>
        <v>4.1999177406844002E-3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1.0003810799999999</v>
      </c>
      <c r="M901" s="79">
        <f t="shared" si="500"/>
        <v>1.0041999100000001</v>
      </c>
      <c r="N901" s="79">
        <f t="shared" si="501"/>
        <v>1.1269966860791145</v>
      </c>
      <c r="O901" s="72">
        <f t="shared" si="502"/>
        <v>1.12742616</v>
      </c>
      <c r="P901" s="72">
        <f t="shared" si="503"/>
        <v>1933.33087232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26.466369700000001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1959.7972420200001</v>
      </c>
      <c r="C902" s="72">
        <f t="shared" si="491"/>
        <v>1714.8181769400001</v>
      </c>
      <c r="D902" s="73">
        <f t="shared" si="492"/>
        <v>7245.38</v>
      </c>
      <c r="E902" s="74">
        <f>IF(K902=1,VLOOKUP(A901,[1]Plan1!$AY$178:$BA$433,3),E901)</f>
        <v>7275.81</v>
      </c>
      <c r="F902" s="75">
        <f t="shared" si="493"/>
        <v>45763</v>
      </c>
      <c r="G902" s="76">
        <f t="shared" si="494"/>
        <v>4.1999177406844002E-3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1.0003810799999999</v>
      </c>
      <c r="M902" s="79">
        <f t="shared" si="500"/>
        <v>1.0041999100000001</v>
      </c>
      <c r="N902" s="79">
        <f t="shared" si="501"/>
        <v>1.1269966860791145</v>
      </c>
      <c r="O902" s="72">
        <f t="shared" si="502"/>
        <v>1.12742616</v>
      </c>
      <c r="P902" s="72">
        <f t="shared" si="503"/>
        <v>1933.33087232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26.466369700000001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1960.8052964999999</v>
      </c>
      <c r="C903" s="72">
        <f t="shared" si="491"/>
        <v>1714.8181769400001</v>
      </c>
      <c r="D903" s="73">
        <f t="shared" si="492"/>
        <v>7245.38</v>
      </c>
      <c r="E903" s="74">
        <f>IF(K903=1,VLOOKUP(A902,[1]Plan1!$AY$178:$BA$433,3),E902)</f>
        <v>7275.81</v>
      </c>
      <c r="F903" s="75">
        <f t="shared" si="493"/>
        <v>45763</v>
      </c>
      <c r="G903" s="76">
        <f t="shared" si="494"/>
        <v>4.1999177406844002E-3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1.00057168</v>
      </c>
      <c r="M903" s="79">
        <f t="shared" si="500"/>
        <v>1.0041999100000001</v>
      </c>
      <c r="N903" s="79">
        <f t="shared" si="501"/>
        <v>1.1269966860791145</v>
      </c>
      <c r="O903" s="72">
        <f t="shared" si="502"/>
        <v>1.1276409599999999</v>
      </c>
      <c r="P903" s="72">
        <f t="shared" si="503"/>
        <v>1933.69921527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27.106081230000001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1961.8138692800001</v>
      </c>
      <c r="C904" s="72">
        <f t="shared" si="491"/>
        <v>1714.8181769400001</v>
      </c>
      <c r="D904" s="73">
        <f t="shared" si="492"/>
        <v>7245.38</v>
      </c>
      <c r="E904" s="74">
        <f>IF(K904=1,VLOOKUP(A903,[1]Plan1!$AY$178:$BA$433,3),E903)</f>
        <v>7275.81</v>
      </c>
      <c r="F904" s="75">
        <f t="shared" si="493"/>
        <v>45763</v>
      </c>
      <c r="G904" s="76">
        <f t="shared" si="494"/>
        <v>4.1999177406844002E-3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1.00076231</v>
      </c>
      <c r="M904" s="79">
        <f t="shared" si="500"/>
        <v>1.0041999100000001</v>
      </c>
      <c r="N904" s="79">
        <f t="shared" si="501"/>
        <v>1.1269966860791145</v>
      </c>
      <c r="O904" s="72">
        <f t="shared" si="502"/>
        <v>1.1278558000000001</v>
      </c>
      <c r="P904" s="72">
        <f t="shared" si="503"/>
        <v>1934.0676268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27.746242479999999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1962.8229740899999</v>
      </c>
      <c r="C905" s="72">
        <f t="shared" si="491"/>
        <v>1714.8181769400001</v>
      </c>
      <c r="D905" s="73">
        <f t="shared" si="492"/>
        <v>7245.38</v>
      </c>
      <c r="E905" s="74">
        <f>IF(K905=1,VLOOKUP(A904,[1]Plan1!$AY$178:$BA$433,3),E904)</f>
        <v>7275.81</v>
      </c>
      <c r="F905" s="75">
        <f t="shared" si="493"/>
        <v>45763</v>
      </c>
      <c r="G905" s="76">
        <f t="shared" si="494"/>
        <v>4.1999177406844002E-3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1.0009529800000001</v>
      </c>
      <c r="M905" s="79">
        <f t="shared" si="500"/>
        <v>1.0041999100000001</v>
      </c>
      <c r="N905" s="79">
        <f t="shared" si="501"/>
        <v>1.1269966860791145</v>
      </c>
      <c r="O905" s="72">
        <f t="shared" si="502"/>
        <v>1.1280706899999999</v>
      </c>
      <c r="P905" s="72">
        <f t="shared" si="503"/>
        <v>1934.4361240799999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28.38685001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1963.8325627900001</v>
      </c>
      <c r="C906" s="72">
        <f t="shared" si="491"/>
        <v>1714.8181769400001</v>
      </c>
      <c r="D906" s="73">
        <f t="shared" si="492"/>
        <v>7245.38</v>
      </c>
      <c r="E906" s="74">
        <f>IF(K906=1,VLOOKUP(A905,[1]Plan1!$AY$178:$BA$433,3),E905)</f>
        <v>7275.81</v>
      </c>
      <c r="F906" s="75">
        <f t="shared" si="493"/>
        <v>45763</v>
      </c>
      <c r="G906" s="76">
        <f t="shared" si="494"/>
        <v>4.1999177406844002E-3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1.00114368</v>
      </c>
      <c r="M906" s="79">
        <f t="shared" si="500"/>
        <v>1.0041999100000001</v>
      </c>
      <c r="N906" s="79">
        <f t="shared" si="501"/>
        <v>1.1269966860791145</v>
      </c>
      <c r="O906" s="72">
        <f t="shared" si="502"/>
        <v>1.1282856000000001</v>
      </c>
      <c r="P906" s="72">
        <f t="shared" si="503"/>
        <v>1934.8046556500001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29.02790714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1964.8427032300001</v>
      </c>
      <c r="C907" s="72">
        <f t="shared" si="491"/>
        <v>1714.8181769400001</v>
      </c>
      <c r="D907" s="73">
        <f t="shared" si="492"/>
        <v>7245.38</v>
      </c>
      <c r="E907" s="74">
        <f>IF(K907=1,VLOOKUP(A906,[1]Plan1!$AY$178:$BA$433,3),E906)</f>
        <v>7275.81</v>
      </c>
      <c r="F907" s="75">
        <f t="shared" si="493"/>
        <v>45763</v>
      </c>
      <c r="G907" s="76">
        <f t="shared" si="494"/>
        <v>4.1999177406844002E-3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1.0013344200000001</v>
      </c>
      <c r="M907" s="79">
        <f t="shared" si="500"/>
        <v>1.0041999100000001</v>
      </c>
      <c r="N907" s="79">
        <f t="shared" si="501"/>
        <v>1.1269966860791145</v>
      </c>
      <c r="O907" s="72">
        <f t="shared" si="502"/>
        <v>1.1285005699999999</v>
      </c>
      <c r="P907" s="72">
        <f t="shared" si="503"/>
        <v>1935.17329012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29.669413110000001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1964.8427032300001</v>
      </c>
      <c r="C908" s="72">
        <f t="shared" si="491"/>
        <v>1714.8181769400001</v>
      </c>
      <c r="D908" s="73">
        <f t="shared" si="492"/>
        <v>7245.38</v>
      </c>
      <c r="E908" s="74">
        <f>IF(K908=1,VLOOKUP(A907,[1]Plan1!$AY$178:$BA$433,3),E907)</f>
        <v>7275.81</v>
      </c>
      <c r="F908" s="75">
        <f t="shared" si="493"/>
        <v>45763</v>
      </c>
      <c r="G908" s="76">
        <f t="shared" si="494"/>
        <v>4.1999177406844002E-3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1.0013344200000001</v>
      </c>
      <c r="M908" s="79">
        <f t="shared" si="500"/>
        <v>1.0041999100000001</v>
      </c>
      <c r="N908" s="79">
        <f t="shared" si="501"/>
        <v>1.1269966860791145</v>
      </c>
      <c r="O908" s="72">
        <f t="shared" si="502"/>
        <v>1.1285005699999999</v>
      </c>
      <c r="P908" s="72">
        <f t="shared" si="503"/>
        <v>1935.17329012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29.669413110000001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1964.8427032300001</v>
      </c>
      <c r="C909" s="72">
        <f t="shared" si="491"/>
        <v>1714.8181769400001</v>
      </c>
      <c r="D909" s="73">
        <f t="shared" si="492"/>
        <v>7245.38</v>
      </c>
      <c r="E909" s="74">
        <f>IF(K909=1,VLOOKUP(A908,[1]Plan1!$AY$178:$BA$433,3),E908)</f>
        <v>7275.81</v>
      </c>
      <c r="F909" s="75">
        <f t="shared" si="493"/>
        <v>45763</v>
      </c>
      <c r="G909" s="76">
        <f t="shared" si="494"/>
        <v>4.1999177406844002E-3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1.0013344200000001</v>
      </c>
      <c r="M909" s="79">
        <f t="shared" si="500"/>
        <v>1.0041999100000001</v>
      </c>
      <c r="N909" s="79">
        <f t="shared" si="501"/>
        <v>1.1269966860791145</v>
      </c>
      <c r="O909" s="72">
        <f t="shared" si="502"/>
        <v>1.1285005699999999</v>
      </c>
      <c r="P909" s="72">
        <f t="shared" si="503"/>
        <v>1935.17329012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29.669413110000001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1965.85336274</v>
      </c>
      <c r="C910" s="72">
        <f t="shared" si="491"/>
        <v>1714.8181769400001</v>
      </c>
      <c r="D910" s="73">
        <f t="shared" si="492"/>
        <v>7245.38</v>
      </c>
      <c r="E910" s="74">
        <f>IF(K910=1,VLOOKUP(A909,[1]Plan1!$AY$178:$BA$433,3),E909)</f>
        <v>7275.81</v>
      </c>
      <c r="F910" s="75">
        <f t="shared" si="493"/>
        <v>45763</v>
      </c>
      <c r="G910" s="76">
        <f t="shared" si="494"/>
        <v>4.1999177406844002E-3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1.0015251999999999</v>
      </c>
      <c r="M910" s="79">
        <f t="shared" si="500"/>
        <v>1.0041999100000001</v>
      </c>
      <c r="N910" s="79">
        <f t="shared" si="501"/>
        <v>1.1269966860791145</v>
      </c>
      <c r="O910" s="72">
        <f t="shared" si="502"/>
        <v>1.1287155799999999</v>
      </c>
      <c r="P910" s="72">
        <f t="shared" si="503"/>
        <v>1935.5419931700001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30.31136957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1966.8645395599999</v>
      </c>
      <c r="C911" s="72">
        <f t="shared" si="491"/>
        <v>1714.8181769400001</v>
      </c>
      <c r="D911" s="73">
        <f t="shared" si="492"/>
        <v>7245.38</v>
      </c>
      <c r="E911" s="74">
        <f>IF(K911=1,VLOOKUP(A910,[1]Plan1!$AY$178:$BA$433,3),E910)</f>
        <v>7275.81</v>
      </c>
      <c r="F911" s="75">
        <f t="shared" si="493"/>
        <v>45763</v>
      </c>
      <c r="G911" s="76">
        <f t="shared" si="494"/>
        <v>4.1999177406844002E-3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1.0017160199999999</v>
      </c>
      <c r="M911" s="79">
        <f t="shared" si="500"/>
        <v>1.0041999100000001</v>
      </c>
      <c r="N911" s="79">
        <f t="shared" si="501"/>
        <v>1.1269966860791145</v>
      </c>
      <c r="O911" s="72">
        <f t="shared" si="502"/>
        <v>1.1289306299999999</v>
      </c>
      <c r="P911" s="72">
        <f t="shared" si="503"/>
        <v>1935.9107648199999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30.95377474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1967.8762339</v>
      </c>
      <c r="C912" s="72">
        <f t="shared" si="491"/>
        <v>1714.8181769400001</v>
      </c>
      <c r="D912" s="73">
        <f t="shared" si="492"/>
        <v>7245.38</v>
      </c>
      <c r="E912" s="74">
        <f>IF(K912=1,VLOOKUP(A911,[1]Plan1!$AY$178:$BA$433,3),E911)</f>
        <v>7275.81</v>
      </c>
      <c r="F912" s="75">
        <f t="shared" si="493"/>
        <v>45763</v>
      </c>
      <c r="G912" s="76">
        <f t="shared" si="494"/>
        <v>4.1999177406844002E-3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1.00190687</v>
      </c>
      <c r="M912" s="79">
        <f t="shared" si="500"/>
        <v>1.0041999100000001</v>
      </c>
      <c r="N912" s="79">
        <f t="shared" si="501"/>
        <v>1.1269966860791145</v>
      </c>
      <c r="O912" s="72">
        <f t="shared" si="502"/>
        <v>1.1291457199999999</v>
      </c>
      <c r="P912" s="72">
        <f t="shared" si="503"/>
        <v>1936.2796050699999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31.59662883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1968.88843234</v>
      </c>
      <c r="C913" s="72">
        <f t="shared" si="491"/>
        <v>1714.8181769400001</v>
      </c>
      <c r="D913" s="73">
        <f t="shared" si="492"/>
        <v>7245.38</v>
      </c>
      <c r="E913" s="74">
        <f>IF(K913=1,VLOOKUP(A912,[1]Plan1!$AY$178:$BA$433,3),E912)</f>
        <v>7275.81</v>
      </c>
      <c r="F913" s="75">
        <f t="shared" si="493"/>
        <v>45763</v>
      </c>
      <c r="G913" s="76">
        <f t="shared" si="494"/>
        <v>4.1999177406844002E-3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1.0020977499999999</v>
      </c>
      <c r="M913" s="79">
        <f t="shared" si="500"/>
        <v>1.0041999100000001</v>
      </c>
      <c r="N913" s="79">
        <f t="shared" si="501"/>
        <v>1.1269966860791145</v>
      </c>
      <c r="O913" s="72">
        <f t="shared" si="502"/>
        <v>1.1293608399999999</v>
      </c>
      <c r="P913" s="72">
        <f t="shared" si="503"/>
        <v>1936.64849675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32.239935590000002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1969.9011816</v>
      </c>
      <c r="C914" s="72">
        <f t="shared" si="491"/>
        <v>1714.8181769400001</v>
      </c>
      <c r="D914" s="73">
        <f t="shared" si="492"/>
        <v>7245.38</v>
      </c>
      <c r="E914" s="74">
        <f>IF(K914=1,VLOOKUP(A913,[1]Plan1!$AY$178:$BA$433,3),E913)</f>
        <v>7275.81</v>
      </c>
      <c r="F914" s="75">
        <f t="shared" si="493"/>
        <v>45763</v>
      </c>
      <c r="G914" s="76">
        <f t="shared" si="494"/>
        <v>4.1999177406844002E-3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1.0022886799999999</v>
      </c>
      <c r="M914" s="79">
        <f t="shared" si="500"/>
        <v>1.0041999100000001</v>
      </c>
      <c r="N914" s="79">
        <f t="shared" si="501"/>
        <v>1.1269966860791145</v>
      </c>
      <c r="O914" s="72">
        <f t="shared" si="502"/>
        <v>1.12957602</v>
      </c>
      <c r="P914" s="72">
        <f t="shared" si="503"/>
        <v>1937.01749133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32.883690270000002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1969.9011816</v>
      </c>
      <c r="C915" s="72">
        <f t="shared" si="491"/>
        <v>1714.8181769400001</v>
      </c>
      <c r="D915" s="73">
        <f t="shared" si="492"/>
        <v>7245.38</v>
      </c>
      <c r="E915" s="74">
        <f>IF(K915=1,VLOOKUP(A914,[1]Plan1!$AY$178:$BA$433,3),E914)</f>
        <v>7275.81</v>
      </c>
      <c r="F915" s="75">
        <f t="shared" si="493"/>
        <v>45763</v>
      </c>
      <c r="G915" s="76">
        <f t="shared" si="494"/>
        <v>4.1999177406844002E-3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1.0022886799999999</v>
      </c>
      <c r="M915" s="79">
        <f t="shared" si="500"/>
        <v>1.0041999100000001</v>
      </c>
      <c r="N915" s="79">
        <f t="shared" si="501"/>
        <v>1.1269966860791145</v>
      </c>
      <c r="O915" s="72">
        <f t="shared" si="502"/>
        <v>1.12957602</v>
      </c>
      <c r="P915" s="72">
        <f t="shared" si="503"/>
        <v>1937.01749133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32.883690270000002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1969.9011816</v>
      </c>
      <c r="C916" s="72">
        <f t="shared" si="491"/>
        <v>1714.8181769400001</v>
      </c>
      <c r="D916" s="73">
        <f t="shared" si="492"/>
        <v>7245.38</v>
      </c>
      <c r="E916" s="74">
        <f>IF(K916=1,VLOOKUP(A915,[1]Plan1!$AY$178:$BA$433,3),E915)</f>
        <v>7275.81</v>
      </c>
      <c r="F916" s="75">
        <f t="shared" si="493"/>
        <v>45763</v>
      </c>
      <c r="G916" s="76">
        <f t="shared" si="494"/>
        <v>4.1999177406844002E-3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1.0022886799999999</v>
      </c>
      <c r="M916" s="79">
        <f t="shared" si="500"/>
        <v>1.0041999100000001</v>
      </c>
      <c r="N916" s="79">
        <f t="shared" si="501"/>
        <v>1.1269966860791145</v>
      </c>
      <c r="O916" s="72">
        <f t="shared" si="502"/>
        <v>1.12957602</v>
      </c>
      <c r="P916" s="72">
        <f t="shared" si="503"/>
        <v>1937.01749133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32.883690270000002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1970.91443342</v>
      </c>
      <c r="C917" s="72">
        <f t="shared" si="491"/>
        <v>1714.8181769400001</v>
      </c>
      <c r="D917" s="73">
        <f t="shared" si="492"/>
        <v>7245.38</v>
      </c>
      <c r="E917" s="74">
        <f>IF(K917=1,VLOOKUP(A916,[1]Plan1!$AY$178:$BA$433,3),E916)</f>
        <v>7275.81</v>
      </c>
      <c r="F917" s="75">
        <f t="shared" si="493"/>
        <v>45763</v>
      </c>
      <c r="G917" s="76">
        <f t="shared" si="494"/>
        <v>4.1999177406844002E-3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1.00247964</v>
      </c>
      <c r="M917" s="79">
        <f t="shared" si="500"/>
        <v>1.0041999100000001</v>
      </c>
      <c r="N917" s="79">
        <f t="shared" si="501"/>
        <v>1.1269966860791145</v>
      </c>
      <c r="O917" s="72">
        <f t="shared" si="502"/>
        <v>1.1297912299999999</v>
      </c>
      <c r="P917" s="72">
        <f t="shared" si="503"/>
        <v>1937.38653735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33.527896069999997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1971.9281879599998</v>
      </c>
      <c r="C918" s="72">
        <f t="shared" si="491"/>
        <v>1714.8181769400001</v>
      </c>
      <c r="D918" s="73">
        <f t="shared" si="492"/>
        <v>7245.38</v>
      </c>
      <c r="E918" s="74">
        <f>IF(K918=1,VLOOKUP(A917,[1]Plan1!$AY$178:$BA$433,3),E917)</f>
        <v>7275.81</v>
      </c>
      <c r="F918" s="75">
        <f t="shared" si="493"/>
        <v>45763</v>
      </c>
      <c r="G918" s="76">
        <f t="shared" si="494"/>
        <v>4.1999177406844002E-3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1.0026706299999999</v>
      </c>
      <c r="M918" s="79">
        <f t="shared" si="500"/>
        <v>1.0041999100000001</v>
      </c>
      <c r="N918" s="79">
        <f t="shared" si="501"/>
        <v>1.1269966860791145</v>
      </c>
      <c r="O918" s="72">
        <f t="shared" si="502"/>
        <v>1.1300064700000001</v>
      </c>
      <c r="P918" s="72">
        <f t="shared" si="503"/>
        <v>1937.7556348099999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34.172553149999999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1972.9424977599999</v>
      </c>
      <c r="C919" s="72">
        <f t="shared" si="491"/>
        <v>1714.8181769400001</v>
      </c>
      <c r="D919" s="73">
        <f t="shared" si="492"/>
        <v>7245.38</v>
      </c>
      <c r="E919" s="74">
        <f>IF(K919=1,VLOOKUP(A918,[1]Plan1!$AY$178:$BA$433,3),E918)</f>
        <v>7275.81</v>
      </c>
      <c r="F919" s="75">
        <f t="shared" si="493"/>
        <v>45763</v>
      </c>
      <c r="G919" s="76">
        <f t="shared" si="494"/>
        <v>4.1999177406844002E-3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1.0028616699999999</v>
      </c>
      <c r="M919" s="79">
        <f t="shared" si="500"/>
        <v>1.0041999100000001</v>
      </c>
      <c r="N919" s="79">
        <f t="shared" si="501"/>
        <v>1.1269966860791145</v>
      </c>
      <c r="O919" s="72">
        <f t="shared" si="502"/>
        <v>1.1302217699999999</v>
      </c>
      <c r="P919" s="72">
        <f t="shared" si="503"/>
        <v>1938.12483516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34.817662599999998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1973.9573087399999</v>
      </c>
      <c r="C920" s="72">
        <f t="shared" si="491"/>
        <v>1714.8181769400001</v>
      </c>
      <c r="D920" s="73">
        <f t="shared" si="492"/>
        <v>7245.38</v>
      </c>
      <c r="E920" s="74">
        <f>IF(K920=1,VLOOKUP(A919,[1]Plan1!$AY$178:$BA$433,3),E919)</f>
        <v>7275.81</v>
      </c>
      <c r="F920" s="75">
        <f t="shared" si="493"/>
        <v>45763</v>
      </c>
      <c r="G920" s="76">
        <f t="shared" si="494"/>
        <v>4.1999177406844002E-3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1.0030527300000001</v>
      </c>
      <c r="M920" s="79">
        <f t="shared" si="500"/>
        <v>1.0041999100000001</v>
      </c>
      <c r="N920" s="79">
        <f t="shared" si="501"/>
        <v>1.1269966860791145</v>
      </c>
      <c r="O920" s="72">
        <f t="shared" si="502"/>
        <v>1.1304371</v>
      </c>
      <c r="P920" s="72">
        <f t="shared" si="503"/>
        <v>1938.49408696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35.463221779999998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1974.97265793</v>
      </c>
      <c r="C921" s="72">
        <f t="shared" si="491"/>
        <v>1714.8181769400001</v>
      </c>
      <c r="D921" s="73">
        <f t="shared" si="492"/>
        <v>7245.38</v>
      </c>
      <c r="E921" s="74">
        <f>IF(K921=1,VLOOKUP(A920,[1]Plan1!$AY$178:$BA$433,3),E920)</f>
        <v>7275.81</v>
      </c>
      <c r="F921" s="75">
        <f t="shared" si="493"/>
        <v>45763</v>
      </c>
      <c r="G921" s="76">
        <f t="shared" si="494"/>
        <v>4.1999177406844002E-3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1.0032438400000001</v>
      </c>
      <c r="M921" s="79">
        <f t="shared" si="500"/>
        <v>1.0041999100000001</v>
      </c>
      <c r="N921" s="79">
        <f t="shared" si="501"/>
        <v>1.1269966860791145</v>
      </c>
      <c r="O921" s="72">
        <f t="shared" si="502"/>
        <v>1.13065248</v>
      </c>
      <c r="P921" s="72">
        <f t="shared" si="503"/>
        <v>1938.8634245000001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36.109233430000003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1974.97265793</v>
      </c>
      <c r="C922" s="72">
        <f t="shared" si="491"/>
        <v>1714.8181769400001</v>
      </c>
      <c r="D922" s="73">
        <f t="shared" si="492"/>
        <v>7245.38</v>
      </c>
      <c r="E922" s="74">
        <f>IF(K922=1,VLOOKUP(A921,[1]Plan1!$AY$178:$BA$433,3),E921)</f>
        <v>7275.81</v>
      </c>
      <c r="F922" s="75">
        <f t="shared" si="493"/>
        <v>45763</v>
      </c>
      <c r="G922" s="76">
        <f t="shared" si="494"/>
        <v>4.1999177406844002E-3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1.0032438400000001</v>
      </c>
      <c r="M922" s="79">
        <f t="shared" si="500"/>
        <v>1.0041999100000001</v>
      </c>
      <c r="N922" s="79">
        <f t="shared" si="501"/>
        <v>1.1269966860791145</v>
      </c>
      <c r="O922" s="72">
        <f t="shared" si="502"/>
        <v>1.13065248</v>
      </c>
      <c r="P922" s="72">
        <f t="shared" si="503"/>
        <v>1938.8634245000001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36.109233430000003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1974.97265793</v>
      </c>
      <c r="C923" s="72">
        <f t="shared" si="491"/>
        <v>1714.8181769400001</v>
      </c>
      <c r="D923" s="73">
        <f t="shared" si="492"/>
        <v>7245.38</v>
      </c>
      <c r="E923" s="74">
        <f>IF(K923=1,VLOOKUP(A922,[1]Plan1!$AY$178:$BA$433,3),E922)</f>
        <v>7275.81</v>
      </c>
      <c r="F923" s="75">
        <f t="shared" si="493"/>
        <v>45763</v>
      </c>
      <c r="G923" s="76">
        <f t="shared" si="494"/>
        <v>4.1999177406844002E-3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1.0032438400000001</v>
      </c>
      <c r="M923" s="79">
        <f t="shared" si="500"/>
        <v>1.0041999100000001</v>
      </c>
      <c r="N923" s="79">
        <f t="shared" si="501"/>
        <v>1.1269966860791145</v>
      </c>
      <c r="O923" s="72">
        <f t="shared" si="502"/>
        <v>1.13065248</v>
      </c>
      <c r="P923" s="72">
        <f t="shared" si="503"/>
        <v>1938.8634245000001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36.109233430000003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1975.9885086300001</v>
      </c>
      <c r="C924" s="72">
        <f t="shared" si="491"/>
        <v>1714.8181769400001</v>
      </c>
      <c r="D924" s="73">
        <f t="shared" si="492"/>
        <v>7245.38</v>
      </c>
      <c r="E924" s="74">
        <f>IF(K924=1,VLOOKUP(A923,[1]Plan1!$AY$178:$BA$433,3),E923)</f>
        <v>7275.81</v>
      </c>
      <c r="F924" s="75">
        <f t="shared" si="493"/>
        <v>45763</v>
      </c>
      <c r="G924" s="76">
        <f t="shared" si="494"/>
        <v>4.1999177406844002E-3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1.00343498</v>
      </c>
      <c r="M924" s="79">
        <f t="shared" si="500"/>
        <v>1.0041999100000001</v>
      </c>
      <c r="N924" s="79">
        <f t="shared" si="501"/>
        <v>1.1269966860791145</v>
      </c>
      <c r="O924" s="72">
        <f t="shared" si="502"/>
        <v>1.13086789</v>
      </c>
      <c r="P924" s="72">
        <f t="shared" si="503"/>
        <v>1939.23281348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36.755695150000001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1977.0048998700001</v>
      </c>
      <c r="C925" s="72">
        <f t="shared" si="491"/>
        <v>1714.8181769400001</v>
      </c>
      <c r="D925" s="73">
        <f t="shared" si="492"/>
        <v>7245.38</v>
      </c>
      <c r="E925" s="74">
        <f>IF(K925=1,VLOOKUP(A924,[1]Plan1!$AY$178:$BA$433,3),E924)</f>
        <v>7275.81</v>
      </c>
      <c r="F925" s="75">
        <f t="shared" si="493"/>
        <v>45763</v>
      </c>
      <c r="G925" s="76">
        <f t="shared" si="494"/>
        <v>4.1999177406844002E-3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1.00362616</v>
      </c>
      <c r="M925" s="79">
        <f t="shared" si="500"/>
        <v>1.0041999100000001</v>
      </c>
      <c r="N925" s="79">
        <f t="shared" si="501"/>
        <v>1.1269966860791145</v>
      </c>
      <c r="O925" s="72">
        <f t="shared" si="502"/>
        <v>1.1310833499999999</v>
      </c>
      <c r="P925" s="72">
        <f t="shared" si="503"/>
        <v>1939.6022882100001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37.402611659999998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1978.02179299</v>
      </c>
      <c r="C926" s="72">
        <f t="shared" si="491"/>
        <v>1714.8181769400001</v>
      </c>
      <c r="D926" s="73">
        <f t="shared" si="492"/>
        <v>7245.38</v>
      </c>
      <c r="E926" s="74">
        <f>IF(K926=1,VLOOKUP(A925,[1]Plan1!$AY$178:$BA$433,3),E925)</f>
        <v>7275.81</v>
      </c>
      <c r="F926" s="75">
        <f t="shared" si="493"/>
        <v>45763</v>
      </c>
      <c r="G926" s="76">
        <f t="shared" si="494"/>
        <v>4.1999177406844002E-3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1.0038173699999999</v>
      </c>
      <c r="M926" s="79">
        <f t="shared" si="500"/>
        <v>1.0041999100000001</v>
      </c>
      <c r="N926" s="79">
        <f t="shared" si="501"/>
        <v>1.1269966860791145</v>
      </c>
      <c r="O926" s="72">
        <f t="shared" si="502"/>
        <v>1.1312988399999999</v>
      </c>
      <c r="P926" s="72">
        <f t="shared" si="503"/>
        <v>1939.9718143800001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38.049978609999997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1979.0392425799998</v>
      </c>
      <c r="C927" s="72">
        <f t="shared" si="491"/>
        <v>1714.8181769400001</v>
      </c>
      <c r="D927" s="73">
        <f t="shared" si="492"/>
        <v>7245.38</v>
      </c>
      <c r="E927" s="74">
        <f>IF(K927=1,VLOOKUP(A926,[1]Plan1!$AY$178:$BA$433,3),E926)</f>
        <v>7275.81</v>
      </c>
      <c r="F927" s="75">
        <f t="shared" si="493"/>
        <v>45763</v>
      </c>
      <c r="G927" s="76">
        <f t="shared" si="494"/>
        <v>4.1999177406844002E-3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1.00400863</v>
      </c>
      <c r="M927" s="79">
        <f t="shared" si="500"/>
        <v>1.0041999100000001</v>
      </c>
      <c r="N927" s="79">
        <f t="shared" si="501"/>
        <v>1.1269966860791145</v>
      </c>
      <c r="O927" s="72">
        <f t="shared" si="502"/>
        <v>1.13151439</v>
      </c>
      <c r="P927" s="72">
        <f t="shared" si="503"/>
        <v>1940.3414434399999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38.697799140000001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1980.05719636</v>
      </c>
      <c r="C928" s="72">
        <f t="shared" si="491"/>
        <v>1714.8181769400001</v>
      </c>
      <c r="D928" s="73">
        <f t="shared" si="492"/>
        <v>7245.38</v>
      </c>
      <c r="E928" s="74">
        <f>IF(K928=1,VLOOKUP(A927,[1]Plan1!$AY$178:$BA$433,3),E927)</f>
        <v>7275.81</v>
      </c>
      <c r="F928" s="75">
        <f t="shared" si="493"/>
        <v>45763</v>
      </c>
      <c r="G928" s="76">
        <f t="shared" si="494"/>
        <v>4.1999177406844002E-3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1.0041999100000001</v>
      </c>
      <c r="M928" s="79">
        <f t="shared" si="500"/>
        <v>1.0041999100000001</v>
      </c>
      <c r="N928" s="79">
        <f t="shared" si="501"/>
        <v>1.1269966860791145</v>
      </c>
      <c r="O928" s="72">
        <f t="shared" si="502"/>
        <v>1.1317299700000001</v>
      </c>
      <c r="P928" s="72">
        <f t="shared" si="503"/>
        <v>1940.7111239400001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39.346072419999999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1980.05719636</v>
      </c>
      <c r="C929" s="72">
        <f t="shared" si="491"/>
        <v>1714.8181769400001</v>
      </c>
      <c r="D929" s="73">
        <f t="shared" si="492"/>
        <v>7245.38</v>
      </c>
      <c r="E929" s="74">
        <f>IF(K929=1,VLOOKUP(A928,[1]Plan1!$AY$178:$BA$433,3),E928)</f>
        <v>7275.81</v>
      </c>
      <c r="F929" s="75">
        <f t="shared" si="493"/>
        <v>45763</v>
      </c>
      <c r="G929" s="76">
        <f t="shared" si="494"/>
        <v>4.1999177406844002E-3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1.0041999100000001</v>
      </c>
      <c r="M929" s="79">
        <f t="shared" si="500"/>
        <v>1.0041999100000001</v>
      </c>
      <c r="N929" s="79">
        <f t="shared" si="501"/>
        <v>1.1269966860791145</v>
      </c>
      <c r="O929" s="72">
        <f t="shared" si="502"/>
        <v>1.1317299700000001</v>
      </c>
      <c r="P929" s="72">
        <f t="shared" si="503"/>
        <v>1940.7111239400001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39.346072419999999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1980.05719636</v>
      </c>
      <c r="C930" s="72">
        <f t="shared" si="491"/>
        <v>1714.8181769400001</v>
      </c>
      <c r="D930" s="73">
        <f t="shared" si="492"/>
        <v>7245.38</v>
      </c>
      <c r="E930" s="74">
        <f>IF(K930=1,VLOOKUP(A929,[1]Plan1!$AY$178:$BA$433,3),E929)</f>
        <v>7275.81</v>
      </c>
      <c r="F930" s="75">
        <f t="shared" si="493"/>
        <v>45763</v>
      </c>
      <c r="G930" s="76">
        <f t="shared" si="494"/>
        <v>4.1999177406844002E-3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1.0041999100000001</v>
      </c>
      <c r="M930" s="79">
        <f t="shared" si="500"/>
        <v>1.0041999100000001</v>
      </c>
      <c r="N930" s="79">
        <f t="shared" si="501"/>
        <v>1.1269966860791145</v>
      </c>
      <c r="O930" s="72">
        <f t="shared" si="502"/>
        <v>1.1317299700000001</v>
      </c>
      <c r="P930" s="72">
        <f t="shared" si="503"/>
        <v>1940.7111239400001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39.346072419999999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1981.11338776</v>
      </c>
      <c r="C931" s="72">
        <f t="shared" si="491"/>
        <v>1714.8181769400001</v>
      </c>
      <c r="D931" s="73">
        <f t="shared" si="492"/>
        <v>7245.38</v>
      </c>
      <c r="E931" s="74">
        <f>IF(K931=1,VLOOKUP(A930,[1]Plan1!$AY$178:$BA$433,3),E930)</f>
        <v>7275.81</v>
      </c>
      <c r="F931" s="75">
        <f t="shared" si="493"/>
        <v>45763</v>
      </c>
      <c r="G931" s="76">
        <f t="shared" si="494"/>
        <v>4.1999177406844002E-3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1.00020957</v>
      </c>
      <c r="M931" s="79">
        <f t="shared" si="500"/>
        <v>1.0041999100000001</v>
      </c>
      <c r="N931" s="79">
        <f t="shared" si="501"/>
        <v>1.1317299707309452</v>
      </c>
      <c r="O931" s="72">
        <f t="shared" si="502"/>
        <v>1.13196714</v>
      </c>
      <c r="P931" s="72">
        <f t="shared" si="503"/>
        <v>1941.11782737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39.995560390000001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1982.1701956700001</v>
      </c>
      <c r="C932" s="72">
        <f t="shared" si="491"/>
        <v>1714.8181769400001</v>
      </c>
      <c r="D932" s="73">
        <f t="shared" si="492"/>
        <v>7245.38</v>
      </c>
      <c r="E932" s="74">
        <f>IF(K932=1,VLOOKUP(A931,[1]Plan1!$AY$178:$BA$433,3),E931)</f>
        <v>7275.81</v>
      </c>
      <c r="F932" s="75">
        <f t="shared" si="493"/>
        <v>45763</v>
      </c>
      <c r="G932" s="76">
        <f t="shared" si="494"/>
        <v>4.1999177406844002E-3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1.0004192000000001</v>
      </c>
      <c r="M932" s="79">
        <f t="shared" si="500"/>
        <v>1.0041999100000001</v>
      </c>
      <c r="N932" s="79">
        <f t="shared" si="501"/>
        <v>1.1317299707309452</v>
      </c>
      <c r="O932" s="72">
        <f t="shared" si="502"/>
        <v>1.1322043900000001</v>
      </c>
      <c r="P932" s="72">
        <f t="shared" si="503"/>
        <v>1941.52466798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40.645527690000002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1983.22753085</v>
      </c>
      <c r="C933" s="72">
        <f t="shared" si="491"/>
        <v>1714.8181769400001</v>
      </c>
      <c r="D933" s="73">
        <f t="shared" si="492"/>
        <v>7245.38</v>
      </c>
      <c r="E933" s="74">
        <f>IF(K933=1,VLOOKUP(A932,[1]Plan1!$AY$178:$BA$433,3),E932)</f>
        <v>7275.81</v>
      </c>
      <c r="F933" s="75">
        <f t="shared" si="493"/>
        <v>45763</v>
      </c>
      <c r="G933" s="76">
        <f t="shared" si="494"/>
        <v>4.1999177406844002E-3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1.00062886</v>
      </c>
      <c r="M933" s="79">
        <f t="shared" si="500"/>
        <v>1.0041999100000001</v>
      </c>
      <c r="N933" s="79">
        <f t="shared" si="501"/>
        <v>1.1317299707309452</v>
      </c>
      <c r="O933" s="72">
        <f t="shared" si="502"/>
        <v>1.13244167</v>
      </c>
      <c r="P933" s="72">
        <f t="shared" si="503"/>
        <v>1941.93156004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41.29597081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1983.22753085</v>
      </c>
      <c r="C934" s="72">
        <f t="shared" si="491"/>
        <v>1714.8181769400001</v>
      </c>
      <c r="D934" s="73">
        <f t="shared" si="492"/>
        <v>7245.38</v>
      </c>
      <c r="E934" s="74">
        <f>IF(K934=1,VLOOKUP(A933,[1]Plan1!$AY$178:$BA$433,3),E933)</f>
        <v>7275.81</v>
      </c>
      <c r="F934" s="75">
        <f t="shared" si="493"/>
        <v>45763</v>
      </c>
      <c r="G934" s="76">
        <f t="shared" si="494"/>
        <v>4.1999177406844002E-3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1.00062886</v>
      </c>
      <c r="M934" s="79">
        <f t="shared" si="500"/>
        <v>1.0041999100000001</v>
      </c>
      <c r="N934" s="79">
        <f t="shared" si="501"/>
        <v>1.1317299707309452</v>
      </c>
      <c r="O934" s="72">
        <f t="shared" si="502"/>
        <v>1.13244167</v>
      </c>
      <c r="P934" s="72">
        <f t="shared" si="503"/>
        <v>1941.93156004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41.29597081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1984.2854323899999</v>
      </c>
      <c r="C935" s="72">
        <f t="shared" si="491"/>
        <v>1714.8181769400001</v>
      </c>
      <c r="D935" s="73">
        <f t="shared" si="492"/>
        <v>7245.38</v>
      </c>
      <c r="E935" s="74">
        <f>IF(K935=1,VLOOKUP(A934,[1]Plan1!$AY$178:$BA$433,3),E934)</f>
        <v>7275.81</v>
      </c>
      <c r="F935" s="75">
        <f t="shared" si="493"/>
        <v>45763</v>
      </c>
      <c r="G935" s="76">
        <f t="shared" si="494"/>
        <v>4.1999177406844002E-3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1.00083857</v>
      </c>
      <c r="M935" s="79">
        <f t="shared" si="500"/>
        <v>1.0041999100000001</v>
      </c>
      <c r="N935" s="79">
        <f t="shared" si="501"/>
        <v>1.1317299707309452</v>
      </c>
      <c r="O935" s="72">
        <f t="shared" si="502"/>
        <v>1.132679</v>
      </c>
      <c r="P935" s="72">
        <f t="shared" si="503"/>
        <v>1942.33853783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41.946894559999997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1984.2854323899999</v>
      </c>
      <c r="C936" s="72">
        <f t="shared" si="491"/>
        <v>1714.8181769400001</v>
      </c>
      <c r="D936" s="73">
        <f t="shared" si="492"/>
        <v>7245.38</v>
      </c>
      <c r="E936" s="74">
        <f>IF(K936=1,VLOOKUP(A935,[1]Plan1!$AY$178:$BA$433,3),E935)</f>
        <v>7275.81</v>
      </c>
      <c r="F936" s="75">
        <f t="shared" si="493"/>
        <v>45763</v>
      </c>
      <c r="G936" s="76">
        <f t="shared" si="494"/>
        <v>4.1999177406844002E-3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1.00083857</v>
      </c>
      <c r="M936" s="79">
        <f t="shared" si="500"/>
        <v>1.0041999100000001</v>
      </c>
      <c r="N936" s="79">
        <f t="shared" si="501"/>
        <v>1.1317299707309452</v>
      </c>
      <c r="O936" s="72">
        <f t="shared" si="502"/>
        <v>1.132679</v>
      </c>
      <c r="P936" s="72">
        <f t="shared" si="503"/>
        <v>1942.33853783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41.946894559999997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1984.2854323899999</v>
      </c>
      <c r="C937" s="72">
        <f t="shared" si="491"/>
        <v>1714.8181769400001</v>
      </c>
      <c r="D937" s="73">
        <f t="shared" si="492"/>
        <v>7245.38</v>
      </c>
      <c r="E937" s="74">
        <f>IF(K937=1,VLOOKUP(A936,[1]Plan1!$AY$178:$BA$433,3),E936)</f>
        <v>7275.81</v>
      </c>
      <c r="F937" s="75">
        <f t="shared" si="493"/>
        <v>45763</v>
      </c>
      <c r="G937" s="76">
        <f t="shared" si="494"/>
        <v>4.1999177406844002E-3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1.00083857</v>
      </c>
      <c r="M937" s="79">
        <f t="shared" si="500"/>
        <v>1.0041999100000001</v>
      </c>
      <c r="N937" s="79">
        <f t="shared" si="501"/>
        <v>1.1317299707309452</v>
      </c>
      <c r="O937" s="72">
        <f t="shared" si="502"/>
        <v>1.132679</v>
      </c>
      <c r="P937" s="72">
        <f t="shared" si="503"/>
        <v>1942.33853783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41.946894559999997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1985.3438985800001</v>
      </c>
      <c r="C938" s="72">
        <f t="shared" si="491"/>
        <v>1714.8181769400001</v>
      </c>
      <c r="D938" s="73">
        <f t="shared" si="492"/>
        <v>7245.38</v>
      </c>
      <c r="E938" s="74">
        <f>IF(K938=1,VLOOKUP(A937,[1]Plan1!$AY$178:$BA$433,3),E937)</f>
        <v>7275.81</v>
      </c>
      <c r="F938" s="75">
        <f t="shared" si="493"/>
        <v>45763</v>
      </c>
      <c r="G938" s="76">
        <f t="shared" si="494"/>
        <v>4.1999177406844002E-3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1.00104832</v>
      </c>
      <c r="M938" s="79">
        <f t="shared" si="500"/>
        <v>1.0041999100000001</v>
      </c>
      <c r="N938" s="79">
        <f t="shared" si="501"/>
        <v>1.1317299707309452</v>
      </c>
      <c r="O938" s="72">
        <f t="shared" si="502"/>
        <v>1.1329163799999999</v>
      </c>
      <c r="P938" s="72">
        <f t="shared" si="503"/>
        <v>1942.74560137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42.598297209999998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1986.4029471700001</v>
      </c>
      <c r="C939" s="72">
        <f t="shared" si="491"/>
        <v>1714.8181769400001</v>
      </c>
      <c r="D939" s="73">
        <f t="shared" si="492"/>
        <v>7245.38</v>
      </c>
      <c r="E939" s="74">
        <f>IF(K939=1,VLOOKUP(A938,[1]Plan1!$AY$178:$BA$433,3),E938)</f>
        <v>7275.81</v>
      </c>
      <c r="F939" s="75">
        <f t="shared" si="493"/>
        <v>45763</v>
      </c>
      <c r="G939" s="76">
        <f t="shared" si="494"/>
        <v>4.1999177406844002E-3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1.0012581199999999</v>
      </c>
      <c r="M939" s="79">
        <f t="shared" si="500"/>
        <v>1.0041999100000001</v>
      </c>
      <c r="N939" s="79">
        <f t="shared" si="501"/>
        <v>1.1317299707309452</v>
      </c>
      <c r="O939" s="72">
        <f t="shared" si="502"/>
        <v>1.13315382</v>
      </c>
      <c r="P939" s="72">
        <f t="shared" si="503"/>
        <v>1943.1527678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43.250179369999998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1987.4625452399998</v>
      </c>
      <c r="C940" s="72">
        <f t="shared" si="491"/>
        <v>1714.8181769400001</v>
      </c>
      <c r="D940" s="73">
        <f t="shared" si="492"/>
        <v>7245.38</v>
      </c>
      <c r="E940" s="74">
        <f>IF(K940=1,VLOOKUP(A939,[1]Plan1!$AY$178:$BA$433,3),E939)</f>
        <v>7275.81</v>
      </c>
      <c r="F940" s="75">
        <f t="shared" si="493"/>
        <v>45763</v>
      </c>
      <c r="G940" s="76">
        <f t="shared" si="494"/>
        <v>4.1999177406844002E-3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1.00146796</v>
      </c>
      <c r="M940" s="79">
        <f t="shared" si="500"/>
        <v>1.0041999100000001</v>
      </c>
      <c r="N940" s="79">
        <f t="shared" si="501"/>
        <v>1.1317299707309452</v>
      </c>
      <c r="O940" s="72">
        <f t="shared" si="502"/>
        <v>1.1333913</v>
      </c>
      <c r="P940" s="72">
        <f t="shared" si="503"/>
        <v>1943.5600028199999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43.902542420000003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1988.5227241999999</v>
      </c>
      <c r="C941" s="72">
        <f t="shared" si="491"/>
        <v>1714.8181769400001</v>
      </c>
      <c r="D941" s="73">
        <f t="shared" si="492"/>
        <v>7245.38</v>
      </c>
      <c r="E941" s="74">
        <f>IF(K941=1,VLOOKUP(A940,[1]Plan1!$AY$178:$BA$433,3),E940)</f>
        <v>7275.81</v>
      </c>
      <c r="F941" s="75">
        <f t="shared" si="493"/>
        <v>45763</v>
      </c>
      <c r="G941" s="76">
        <f t="shared" si="494"/>
        <v>4.1999177406844002E-3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1.0016778500000001</v>
      </c>
      <c r="M941" s="79">
        <f t="shared" si="500"/>
        <v>1.0041999100000001</v>
      </c>
      <c r="N941" s="79">
        <f t="shared" si="501"/>
        <v>1.1317299707309452</v>
      </c>
      <c r="O941" s="72">
        <f t="shared" si="502"/>
        <v>1.1336288400000001</v>
      </c>
      <c r="P941" s="72">
        <f t="shared" si="503"/>
        <v>1943.9673407299999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44.555383470000002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1989.5834511399999</v>
      </c>
      <c r="C942" s="72">
        <f t="shared" si="491"/>
        <v>1714.8181769400001</v>
      </c>
      <c r="D942" s="73">
        <f t="shared" si="492"/>
        <v>7245.38</v>
      </c>
      <c r="E942" s="74">
        <f>IF(K942=1,VLOOKUP(A941,[1]Plan1!$AY$178:$BA$433,3),E941)</f>
        <v>7275.81</v>
      </c>
      <c r="F942" s="75">
        <f t="shared" si="493"/>
        <v>45763</v>
      </c>
      <c r="G942" s="76">
        <f t="shared" si="494"/>
        <v>4.1999177406844002E-3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1.0018877799999999</v>
      </c>
      <c r="M942" s="79">
        <f t="shared" si="500"/>
        <v>1.0041999100000001</v>
      </c>
      <c r="N942" s="79">
        <f t="shared" si="501"/>
        <v>1.1317299707309452</v>
      </c>
      <c r="O942" s="72">
        <f t="shared" si="502"/>
        <v>1.1338664199999999</v>
      </c>
      <c r="P942" s="72">
        <f t="shared" si="503"/>
        <v>1944.3747472299999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45.208703909999997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1989.5834511399999</v>
      </c>
      <c r="C943" s="72">
        <f t="shared" si="491"/>
        <v>1714.8181769400001</v>
      </c>
      <c r="D943" s="73">
        <f t="shared" si="492"/>
        <v>7245.38</v>
      </c>
      <c r="E943" s="74">
        <f>IF(K943=1,VLOOKUP(A942,[1]Plan1!$AY$178:$BA$433,3),E942)</f>
        <v>7275.81</v>
      </c>
      <c r="F943" s="75">
        <f t="shared" si="493"/>
        <v>45763</v>
      </c>
      <c r="G943" s="76">
        <f t="shared" si="494"/>
        <v>4.1999177406844002E-3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1.0018877799999999</v>
      </c>
      <c r="M943" s="79">
        <f t="shared" si="500"/>
        <v>1.0041999100000001</v>
      </c>
      <c r="N943" s="79">
        <f t="shared" si="501"/>
        <v>1.1317299707309452</v>
      </c>
      <c r="O943" s="72">
        <f t="shared" si="502"/>
        <v>1.1338664199999999</v>
      </c>
      <c r="P943" s="72">
        <f t="shared" si="503"/>
        <v>1944.3747472299999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45.208703909999997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1989.5834511399999</v>
      </c>
      <c r="C944" s="72">
        <f t="shared" si="491"/>
        <v>1714.8181769400001</v>
      </c>
      <c r="D944" s="73">
        <f t="shared" si="492"/>
        <v>7245.38</v>
      </c>
      <c r="E944" s="74">
        <f>IF(K944=1,VLOOKUP(A943,[1]Plan1!$AY$178:$BA$433,3),E943)</f>
        <v>7275.81</v>
      </c>
      <c r="F944" s="75">
        <f t="shared" si="493"/>
        <v>45763</v>
      </c>
      <c r="G944" s="76">
        <f t="shared" si="494"/>
        <v>4.1999177406844002E-3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1.0018877799999999</v>
      </c>
      <c r="M944" s="79">
        <f t="shared" si="500"/>
        <v>1.0041999100000001</v>
      </c>
      <c r="N944" s="79">
        <f t="shared" si="501"/>
        <v>1.1317299707309452</v>
      </c>
      <c r="O944" s="72">
        <f t="shared" si="502"/>
        <v>1.1338664199999999</v>
      </c>
      <c r="P944" s="72">
        <f t="shared" si="503"/>
        <v>1944.3747472299999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45.208703909999997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1990.6447457500001</v>
      </c>
      <c r="C945" s="72">
        <f t="shared" si="491"/>
        <v>1714.8181769400001</v>
      </c>
      <c r="D945" s="73">
        <f t="shared" si="492"/>
        <v>7245.38</v>
      </c>
      <c r="E945" s="74">
        <f>IF(K945=1,VLOOKUP(A944,[1]Plan1!$AY$178:$BA$433,3),E944)</f>
        <v>7275.81</v>
      </c>
      <c r="F945" s="75">
        <f t="shared" si="493"/>
        <v>45763</v>
      </c>
      <c r="G945" s="76">
        <f t="shared" si="494"/>
        <v>4.1999177406844002E-3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1.0020977499999999</v>
      </c>
      <c r="M945" s="79">
        <f t="shared" si="500"/>
        <v>1.0041999100000001</v>
      </c>
      <c r="N945" s="79">
        <f t="shared" si="501"/>
        <v>1.1317299707309452</v>
      </c>
      <c r="O945" s="72">
        <f t="shared" si="502"/>
        <v>1.1341040499999999</v>
      </c>
      <c r="P945" s="72">
        <f t="shared" si="503"/>
        <v>1944.78223948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45.862506269999997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1991.7066238499999</v>
      </c>
      <c r="C946" s="72">
        <f t="shared" si="491"/>
        <v>1714.8181769400001</v>
      </c>
      <c r="D946" s="73">
        <f t="shared" si="492"/>
        <v>7245.38</v>
      </c>
      <c r="E946" s="74">
        <f>IF(K946=1,VLOOKUP(A945,[1]Plan1!$AY$178:$BA$433,3),E945)</f>
        <v>7275.81</v>
      </c>
      <c r="F946" s="75">
        <f t="shared" si="493"/>
        <v>45763</v>
      </c>
      <c r="G946" s="76">
        <f t="shared" si="494"/>
        <v>4.1999177406844002E-3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1.00230777</v>
      </c>
      <c r="M946" s="79">
        <f t="shared" si="500"/>
        <v>1.0041999100000001</v>
      </c>
      <c r="N946" s="79">
        <f t="shared" si="501"/>
        <v>1.1317299707309452</v>
      </c>
      <c r="O946" s="72">
        <f t="shared" si="502"/>
        <v>1.13434174</v>
      </c>
      <c r="P946" s="72">
        <f t="shared" si="503"/>
        <v>1945.1898346099999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46.516789240000001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1992.7690524899999</v>
      </c>
      <c r="C947" s="72">
        <f t="shared" si="491"/>
        <v>1714.8181769400001</v>
      </c>
      <c r="D947" s="73">
        <f t="shared" si="492"/>
        <v>7245.38</v>
      </c>
      <c r="E947" s="74">
        <f>IF(K947=1,VLOOKUP(A946,[1]Plan1!$AY$178:$BA$433,3),E946)</f>
        <v>7275.81</v>
      </c>
      <c r="F947" s="75">
        <f t="shared" si="493"/>
        <v>45763</v>
      </c>
      <c r="G947" s="76">
        <f t="shared" si="494"/>
        <v>4.1999177406844002E-3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1.0025178299999999</v>
      </c>
      <c r="M947" s="79">
        <f t="shared" si="500"/>
        <v>1.0041999100000001</v>
      </c>
      <c r="N947" s="79">
        <f t="shared" si="501"/>
        <v>1.1317299707309452</v>
      </c>
      <c r="O947" s="72">
        <f t="shared" si="502"/>
        <v>1.13457947</v>
      </c>
      <c r="P947" s="72">
        <f t="shared" si="503"/>
        <v>1945.59749833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47.171554159999999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1993.8320631500001</v>
      </c>
      <c r="C948" s="72">
        <f t="shared" si="491"/>
        <v>1714.8181769400001</v>
      </c>
      <c r="D948" s="73">
        <f t="shared" si="492"/>
        <v>7245.38</v>
      </c>
      <c r="E948" s="74">
        <f>IF(K948=1,VLOOKUP(A947,[1]Plan1!$AY$178:$BA$433,3),E947)</f>
        <v>7275.81</v>
      </c>
      <c r="F948" s="75">
        <f t="shared" si="493"/>
        <v>45763</v>
      </c>
      <c r="G948" s="76">
        <f t="shared" si="494"/>
        <v>4.1999177406844002E-3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1.00272794</v>
      </c>
      <c r="M948" s="79">
        <f t="shared" si="500"/>
        <v>1.0041999100000001</v>
      </c>
      <c r="N948" s="79">
        <f t="shared" si="501"/>
        <v>1.1317299707309452</v>
      </c>
      <c r="O948" s="72">
        <f t="shared" si="502"/>
        <v>1.1348172599999999</v>
      </c>
      <c r="P948" s="72">
        <f t="shared" si="503"/>
        <v>1946.0052649500001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47.826798199999999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1994.89562477</v>
      </c>
      <c r="C949" s="72">
        <f t="shared" si="491"/>
        <v>1714.8181769400001</v>
      </c>
      <c r="D949" s="73">
        <f t="shared" si="492"/>
        <v>7245.38</v>
      </c>
      <c r="E949" s="74">
        <f>IF(K949=1,VLOOKUP(A948,[1]Plan1!$AY$178:$BA$433,3),E948)</f>
        <v>7275.81</v>
      </c>
      <c r="F949" s="75">
        <f t="shared" si="493"/>
        <v>45763</v>
      </c>
      <c r="G949" s="76">
        <f t="shared" si="494"/>
        <v>4.1999177406844002E-3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1.00293809</v>
      </c>
      <c r="M949" s="79">
        <f t="shared" si="500"/>
        <v>1.0041999100000001</v>
      </c>
      <c r="N949" s="79">
        <f t="shared" si="501"/>
        <v>1.1317299707309452</v>
      </c>
      <c r="O949" s="72">
        <f t="shared" si="502"/>
        <v>1.13505509</v>
      </c>
      <c r="P949" s="72">
        <f t="shared" si="503"/>
        <v>1946.4131001600001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48.482524609999999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1994.89562477</v>
      </c>
      <c r="C950" s="72">
        <f t="shared" si="491"/>
        <v>1714.8181769400001</v>
      </c>
      <c r="D950" s="73">
        <f t="shared" si="492"/>
        <v>7245.38</v>
      </c>
      <c r="E950" s="74">
        <f>IF(K950=1,VLOOKUP(A949,[1]Plan1!$AY$178:$BA$433,3),E949)</f>
        <v>7275.81</v>
      </c>
      <c r="F950" s="75">
        <f t="shared" si="493"/>
        <v>45763</v>
      </c>
      <c r="G950" s="76">
        <f t="shared" si="494"/>
        <v>4.1999177406844002E-3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1.00293809</v>
      </c>
      <c r="M950" s="79">
        <f t="shared" si="500"/>
        <v>1.0041999100000001</v>
      </c>
      <c r="N950" s="79">
        <f t="shared" si="501"/>
        <v>1.1317299707309452</v>
      </c>
      <c r="O950" s="72">
        <f t="shared" si="502"/>
        <v>1.13505509</v>
      </c>
      <c r="P950" s="72">
        <f t="shared" si="503"/>
        <v>1946.4131001600001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48.482524609999999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1994.89562477</v>
      </c>
      <c r="C951" s="72">
        <f t="shared" si="491"/>
        <v>1714.8181769400001</v>
      </c>
      <c r="D951" s="73">
        <f t="shared" si="492"/>
        <v>7245.38</v>
      </c>
      <c r="E951" s="74">
        <f>IF(K951=1,VLOOKUP(A950,[1]Plan1!$AY$178:$BA$433,3),E950)</f>
        <v>7275.81</v>
      </c>
      <c r="F951" s="75">
        <f t="shared" si="493"/>
        <v>45763</v>
      </c>
      <c r="G951" s="76">
        <f t="shared" si="494"/>
        <v>4.1999177406844002E-3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1.00293809</v>
      </c>
      <c r="M951" s="79">
        <f t="shared" si="500"/>
        <v>1.0041999100000001</v>
      </c>
      <c r="N951" s="79">
        <f t="shared" si="501"/>
        <v>1.1317299707309452</v>
      </c>
      <c r="O951" s="72">
        <f t="shared" si="502"/>
        <v>1.13505509</v>
      </c>
      <c r="P951" s="72">
        <f t="shared" si="503"/>
        <v>1946.4131001600001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48.482524609999999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1995.9597551300001</v>
      </c>
      <c r="C952" s="72">
        <f t="shared" si="491"/>
        <v>1714.8181769400001</v>
      </c>
      <c r="D952" s="73">
        <f t="shared" si="492"/>
        <v>7245.38</v>
      </c>
      <c r="E952" s="74">
        <f>IF(K952=1,VLOOKUP(A951,[1]Plan1!$AY$178:$BA$433,3),E951)</f>
        <v>7275.81</v>
      </c>
      <c r="F952" s="75">
        <f t="shared" si="493"/>
        <v>45763</v>
      </c>
      <c r="G952" s="76">
        <f t="shared" si="494"/>
        <v>4.1999177406844002E-3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1.00314828</v>
      </c>
      <c r="M952" s="79">
        <f t="shared" si="500"/>
        <v>1.0041999100000001</v>
      </c>
      <c r="N952" s="79">
        <f t="shared" si="501"/>
        <v>1.1317299707309452</v>
      </c>
      <c r="O952" s="72">
        <f t="shared" si="502"/>
        <v>1.1352929700000001</v>
      </c>
      <c r="P952" s="72">
        <f t="shared" si="503"/>
        <v>1946.8210211000001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49.138734030000002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1997.02445253</v>
      </c>
      <c r="C953" s="72">
        <f t="shared" ref="C953:C1016" si="516">TRUNC(IF(Q952&gt;0,VLOOKUP(A952,$AD$18:$AE$120,2),C952),8)</f>
        <v>1714.8181769400001</v>
      </c>
      <c r="D953" s="73">
        <f t="shared" ref="D953:D1016" si="517">IF(E953=E952,D952,E952)</f>
        <v>7245.38</v>
      </c>
      <c r="E953" s="74">
        <f>IF(K953=1,VLOOKUP(A952,[1]Plan1!$AY$178:$BA$433,3),E952)</f>
        <v>7275.81</v>
      </c>
      <c r="F953" s="75">
        <f t="shared" ref="F953:F1016" si="518">IF(D953=D952,F952,A953)</f>
        <v>45763</v>
      </c>
      <c r="G953" s="76">
        <f t="shared" ref="G953:G1016" si="519">(E953/D953)-1</f>
        <v>4.1999177406844002E-3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1.0033585199999999</v>
      </c>
      <c r="M953" s="79">
        <f t="shared" ref="M953:M1016" si="525">IF(I953&gt;I952,L952,M952)</f>
        <v>1.0041999100000001</v>
      </c>
      <c r="N953" s="79">
        <f t="shared" ref="N953:N1016" si="526">IF(I953&gt;I952,N952*M953,N952)</f>
        <v>1.1317299707309452</v>
      </c>
      <c r="O953" s="72">
        <f t="shared" ref="O953:O1016" si="527">TRUNC(TRUNC((L953*N953),15),8)</f>
        <v>1.1355309</v>
      </c>
      <c r="P953" s="72">
        <f t="shared" ref="P953:P1016" si="528">TRUNC(C953*O953,8)</f>
        <v>1947.2290277899999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49.795424740000001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1998.08971716</v>
      </c>
      <c r="C954" s="72">
        <f t="shared" si="516"/>
        <v>1714.8181769400001</v>
      </c>
      <c r="D954" s="73">
        <f t="shared" si="517"/>
        <v>7245.38</v>
      </c>
      <c r="E954" s="74">
        <f>IF(K954=1,VLOOKUP(A953,[1]Plan1!$AY$178:$BA$433,3),E953)</f>
        <v>7275.81</v>
      </c>
      <c r="F954" s="75">
        <f t="shared" si="518"/>
        <v>45763</v>
      </c>
      <c r="G954" s="76">
        <f t="shared" si="519"/>
        <v>4.1999177406844002E-3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1.0035688</v>
      </c>
      <c r="M954" s="79">
        <f t="shared" si="525"/>
        <v>1.0041999100000001</v>
      </c>
      <c r="N954" s="79">
        <f t="shared" si="526"/>
        <v>1.1317299707309452</v>
      </c>
      <c r="O954" s="72">
        <f t="shared" si="527"/>
        <v>1.1357688800000001</v>
      </c>
      <c r="P954" s="72">
        <f t="shared" si="528"/>
        <v>1947.63712022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50.452596939999999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1999.15556879</v>
      </c>
      <c r="C955" s="72">
        <f t="shared" si="516"/>
        <v>1714.8181769400001</v>
      </c>
      <c r="D955" s="73">
        <f t="shared" si="517"/>
        <v>7245.38</v>
      </c>
      <c r="E955" s="74">
        <f>IF(K955=1,VLOOKUP(A954,[1]Plan1!$AY$178:$BA$433,3),E954)</f>
        <v>7275.81</v>
      </c>
      <c r="F955" s="75">
        <f t="shared" si="518"/>
        <v>45763</v>
      </c>
      <c r="G955" s="76">
        <f t="shared" si="519"/>
        <v>4.1999177406844002E-3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1.0037791300000001</v>
      </c>
      <c r="M955" s="79">
        <f t="shared" si="525"/>
        <v>1.0041999100000001</v>
      </c>
      <c r="N955" s="79">
        <f t="shared" si="526"/>
        <v>1.1317299707309452</v>
      </c>
      <c r="O955" s="72">
        <f t="shared" si="527"/>
        <v>1.13600692</v>
      </c>
      <c r="P955" s="72">
        <f t="shared" si="528"/>
        <v>1948.04531554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51.11025325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2000.2219724500001</v>
      </c>
      <c r="C956" s="72">
        <f t="shared" si="516"/>
        <v>1714.8181769400001</v>
      </c>
      <c r="D956" s="73">
        <f t="shared" si="517"/>
        <v>7245.38</v>
      </c>
      <c r="E956" s="74">
        <f>IF(K956=1,VLOOKUP(A955,[1]Plan1!$AY$178:$BA$433,3),E955)</f>
        <v>7275.81</v>
      </c>
      <c r="F956" s="75">
        <f t="shared" si="518"/>
        <v>45763</v>
      </c>
      <c r="G956" s="76">
        <f t="shared" si="519"/>
        <v>4.1999177406844002E-3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1.0039895000000001</v>
      </c>
      <c r="M956" s="79">
        <f t="shared" si="525"/>
        <v>1.0041999100000001</v>
      </c>
      <c r="N956" s="79">
        <f t="shared" si="526"/>
        <v>1.1317299707309452</v>
      </c>
      <c r="O956" s="72">
        <f t="shared" si="527"/>
        <v>1.1362449999999999</v>
      </c>
      <c r="P956" s="72">
        <f t="shared" si="528"/>
        <v>1948.45357945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51.768393000000003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2000.2219724500001</v>
      </c>
      <c r="C957" s="72">
        <f t="shared" si="516"/>
        <v>1714.8181769400001</v>
      </c>
      <c r="D957" s="73">
        <f t="shared" si="517"/>
        <v>7245.38</v>
      </c>
      <c r="E957" s="74">
        <f>IF(K957=1,VLOOKUP(A956,[1]Plan1!$AY$178:$BA$433,3),E956)</f>
        <v>7275.81</v>
      </c>
      <c r="F957" s="75">
        <f t="shared" si="518"/>
        <v>45763</v>
      </c>
      <c r="G957" s="76">
        <f t="shared" si="519"/>
        <v>4.1999177406844002E-3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1.0039895000000001</v>
      </c>
      <c r="M957" s="79">
        <f t="shared" si="525"/>
        <v>1.0041999100000001</v>
      </c>
      <c r="N957" s="79">
        <f t="shared" si="526"/>
        <v>1.1317299707309452</v>
      </c>
      <c r="O957" s="72">
        <f t="shared" si="527"/>
        <v>1.1362449999999999</v>
      </c>
      <c r="P957" s="72">
        <f t="shared" si="528"/>
        <v>1948.45357945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51.768393000000003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2000.2219724500001</v>
      </c>
      <c r="C958" s="72">
        <f t="shared" si="516"/>
        <v>1714.8181769400001</v>
      </c>
      <c r="D958" s="73">
        <f t="shared" si="517"/>
        <v>7245.38</v>
      </c>
      <c r="E958" s="74">
        <f>IF(K958=1,VLOOKUP(A957,[1]Plan1!$AY$178:$BA$433,3),E957)</f>
        <v>7275.81</v>
      </c>
      <c r="F958" s="75">
        <f t="shared" si="518"/>
        <v>45763</v>
      </c>
      <c r="G958" s="76">
        <f t="shared" si="519"/>
        <v>4.1999177406844002E-3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1.0039895000000001</v>
      </c>
      <c r="M958" s="79">
        <f t="shared" si="525"/>
        <v>1.0041999100000001</v>
      </c>
      <c r="N958" s="79">
        <f t="shared" si="526"/>
        <v>1.1317299707309452</v>
      </c>
      <c r="O958" s="72">
        <f t="shared" si="527"/>
        <v>1.1362449999999999</v>
      </c>
      <c r="P958" s="72">
        <f t="shared" si="528"/>
        <v>1948.45357945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51.768393000000003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2001.2889439999999</v>
      </c>
      <c r="C959" s="72">
        <f t="shared" si="516"/>
        <v>1714.8181769400001</v>
      </c>
      <c r="D959" s="73">
        <f t="shared" si="517"/>
        <v>7245.38</v>
      </c>
      <c r="E959" s="74">
        <f>IF(K959=1,VLOOKUP(A958,[1]Plan1!$AY$178:$BA$433,3),E958)</f>
        <v>7275.81</v>
      </c>
      <c r="F959" s="75">
        <f t="shared" si="518"/>
        <v>45763</v>
      </c>
      <c r="G959" s="76">
        <f t="shared" si="519"/>
        <v>4.1999177406844002E-3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1.0041999100000001</v>
      </c>
      <c r="M959" s="79">
        <f t="shared" si="525"/>
        <v>1.0041999100000001</v>
      </c>
      <c r="N959" s="79">
        <f t="shared" si="526"/>
        <v>1.1317299707309452</v>
      </c>
      <c r="O959" s="72">
        <f t="shared" si="527"/>
        <v>1.13648313</v>
      </c>
      <c r="P959" s="72">
        <f t="shared" si="528"/>
        <v>1948.8619291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52.427014900000003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2002.3017376</v>
      </c>
      <c r="C960" s="72">
        <f t="shared" si="516"/>
        <v>1714.8181769400001</v>
      </c>
      <c r="D960" s="73">
        <f t="shared" si="517"/>
        <v>7245.38</v>
      </c>
      <c r="E960" s="74">
        <f>IF(K960=1,VLOOKUP(A959,[1]Plan1!$AY$178:$BA$433,3),E959)</f>
        <v>7275.81</v>
      </c>
      <c r="F960" s="75">
        <f t="shared" si="518"/>
        <v>45763</v>
      </c>
      <c r="G960" s="76">
        <f t="shared" si="519"/>
        <v>4.1999177406844002E-3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1.0001822300000001</v>
      </c>
      <c r="M960" s="79">
        <f t="shared" si="525"/>
        <v>1.0041999100000001</v>
      </c>
      <c r="N960" s="79">
        <f t="shared" si="526"/>
        <v>1.1364831347523179</v>
      </c>
      <c r="O960" s="72">
        <f t="shared" si="527"/>
        <v>1.1366902299999999</v>
      </c>
      <c r="P960" s="72">
        <f t="shared" si="528"/>
        <v>1949.21706795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53.084669650000002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2003.3150816699999</v>
      </c>
      <c r="C961" s="72">
        <f t="shared" si="516"/>
        <v>1714.8181769400001</v>
      </c>
      <c r="D961" s="73">
        <f t="shared" si="517"/>
        <v>7245.38</v>
      </c>
      <c r="E961" s="74">
        <f>IF(K961=1,VLOOKUP(A960,[1]Plan1!$AY$178:$BA$433,3),E960)</f>
        <v>7275.81</v>
      </c>
      <c r="F961" s="75">
        <f t="shared" si="518"/>
        <v>45763</v>
      </c>
      <c r="G961" s="76">
        <f t="shared" si="519"/>
        <v>4.1999177406844002E-3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1.00036451</v>
      </c>
      <c r="M961" s="79">
        <f t="shared" si="525"/>
        <v>1.0041999100000001</v>
      </c>
      <c r="N961" s="79">
        <f t="shared" si="526"/>
        <v>1.1364831347523179</v>
      </c>
      <c r="O961" s="72">
        <f t="shared" si="527"/>
        <v>1.1368973899999999</v>
      </c>
      <c r="P961" s="72">
        <f t="shared" si="528"/>
        <v>1949.57230968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53.742771990000001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2004.32890791</v>
      </c>
      <c r="C962" s="72">
        <f t="shared" si="516"/>
        <v>1714.8181769400001</v>
      </c>
      <c r="D962" s="73">
        <f t="shared" si="517"/>
        <v>7245.38</v>
      </c>
      <c r="E962" s="74">
        <f>IF(K962=1,VLOOKUP(A961,[1]Plan1!$AY$178:$BA$433,3),E961)</f>
        <v>7275.81</v>
      </c>
      <c r="F962" s="75">
        <f t="shared" si="518"/>
        <v>45763</v>
      </c>
      <c r="G962" s="76">
        <f t="shared" si="519"/>
        <v>4.1999177406844002E-3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1.0005468099999999</v>
      </c>
      <c r="M962" s="79">
        <f t="shared" si="525"/>
        <v>1.0041999100000001</v>
      </c>
      <c r="N962" s="79">
        <f t="shared" si="526"/>
        <v>1.1364831347523179</v>
      </c>
      <c r="O962" s="72">
        <f t="shared" si="527"/>
        <v>1.13710457</v>
      </c>
      <c r="P962" s="72">
        <f t="shared" si="528"/>
        <v>1949.9275857099999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54.401322200000003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2005.34326934</v>
      </c>
      <c r="C963" s="72">
        <f t="shared" si="516"/>
        <v>1714.8181769400001</v>
      </c>
      <c r="D963" s="73">
        <f t="shared" si="517"/>
        <v>7245.38</v>
      </c>
      <c r="E963" s="74">
        <f>IF(K963=1,VLOOKUP(A962,[1]Plan1!$AY$178:$BA$433,3),E962)</f>
        <v>7275.81</v>
      </c>
      <c r="F963" s="75">
        <f t="shared" si="518"/>
        <v>45763</v>
      </c>
      <c r="G963" s="76">
        <f t="shared" si="519"/>
        <v>4.1999177406844002E-3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1.00072915</v>
      </c>
      <c r="M963" s="79">
        <f t="shared" si="525"/>
        <v>1.0041999100000001</v>
      </c>
      <c r="N963" s="79">
        <f t="shared" si="526"/>
        <v>1.1364831347523179</v>
      </c>
      <c r="O963" s="72">
        <f t="shared" si="527"/>
        <v>1.1373118</v>
      </c>
      <c r="P963" s="72">
        <f t="shared" si="528"/>
        <v>1950.2829474800001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55.060321860000002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2005.34326934</v>
      </c>
      <c r="C964" s="72">
        <f t="shared" si="516"/>
        <v>1714.8181769400001</v>
      </c>
      <c r="D964" s="73">
        <f t="shared" si="517"/>
        <v>7245.38</v>
      </c>
      <c r="E964" s="74">
        <f>IF(K964=1,VLOOKUP(A963,[1]Plan1!$AY$178:$BA$433,3),E963)</f>
        <v>7275.81</v>
      </c>
      <c r="F964" s="75">
        <f t="shared" si="518"/>
        <v>45763</v>
      </c>
      <c r="G964" s="76">
        <f t="shared" si="519"/>
        <v>4.1999177406844002E-3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1.00072915</v>
      </c>
      <c r="M964" s="79">
        <f t="shared" si="525"/>
        <v>1.0041999100000001</v>
      </c>
      <c r="N964" s="79">
        <f t="shared" si="526"/>
        <v>1.1364831347523179</v>
      </c>
      <c r="O964" s="72">
        <f t="shared" si="527"/>
        <v>1.1373118</v>
      </c>
      <c r="P964" s="72">
        <f t="shared" si="528"/>
        <v>1950.2829474800001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55.060321860000002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2005.34326934</v>
      </c>
      <c r="C965" s="72">
        <f t="shared" si="516"/>
        <v>1714.8181769400001</v>
      </c>
      <c r="D965" s="73">
        <f t="shared" si="517"/>
        <v>7245.38</v>
      </c>
      <c r="E965" s="74">
        <f>IF(K965=1,VLOOKUP(A964,[1]Plan1!$AY$178:$BA$433,3),E964)</f>
        <v>7275.81</v>
      </c>
      <c r="F965" s="75">
        <f t="shared" si="518"/>
        <v>45763</v>
      </c>
      <c r="G965" s="76">
        <f t="shared" si="519"/>
        <v>4.1999177406844002E-3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1.00072915</v>
      </c>
      <c r="M965" s="79">
        <f t="shared" si="525"/>
        <v>1.0041999100000001</v>
      </c>
      <c r="N965" s="79">
        <f t="shared" si="526"/>
        <v>1.1364831347523179</v>
      </c>
      <c r="O965" s="72">
        <f t="shared" si="527"/>
        <v>1.1373118</v>
      </c>
      <c r="P965" s="72">
        <f t="shared" si="528"/>
        <v>1950.2829474800001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55.060321860000002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2006.35812895</v>
      </c>
      <c r="C966" s="72">
        <f t="shared" si="516"/>
        <v>1714.8181769400001</v>
      </c>
      <c r="D966" s="73">
        <f t="shared" si="517"/>
        <v>7245.38</v>
      </c>
      <c r="E966" s="74">
        <f>IF(K966=1,VLOOKUP(A965,[1]Plan1!$AY$178:$BA$433,3),E965)</f>
        <v>7275.81</v>
      </c>
      <c r="F966" s="75">
        <f t="shared" si="518"/>
        <v>45763</v>
      </c>
      <c r="G966" s="76">
        <f t="shared" si="519"/>
        <v>4.1999177406844002E-3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1.0009115200000001</v>
      </c>
      <c r="M966" s="79">
        <f t="shared" si="525"/>
        <v>1.0041999100000001</v>
      </c>
      <c r="N966" s="79">
        <f t="shared" si="526"/>
        <v>1.1364831347523179</v>
      </c>
      <c r="O966" s="72">
        <f t="shared" si="527"/>
        <v>1.13751906</v>
      </c>
      <c r="P966" s="72">
        <f t="shared" si="528"/>
        <v>1950.6383607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55.719768250000001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2007.37350844</v>
      </c>
      <c r="C967" s="72">
        <f t="shared" si="516"/>
        <v>1714.8181769400001</v>
      </c>
      <c r="D967" s="73">
        <f t="shared" si="517"/>
        <v>7245.38</v>
      </c>
      <c r="E967" s="74">
        <f>IF(K967=1,VLOOKUP(A966,[1]Plan1!$AY$178:$BA$433,3),E966)</f>
        <v>7275.81</v>
      </c>
      <c r="F967" s="75">
        <f t="shared" si="518"/>
        <v>45763</v>
      </c>
      <c r="G967" s="76">
        <f t="shared" si="519"/>
        <v>4.1999177406844002E-3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1.0010939299999999</v>
      </c>
      <c r="M967" s="79">
        <f t="shared" si="525"/>
        <v>1.0041999100000001</v>
      </c>
      <c r="N967" s="79">
        <f t="shared" si="526"/>
        <v>1.1364831347523179</v>
      </c>
      <c r="O967" s="72">
        <f t="shared" si="527"/>
        <v>1.13772636</v>
      </c>
      <c r="P967" s="72">
        <f t="shared" si="528"/>
        <v>1950.9938425099999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56.379665930000002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2008.38940409</v>
      </c>
      <c r="C968" s="72">
        <f t="shared" si="516"/>
        <v>1714.8181769400001</v>
      </c>
      <c r="D968" s="73">
        <f t="shared" si="517"/>
        <v>7245.38</v>
      </c>
      <c r="E968" s="74">
        <f>IF(K968=1,VLOOKUP(A967,[1]Plan1!$AY$178:$BA$433,3),E967)</f>
        <v>7275.81</v>
      </c>
      <c r="F968" s="75">
        <f t="shared" si="518"/>
        <v>45763</v>
      </c>
      <c r="G968" s="76">
        <f t="shared" si="519"/>
        <v>4.1999177406844002E-3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1.00127637</v>
      </c>
      <c r="M968" s="79">
        <f t="shared" si="525"/>
        <v>1.0041999100000001</v>
      </c>
      <c r="N968" s="79">
        <f t="shared" si="526"/>
        <v>1.1364831347523179</v>
      </c>
      <c r="O968" s="72">
        <f t="shared" si="527"/>
        <v>1.1379337</v>
      </c>
      <c r="P968" s="72">
        <f t="shared" si="528"/>
        <v>1951.34939291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57.04001118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2009.40581804</v>
      </c>
      <c r="C969" s="72">
        <f t="shared" si="516"/>
        <v>1714.8181769400001</v>
      </c>
      <c r="D969" s="73">
        <f t="shared" si="517"/>
        <v>7245.38</v>
      </c>
      <c r="E969" s="74">
        <f>IF(K969=1,VLOOKUP(A968,[1]Plan1!$AY$178:$BA$433,3),E968)</f>
        <v>7275.81</v>
      </c>
      <c r="F969" s="75">
        <f t="shared" si="518"/>
        <v>45763</v>
      </c>
      <c r="G969" s="76">
        <f t="shared" si="519"/>
        <v>4.1999177406844002E-3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1.00145884</v>
      </c>
      <c r="M969" s="79">
        <f t="shared" si="525"/>
        <v>1.0041999100000001</v>
      </c>
      <c r="N969" s="79">
        <f t="shared" si="526"/>
        <v>1.1364831347523179</v>
      </c>
      <c r="O969" s="72">
        <f t="shared" si="527"/>
        <v>1.13814108</v>
      </c>
      <c r="P969" s="72">
        <f t="shared" si="528"/>
        <v>1951.7050119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57.700806139999997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2010.4227504799999</v>
      </c>
      <c r="C970" s="72">
        <f t="shared" si="516"/>
        <v>1714.8181769400001</v>
      </c>
      <c r="D970" s="73">
        <f t="shared" si="517"/>
        <v>7245.38</v>
      </c>
      <c r="E970" s="74">
        <f>IF(K970=1,VLOOKUP(A969,[1]Plan1!$AY$178:$BA$433,3),E969)</f>
        <v>7275.81</v>
      </c>
      <c r="F970" s="75">
        <f t="shared" si="518"/>
        <v>45763</v>
      </c>
      <c r="G970" s="76">
        <f t="shared" si="519"/>
        <v>4.1999177406844002E-3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1.0016413500000001</v>
      </c>
      <c r="M970" s="79">
        <f t="shared" si="525"/>
        <v>1.0041999100000001</v>
      </c>
      <c r="N970" s="79">
        <f t="shared" si="526"/>
        <v>1.1364831347523179</v>
      </c>
      <c r="O970" s="72">
        <f t="shared" si="527"/>
        <v>1.1383485</v>
      </c>
      <c r="P970" s="72">
        <f t="shared" si="528"/>
        <v>1952.0606994899999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58.36205099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2010.4227504799999</v>
      </c>
      <c r="C971" s="72">
        <f t="shared" si="516"/>
        <v>1714.8181769400001</v>
      </c>
      <c r="D971" s="73">
        <f t="shared" si="517"/>
        <v>7245.38</v>
      </c>
      <c r="E971" s="74">
        <f>IF(K971=1,VLOOKUP(A970,[1]Plan1!$AY$178:$BA$433,3),E970)</f>
        <v>7275.81</v>
      </c>
      <c r="F971" s="75">
        <f t="shared" si="518"/>
        <v>45763</v>
      </c>
      <c r="G971" s="76">
        <f t="shared" si="519"/>
        <v>4.1999177406844002E-3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1.0016413500000001</v>
      </c>
      <c r="M971" s="79">
        <f t="shared" si="525"/>
        <v>1.0041999100000001</v>
      </c>
      <c r="N971" s="79">
        <f t="shared" si="526"/>
        <v>1.1364831347523179</v>
      </c>
      <c r="O971" s="72">
        <f t="shared" si="527"/>
        <v>1.1383485</v>
      </c>
      <c r="P971" s="72">
        <f t="shared" si="528"/>
        <v>1952.0606994899999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58.36205099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2010.4227504799999</v>
      </c>
      <c r="C972" s="72">
        <f t="shared" si="516"/>
        <v>1714.8181769400001</v>
      </c>
      <c r="D972" s="73">
        <f t="shared" si="517"/>
        <v>7245.38</v>
      </c>
      <c r="E972" s="74">
        <f>IF(K972=1,VLOOKUP(A971,[1]Plan1!$AY$178:$BA$433,3),E971)</f>
        <v>7275.81</v>
      </c>
      <c r="F972" s="75">
        <f t="shared" si="518"/>
        <v>45763</v>
      </c>
      <c r="G972" s="76">
        <f t="shared" si="519"/>
        <v>4.1999177406844002E-3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1.0016413500000001</v>
      </c>
      <c r="M972" s="79">
        <f t="shared" si="525"/>
        <v>1.0041999100000001</v>
      </c>
      <c r="N972" s="79">
        <f t="shared" si="526"/>
        <v>1.1364831347523179</v>
      </c>
      <c r="O972" s="72">
        <f t="shared" si="527"/>
        <v>1.1383485</v>
      </c>
      <c r="P972" s="72">
        <f t="shared" si="528"/>
        <v>1952.0606994899999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58.36205099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2011.4401662500002</v>
      </c>
      <c r="C973" s="72">
        <f t="shared" si="516"/>
        <v>1714.8181769400001</v>
      </c>
      <c r="D973" s="73">
        <f t="shared" si="517"/>
        <v>7245.38</v>
      </c>
      <c r="E973" s="74">
        <f>IF(K973=1,VLOOKUP(A972,[1]Plan1!$AY$178:$BA$433,3),E972)</f>
        <v>7275.81</v>
      </c>
      <c r="F973" s="75">
        <f t="shared" si="518"/>
        <v>45763</v>
      </c>
      <c r="G973" s="76">
        <f t="shared" si="519"/>
        <v>4.1999177406844002E-3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1.0018238800000001</v>
      </c>
      <c r="M973" s="79">
        <f t="shared" si="525"/>
        <v>1.0041999100000001</v>
      </c>
      <c r="N973" s="79">
        <f t="shared" si="526"/>
        <v>1.1364831347523179</v>
      </c>
      <c r="O973" s="72">
        <f t="shared" si="527"/>
        <v>1.13855594</v>
      </c>
      <c r="P973" s="72">
        <f t="shared" si="528"/>
        <v>1952.4164213700001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59.023744880000002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2012.4581342400002</v>
      </c>
      <c r="C974" s="72">
        <f t="shared" si="516"/>
        <v>1714.8181769400001</v>
      </c>
      <c r="D974" s="73">
        <f t="shared" si="517"/>
        <v>7245.38</v>
      </c>
      <c r="E974" s="74">
        <f>IF(K974=1,VLOOKUP(A973,[1]Plan1!$AY$178:$BA$433,3),E973)</f>
        <v>7275.81</v>
      </c>
      <c r="F974" s="75">
        <f t="shared" si="518"/>
        <v>45763</v>
      </c>
      <c r="G974" s="76">
        <f t="shared" si="519"/>
        <v>4.1999177406844002E-3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1.00200646</v>
      </c>
      <c r="M974" s="79">
        <f t="shared" si="525"/>
        <v>1.0041999100000001</v>
      </c>
      <c r="N974" s="79">
        <f t="shared" si="526"/>
        <v>1.1364831347523179</v>
      </c>
      <c r="O974" s="72">
        <f t="shared" si="527"/>
        <v>1.13876344</v>
      </c>
      <c r="P974" s="72">
        <f t="shared" si="528"/>
        <v>1952.7722461400001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59.6858881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2013.47658787</v>
      </c>
      <c r="C975" s="72">
        <f t="shared" si="516"/>
        <v>1714.8181769400001</v>
      </c>
      <c r="D975" s="73">
        <f t="shared" si="517"/>
        <v>7245.38</v>
      </c>
      <c r="E975" s="74">
        <f>IF(K975=1,VLOOKUP(A974,[1]Plan1!$AY$178:$BA$433,3),E974)</f>
        <v>7275.81</v>
      </c>
      <c r="F975" s="75">
        <f t="shared" si="518"/>
        <v>45763</v>
      </c>
      <c r="G975" s="76">
        <f t="shared" si="519"/>
        <v>4.1999177406844002E-3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1.0021890600000001</v>
      </c>
      <c r="M975" s="79">
        <f t="shared" si="525"/>
        <v>1.0041999100000001</v>
      </c>
      <c r="N975" s="79">
        <f t="shared" si="526"/>
        <v>1.1364831347523179</v>
      </c>
      <c r="O975" s="72">
        <f t="shared" si="527"/>
        <v>1.13897096</v>
      </c>
      <c r="P975" s="72">
        <f t="shared" si="528"/>
        <v>1953.1281052100001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60.348482660000002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2014.4955783800001</v>
      </c>
      <c r="C976" s="72">
        <f t="shared" si="516"/>
        <v>1714.8181769400001</v>
      </c>
      <c r="D976" s="73">
        <f t="shared" si="517"/>
        <v>7245.38</v>
      </c>
      <c r="E976" s="74">
        <f>IF(K976=1,VLOOKUP(A975,[1]Plan1!$AY$178:$BA$433,3),E975)</f>
        <v>7275.81</v>
      </c>
      <c r="F976" s="75">
        <f t="shared" si="518"/>
        <v>45763</v>
      </c>
      <c r="G976" s="76">
        <f t="shared" si="519"/>
        <v>4.1999177406844002E-3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1.0023717000000001</v>
      </c>
      <c r="M976" s="79">
        <f t="shared" si="525"/>
        <v>1.0041999100000001</v>
      </c>
      <c r="N976" s="79">
        <f t="shared" si="526"/>
        <v>1.1364831347523179</v>
      </c>
      <c r="O976" s="72">
        <f t="shared" si="527"/>
        <v>1.1391785299999999</v>
      </c>
      <c r="P976" s="72">
        <f t="shared" si="528"/>
        <v>1953.48405002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61.01152836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2015.5150705799999</v>
      </c>
      <c r="C977" s="72">
        <f t="shared" si="516"/>
        <v>1714.8181769400001</v>
      </c>
      <c r="D977" s="73">
        <f t="shared" si="517"/>
        <v>7245.38</v>
      </c>
      <c r="E977" s="74">
        <f>IF(K977=1,VLOOKUP(A976,[1]Plan1!$AY$178:$BA$433,3),E976)</f>
        <v>7275.81</v>
      </c>
      <c r="F977" s="75">
        <f t="shared" si="518"/>
        <v>45763</v>
      </c>
      <c r="G977" s="76">
        <f t="shared" si="519"/>
        <v>4.1999177406844002E-3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1.0025543699999999</v>
      </c>
      <c r="M977" s="79">
        <f t="shared" si="525"/>
        <v>1.0041999100000001</v>
      </c>
      <c r="N977" s="79">
        <f t="shared" si="526"/>
        <v>1.1364831347523179</v>
      </c>
      <c r="O977" s="72">
        <f t="shared" si="527"/>
        <v>1.1393861300000001</v>
      </c>
      <c r="P977" s="72">
        <f t="shared" si="528"/>
        <v>1953.8400462699999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61.675024309999998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2015.5150705799999</v>
      </c>
      <c r="C978" s="72">
        <f t="shared" si="516"/>
        <v>1714.8181769400001</v>
      </c>
      <c r="D978" s="73">
        <f t="shared" si="517"/>
        <v>7245.38</v>
      </c>
      <c r="E978" s="74">
        <f>IF(K978=1,VLOOKUP(A977,[1]Plan1!$AY$178:$BA$433,3),E977)</f>
        <v>7275.81</v>
      </c>
      <c r="F978" s="75">
        <f t="shared" si="518"/>
        <v>45763</v>
      </c>
      <c r="G978" s="76">
        <f t="shared" si="519"/>
        <v>4.1999177406844002E-3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1.0025543699999999</v>
      </c>
      <c r="M978" s="79">
        <f t="shared" si="525"/>
        <v>1.0041999100000001</v>
      </c>
      <c r="N978" s="79">
        <f t="shared" si="526"/>
        <v>1.1364831347523179</v>
      </c>
      <c r="O978" s="72">
        <f t="shared" si="527"/>
        <v>1.1393861300000001</v>
      </c>
      <c r="P978" s="72">
        <f t="shared" si="528"/>
        <v>1953.8400462699999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61.675024309999998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2015.5150705799999</v>
      </c>
      <c r="C979" s="72">
        <f t="shared" si="516"/>
        <v>1714.8181769400001</v>
      </c>
      <c r="D979" s="73">
        <f t="shared" si="517"/>
        <v>7245.38</v>
      </c>
      <c r="E979" s="74">
        <f>IF(K979=1,VLOOKUP(A978,[1]Plan1!$AY$178:$BA$433,3),E978)</f>
        <v>7275.81</v>
      </c>
      <c r="F979" s="75">
        <f t="shared" si="518"/>
        <v>45763</v>
      </c>
      <c r="G979" s="76">
        <f t="shared" si="519"/>
        <v>4.1999177406844002E-3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1.0025543699999999</v>
      </c>
      <c r="M979" s="79">
        <f t="shared" si="525"/>
        <v>1.0041999100000001</v>
      </c>
      <c r="N979" s="79">
        <f t="shared" si="526"/>
        <v>1.1364831347523179</v>
      </c>
      <c r="O979" s="72">
        <f t="shared" si="527"/>
        <v>1.1393861300000001</v>
      </c>
      <c r="P979" s="72">
        <f t="shared" si="528"/>
        <v>1953.8400462699999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61.675024309999998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2016.53506466</v>
      </c>
      <c r="C980" s="72">
        <f t="shared" si="516"/>
        <v>1714.8181769400001</v>
      </c>
      <c r="D980" s="73">
        <f t="shared" si="517"/>
        <v>7245.38</v>
      </c>
      <c r="E980" s="74">
        <f>IF(K980=1,VLOOKUP(A979,[1]Plan1!$AY$178:$BA$433,3),E979)</f>
        <v>7275.81</v>
      </c>
      <c r="F980" s="75">
        <f t="shared" si="518"/>
        <v>45763</v>
      </c>
      <c r="G980" s="76">
        <f t="shared" si="519"/>
        <v>4.1999177406844002E-3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1.00273707</v>
      </c>
      <c r="M980" s="79">
        <f t="shared" si="525"/>
        <v>1.0041999100000001</v>
      </c>
      <c r="N980" s="79">
        <f t="shared" si="526"/>
        <v>1.1364831347523179</v>
      </c>
      <c r="O980" s="72">
        <f t="shared" si="527"/>
        <v>1.1395937599999999</v>
      </c>
      <c r="P980" s="72">
        <f t="shared" si="528"/>
        <v>1954.19609397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62.338970689999996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2017.5555961799998</v>
      </c>
      <c r="C981" s="72">
        <f t="shared" si="516"/>
        <v>1714.8181769400001</v>
      </c>
      <c r="D981" s="73">
        <f t="shared" si="517"/>
        <v>7245.38</v>
      </c>
      <c r="E981" s="74">
        <f>IF(K981=1,VLOOKUP(A980,[1]Plan1!$AY$178:$BA$433,3),E980)</f>
        <v>7275.81</v>
      </c>
      <c r="F981" s="75">
        <f t="shared" si="518"/>
        <v>45763</v>
      </c>
      <c r="G981" s="76">
        <f t="shared" si="519"/>
        <v>4.1999177406844002E-3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1.0029198100000001</v>
      </c>
      <c r="M981" s="79">
        <f t="shared" si="525"/>
        <v>1.0041999100000001</v>
      </c>
      <c r="N981" s="79">
        <f t="shared" si="526"/>
        <v>1.1364831347523179</v>
      </c>
      <c r="O981" s="72">
        <f t="shared" si="527"/>
        <v>1.1398014400000001</v>
      </c>
      <c r="P981" s="72">
        <f t="shared" si="528"/>
        <v>1954.5522274099999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63.003368770000002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2018.5766495799999</v>
      </c>
      <c r="C982" s="72">
        <f t="shared" si="516"/>
        <v>1714.8181769400001</v>
      </c>
      <c r="D982" s="73">
        <f t="shared" si="517"/>
        <v>7245.38</v>
      </c>
      <c r="E982" s="74">
        <f>IF(K982=1,VLOOKUP(A981,[1]Plan1!$AY$178:$BA$433,3),E981)</f>
        <v>7275.81</v>
      </c>
      <c r="F982" s="75">
        <f t="shared" si="518"/>
        <v>45763</v>
      </c>
      <c r="G982" s="76">
        <f t="shared" si="519"/>
        <v>4.1999177406844002E-3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1.00310258</v>
      </c>
      <c r="M982" s="79">
        <f t="shared" si="525"/>
        <v>1.0041999100000001</v>
      </c>
      <c r="N982" s="79">
        <f t="shared" si="526"/>
        <v>1.1364831347523179</v>
      </c>
      <c r="O982" s="72">
        <f t="shared" si="527"/>
        <v>1.14000916</v>
      </c>
      <c r="P982" s="72">
        <f t="shared" si="528"/>
        <v>1954.90842944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63.668220140000003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2019.59822115</v>
      </c>
      <c r="C983" s="72">
        <f t="shared" si="516"/>
        <v>1714.8181769400001</v>
      </c>
      <c r="D983" s="73">
        <f t="shared" si="517"/>
        <v>7245.38</v>
      </c>
      <c r="E983" s="74">
        <f>IF(K983=1,VLOOKUP(A982,[1]Plan1!$AY$178:$BA$433,3),E982)</f>
        <v>7275.81</v>
      </c>
      <c r="F983" s="75">
        <f t="shared" si="518"/>
        <v>45763</v>
      </c>
      <c r="G983" s="76">
        <f t="shared" si="519"/>
        <v>4.1999177406844002E-3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1.0032853900000001</v>
      </c>
      <c r="M983" s="79">
        <f t="shared" si="525"/>
        <v>1.0041999100000001</v>
      </c>
      <c r="N983" s="79">
        <f t="shared" si="526"/>
        <v>1.1364831347523179</v>
      </c>
      <c r="O983" s="72">
        <f t="shared" si="527"/>
        <v>1.1402169200000001</v>
      </c>
      <c r="P983" s="72">
        <f t="shared" si="528"/>
        <v>1955.2647000699999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64.333521079999997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2020.62029725</v>
      </c>
      <c r="C984" s="72">
        <f t="shared" si="516"/>
        <v>1714.8181769400001</v>
      </c>
      <c r="D984" s="73">
        <f t="shared" si="517"/>
        <v>7245.38</v>
      </c>
      <c r="E984" s="74">
        <f>IF(K984=1,VLOOKUP(A983,[1]Plan1!$AY$178:$BA$433,3),E983)</f>
        <v>7275.81</v>
      </c>
      <c r="F984" s="75">
        <f t="shared" si="518"/>
        <v>45763</v>
      </c>
      <c r="G984" s="76">
        <f t="shared" si="519"/>
        <v>4.1999177406844002E-3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1.00346823</v>
      </c>
      <c r="M984" s="79">
        <f t="shared" si="525"/>
        <v>1.0041999100000001</v>
      </c>
      <c r="N984" s="79">
        <f t="shared" si="526"/>
        <v>1.1364831347523179</v>
      </c>
      <c r="O984" s="72">
        <f t="shared" si="527"/>
        <v>1.14042471</v>
      </c>
      <c r="P984" s="72">
        <f t="shared" si="528"/>
        <v>1955.62102213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64.999275119999993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2020.62029725</v>
      </c>
      <c r="C985" s="72">
        <f t="shared" si="516"/>
        <v>1714.8181769400001</v>
      </c>
      <c r="D985" s="73">
        <f t="shared" si="517"/>
        <v>7245.38</v>
      </c>
      <c r="E985" s="74">
        <f>IF(K985=1,VLOOKUP(A984,[1]Plan1!$AY$178:$BA$433,3),E984)</f>
        <v>7275.81</v>
      </c>
      <c r="F985" s="75">
        <f t="shared" si="518"/>
        <v>45763</v>
      </c>
      <c r="G985" s="76">
        <f t="shared" si="519"/>
        <v>4.1999177406844002E-3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1.00346823</v>
      </c>
      <c r="M985" s="79">
        <f t="shared" si="525"/>
        <v>1.0041999100000001</v>
      </c>
      <c r="N985" s="79">
        <f t="shared" si="526"/>
        <v>1.1364831347523179</v>
      </c>
      <c r="O985" s="72">
        <f t="shared" si="527"/>
        <v>1.14042471</v>
      </c>
      <c r="P985" s="72">
        <f t="shared" si="528"/>
        <v>1955.62102213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64.999275119999993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2020.62029725</v>
      </c>
      <c r="C986" s="72">
        <f t="shared" si="516"/>
        <v>1714.8181769400001</v>
      </c>
      <c r="D986" s="73">
        <f t="shared" si="517"/>
        <v>7245.38</v>
      </c>
      <c r="E986" s="74">
        <f>IF(K986=1,VLOOKUP(A985,[1]Plan1!$AY$178:$BA$433,3),E985)</f>
        <v>7275.81</v>
      </c>
      <c r="F986" s="75">
        <f t="shared" si="518"/>
        <v>45763</v>
      </c>
      <c r="G986" s="76">
        <f t="shared" si="519"/>
        <v>4.1999177406844002E-3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1.00346823</v>
      </c>
      <c r="M986" s="79">
        <f t="shared" si="525"/>
        <v>1.0041999100000001</v>
      </c>
      <c r="N986" s="79">
        <f t="shared" si="526"/>
        <v>1.1364831347523179</v>
      </c>
      <c r="O986" s="72">
        <f t="shared" si="527"/>
        <v>1.14042471</v>
      </c>
      <c r="P986" s="72">
        <f t="shared" si="528"/>
        <v>1955.62102213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64.999275119999993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2021.6428938399999</v>
      </c>
      <c r="C987" s="72">
        <f t="shared" si="516"/>
        <v>1714.8181769400001</v>
      </c>
      <c r="D987" s="73">
        <f t="shared" si="517"/>
        <v>7245.38</v>
      </c>
      <c r="E987" s="74">
        <f>IF(K987=1,VLOOKUP(A986,[1]Plan1!$AY$178:$BA$433,3),E986)</f>
        <v>7275.81</v>
      </c>
      <c r="F987" s="75">
        <f t="shared" si="518"/>
        <v>45763</v>
      </c>
      <c r="G987" s="76">
        <f t="shared" si="519"/>
        <v>4.1999177406844002E-3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1.0036510999999999</v>
      </c>
      <c r="M987" s="79">
        <f t="shared" si="525"/>
        <v>1.0041999100000001</v>
      </c>
      <c r="N987" s="79">
        <f t="shared" si="526"/>
        <v>1.1364831347523179</v>
      </c>
      <c r="O987" s="72">
        <f t="shared" si="527"/>
        <v>1.1406325399999999</v>
      </c>
      <c r="P987" s="72">
        <f t="shared" si="528"/>
        <v>1955.9774127999999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65.665481040000003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2022.6660130300002</v>
      </c>
      <c r="C988" s="72">
        <f t="shared" si="516"/>
        <v>1714.8181769400001</v>
      </c>
      <c r="D988" s="73">
        <f t="shared" si="517"/>
        <v>7245.38</v>
      </c>
      <c r="E988" s="74">
        <f>IF(K988=1,VLOOKUP(A987,[1]Plan1!$AY$178:$BA$433,3),E987)</f>
        <v>7275.81</v>
      </c>
      <c r="F988" s="75">
        <f t="shared" si="518"/>
        <v>45763</v>
      </c>
      <c r="G988" s="76">
        <f t="shared" si="519"/>
        <v>4.1999177406844002E-3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1.0038339999999999</v>
      </c>
      <c r="M988" s="79">
        <f t="shared" si="525"/>
        <v>1.0041999100000001</v>
      </c>
      <c r="N988" s="79">
        <f t="shared" si="526"/>
        <v>1.1364831347523179</v>
      </c>
      <c r="O988" s="72">
        <f t="shared" si="527"/>
        <v>1.14084041</v>
      </c>
      <c r="P988" s="72">
        <f t="shared" si="528"/>
        <v>1956.3338720500001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66.332140980000005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2023.68963338</v>
      </c>
      <c r="C989" s="72">
        <f t="shared" si="516"/>
        <v>1714.8181769400001</v>
      </c>
      <c r="D989" s="73">
        <f t="shared" si="517"/>
        <v>7245.38</v>
      </c>
      <c r="E989" s="74">
        <f>IF(K989=1,VLOOKUP(A988,[1]Plan1!$AY$178:$BA$433,3),E988)</f>
        <v>7275.81</v>
      </c>
      <c r="F989" s="75">
        <f t="shared" si="518"/>
        <v>45763</v>
      </c>
      <c r="G989" s="76">
        <f t="shared" si="519"/>
        <v>4.1999177406844002E-3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1.0040169400000001</v>
      </c>
      <c r="M989" s="79">
        <f t="shared" si="525"/>
        <v>1.0041999100000001</v>
      </c>
      <c r="N989" s="79">
        <f t="shared" si="526"/>
        <v>1.1364831347523179</v>
      </c>
      <c r="O989" s="72">
        <f t="shared" si="527"/>
        <v>1.14104831</v>
      </c>
      <c r="P989" s="72">
        <f t="shared" si="528"/>
        <v>1956.69038275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66.999250630000006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2024.7137964000001</v>
      </c>
      <c r="C990" s="72">
        <f t="shared" si="516"/>
        <v>1714.8181769400001</v>
      </c>
      <c r="D990" s="73">
        <f t="shared" si="517"/>
        <v>7245.38</v>
      </c>
      <c r="E990" s="74">
        <f>IF(K990=1,VLOOKUP(A989,[1]Plan1!$AY$178:$BA$433,3),E989)</f>
        <v>7275.81</v>
      </c>
      <c r="F990" s="75">
        <f t="shared" si="518"/>
        <v>45763</v>
      </c>
      <c r="G990" s="76">
        <f t="shared" si="519"/>
        <v>4.1999177406844002E-3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1.0041999100000001</v>
      </c>
      <c r="M990" s="79">
        <f t="shared" si="525"/>
        <v>1.0041999100000001</v>
      </c>
      <c r="N990" s="79">
        <f t="shared" si="526"/>
        <v>1.1364831347523179</v>
      </c>
      <c r="O990" s="72">
        <f t="shared" si="527"/>
        <v>1.14125626</v>
      </c>
      <c r="P990" s="72">
        <f t="shared" si="528"/>
        <v>1957.04697919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67.666817210000005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2025.7735996700001</v>
      </c>
      <c r="C991" s="72">
        <f t="shared" si="516"/>
        <v>1714.8181769400001</v>
      </c>
      <c r="D991" s="73">
        <f t="shared" si="517"/>
        <v>7245.38</v>
      </c>
      <c r="E991" s="74">
        <f>IF(K991=1,VLOOKUP(A990,[1]Plan1!$AY$178:$BA$433,3),E990)</f>
        <v>7275.81</v>
      </c>
      <c r="F991" s="75">
        <f t="shared" si="518"/>
        <v>45763</v>
      </c>
      <c r="G991" s="76">
        <f t="shared" si="519"/>
        <v>4.1999177406844002E-3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1.00019959</v>
      </c>
      <c r="M991" s="79">
        <f t="shared" si="525"/>
        <v>1.0041999100000001</v>
      </c>
      <c r="N991" s="79">
        <f t="shared" si="526"/>
        <v>1.1412562616347957</v>
      </c>
      <c r="O991" s="72">
        <f t="shared" si="527"/>
        <v>1.1414840399999999</v>
      </c>
      <c r="P991" s="72">
        <f t="shared" si="528"/>
        <v>1957.4375804700001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68.336019199999996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2025.7735996700001</v>
      </c>
      <c r="C992" s="72">
        <f t="shared" si="516"/>
        <v>1714.8181769400001</v>
      </c>
      <c r="D992" s="73">
        <f t="shared" si="517"/>
        <v>7245.38</v>
      </c>
      <c r="E992" s="74">
        <f>IF(K992=1,VLOOKUP(A991,[1]Plan1!$AY$178:$BA$433,3),E991)</f>
        <v>7275.81</v>
      </c>
      <c r="F992" s="75">
        <f t="shared" si="518"/>
        <v>45763</v>
      </c>
      <c r="G992" s="76">
        <f t="shared" si="519"/>
        <v>4.1999177406844002E-3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1.00019959</v>
      </c>
      <c r="M992" s="79">
        <f t="shared" si="525"/>
        <v>1.0041999100000001</v>
      </c>
      <c r="N992" s="79">
        <f t="shared" si="526"/>
        <v>1.1412562616347957</v>
      </c>
      <c r="O992" s="72">
        <f t="shared" si="527"/>
        <v>1.1414840399999999</v>
      </c>
      <c r="P992" s="72">
        <f t="shared" si="528"/>
        <v>1957.4375804700001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68.336019199999996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2025.7735996700001</v>
      </c>
      <c r="C993" s="72">
        <f t="shared" si="516"/>
        <v>1714.8181769400001</v>
      </c>
      <c r="D993" s="73">
        <f t="shared" si="517"/>
        <v>7245.38</v>
      </c>
      <c r="E993" s="74">
        <f>IF(K993=1,VLOOKUP(A992,[1]Plan1!$AY$178:$BA$433,3),E992)</f>
        <v>7275.81</v>
      </c>
      <c r="F993" s="75">
        <f t="shared" si="518"/>
        <v>45763</v>
      </c>
      <c r="G993" s="76">
        <f t="shared" si="519"/>
        <v>4.1999177406844002E-3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1.00019959</v>
      </c>
      <c r="M993" s="79">
        <f t="shared" si="525"/>
        <v>1.0041999100000001</v>
      </c>
      <c r="N993" s="79">
        <f t="shared" si="526"/>
        <v>1.1412562616347957</v>
      </c>
      <c r="O993" s="72">
        <f t="shared" si="527"/>
        <v>1.1414840399999999</v>
      </c>
      <c r="P993" s="72">
        <f t="shared" si="528"/>
        <v>1957.4375804700001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68.336019199999996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2026.83398455</v>
      </c>
      <c r="C994" s="72">
        <f t="shared" si="516"/>
        <v>1714.8181769400001</v>
      </c>
      <c r="D994" s="73">
        <f t="shared" si="517"/>
        <v>7245.38</v>
      </c>
      <c r="E994" s="74">
        <f>IF(K994=1,VLOOKUP(A993,[1]Plan1!$AY$178:$BA$433,3),E993)</f>
        <v>7275.81</v>
      </c>
      <c r="F994" s="75">
        <f t="shared" si="518"/>
        <v>45763</v>
      </c>
      <c r="G994" s="76">
        <f t="shared" si="519"/>
        <v>4.1999177406844002E-3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1.00039923</v>
      </c>
      <c r="M994" s="79">
        <f t="shared" si="525"/>
        <v>1.0041999100000001</v>
      </c>
      <c r="N994" s="79">
        <f t="shared" si="526"/>
        <v>1.1412562616347957</v>
      </c>
      <c r="O994" s="72">
        <f t="shared" si="527"/>
        <v>1.1417118799999999</v>
      </c>
      <c r="P994" s="72">
        <f t="shared" si="528"/>
        <v>1957.8282846499999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69.005699899999996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2027.8949335</v>
      </c>
      <c r="C995" s="72">
        <f t="shared" si="516"/>
        <v>1714.8181769400001</v>
      </c>
      <c r="D995" s="73">
        <f t="shared" si="517"/>
        <v>7245.38</v>
      </c>
      <c r="E995" s="74">
        <f>IF(K995=1,VLOOKUP(A994,[1]Plan1!$AY$178:$BA$433,3),E994)</f>
        <v>7275.81</v>
      </c>
      <c r="F995" s="75">
        <f t="shared" si="518"/>
        <v>45763</v>
      </c>
      <c r="G995" s="76">
        <f t="shared" si="519"/>
        <v>4.1999177406844002E-3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1.0005989099999999</v>
      </c>
      <c r="M995" s="79">
        <f t="shared" si="525"/>
        <v>1.0041999100000001</v>
      </c>
      <c r="N995" s="79">
        <f t="shared" si="526"/>
        <v>1.1412562616347957</v>
      </c>
      <c r="O995" s="72">
        <f t="shared" si="527"/>
        <v>1.14193977</v>
      </c>
      <c r="P995" s="72">
        <f t="shared" si="528"/>
        <v>1958.2190745600001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69.675858939999998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2028.9564092600001</v>
      </c>
      <c r="C996" s="72">
        <f t="shared" si="516"/>
        <v>1714.8181769400001</v>
      </c>
      <c r="D996" s="73">
        <f t="shared" si="517"/>
        <v>7245.38</v>
      </c>
      <c r="E996" s="74">
        <f>IF(K996=1,VLOOKUP(A995,[1]Plan1!$AY$178:$BA$433,3),E995)</f>
        <v>7275.81</v>
      </c>
      <c r="F996" s="75">
        <f t="shared" si="518"/>
        <v>45763</v>
      </c>
      <c r="G996" s="76">
        <f t="shared" si="519"/>
        <v>4.1999177406844002E-3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1.0007986200000001</v>
      </c>
      <c r="M996" s="79">
        <f t="shared" si="525"/>
        <v>1.0041999100000001</v>
      </c>
      <c r="N996" s="79">
        <f t="shared" si="526"/>
        <v>1.1412562616347957</v>
      </c>
      <c r="O996" s="72">
        <f t="shared" si="527"/>
        <v>1.14216769</v>
      </c>
      <c r="P996" s="72">
        <f t="shared" si="528"/>
        <v>1958.60991592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70.346493339999995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2030.0184495000001</v>
      </c>
      <c r="C997" s="72">
        <f t="shared" si="516"/>
        <v>1714.8181769400001</v>
      </c>
      <c r="D997" s="73">
        <f t="shared" si="517"/>
        <v>7245.38</v>
      </c>
      <c r="E997" s="74">
        <f>IF(K997=1,VLOOKUP(A996,[1]Plan1!$AY$178:$BA$433,3),E996)</f>
        <v>7275.81</v>
      </c>
      <c r="F997" s="75">
        <f t="shared" si="518"/>
        <v>45763</v>
      </c>
      <c r="G997" s="76">
        <f t="shared" si="519"/>
        <v>4.1999177406844002E-3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1.00099838</v>
      </c>
      <c r="M997" s="79">
        <f t="shared" si="525"/>
        <v>1.0041999100000001</v>
      </c>
      <c r="N997" s="79">
        <f t="shared" si="526"/>
        <v>1.1412562616347957</v>
      </c>
      <c r="O997" s="72">
        <f t="shared" si="527"/>
        <v>1.14239566</v>
      </c>
      <c r="P997" s="72">
        <f t="shared" si="528"/>
        <v>1959.00084302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71.017606479999998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2031.0810702599999</v>
      </c>
      <c r="C998" s="72">
        <f t="shared" si="516"/>
        <v>1714.8181769400001</v>
      </c>
      <c r="D998" s="73">
        <f t="shared" si="517"/>
        <v>7245.38</v>
      </c>
      <c r="E998" s="74">
        <f>IF(K998=1,VLOOKUP(A997,[1]Plan1!$AY$178:$BA$433,3),E997)</f>
        <v>7275.81</v>
      </c>
      <c r="F998" s="75">
        <f t="shared" si="518"/>
        <v>45763</v>
      </c>
      <c r="G998" s="76">
        <f t="shared" si="519"/>
        <v>4.1999177406844002E-3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1.00119818</v>
      </c>
      <c r="M998" s="79">
        <f t="shared" si="525"/>
        <v>1.0041999100000001</v>
      </c>
      <c r="N998" s="79">
        <f t="shared" si="526"/>
        <v>1.1412562616347957</v>
      </c>
      <c r="O998" s="72">
        <f t="shared" si="527"/>
        <v>1.14262369</v>
      </c>
      <c r="P998" s="72">
        <f t="shared" si="528"/>
        <v>1959.3918730099999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71.689197250000007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2031.0810702599999</v>
      </c>
      <c r="C999" s="72">
        <f t="shared" si="516"/>
        <v>1714.8181769400001</v>
      </c>
      <c r="D999" s="73">
        <f t="shared" si="517"/>
        <v>7245.38</v>
      </c>
      <c r="E999" s="74">
        <f>IF(K999=1,VLOOKUP(A998,[1]Plan1!$AY$178:$BA$433,3),E998)</f>
        <v>7275.81</v>
      </c>
      <c r="F999" s="75">
        <f t="shared" si="518"/>
        <v>45763</v>
      </c>
      <c r="G999" s="76">
        <f t="shared" si="519"/>
        <v>4.1999177406844002E-3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1.00119818</v>
      </c>
      <c r="M999" s="79">
        <f t="shared" si="525"/>
        <v>1.0041999100000001</v>
      </c>
      <c r="N999" s="79">
        <f t="shared" si="526"/>
        <v>1.1412562616347957</v>
      </c>
      <c r="O999" s="72">
        <f t="shared" si="527"/>
        <v>1.14262369</v>
      </c>
      <c r="P999" s="72">
        <f t="shared" si="528"/>
        <v>1959.3918730099999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71.689197250000007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2031.0810702599999</v>
      </c>
      <c r="C1000" s="72">
        <f t="shared" si="516"/>
        <v>1714.8181769400001</v>
      </c>
      <c r="D1000" s="73">
        <f t="shared" si="517"/>
        <v>7245.38</v>
      </c>
      <c r="E1000" s="74">
        <f>IF(K1000=1,VLOOKUP(A999,[1]Plan1!$AY$178:$BA$433,3),E999)</f>
        <v>7275.81</v>
      </c>
      <c r="F1000" s="75">
        <f t="shared" si="518"/>
        <v>45763</v>
      </c>
      <c r="G1000" s="76">
        <f t="shared" si="519"/>
        <v>4.1999177406844002E-3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1.00119818</v>
      </c>
      <c r="M1000" s="79">
        <f t="shared" si="525"/>
        <v>1.0041999100000001</v>
      </c>
      <c r="N1000" s="79">
        <f t="shared" si="526"/>
        <v>1.1412562616347957</v>
      </c>
      <c r="O1000" s="72">
        <f t="shared" si="527"/>
        <v>1.14262369</v>
      </c>
      <c r="P1000" s="72">
        <f t="shared" si="528"/>
        <v>1959.3918730099999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71.689197250000007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2032.1442025800002</v>
      </c>
      <c r="C1001" s="72">
        <f t="shared" si="516"/>
        <v>1714.8181769400001</v>
      </c>
      <c r="D1001" s="73">
        <f t="shared" si="517"/>
        <v>7245.38</v>
      </c>
      <c r="E1001" s="74">
        <f>IF(K1001=1,VLOOKUP(A1000,[1]Plan1!$AY$178:$BA$433,3),E1000)</f>
        <v>7275.81</v>
      </c>
      <c r="F1001" s="75">
        <f t="shared" si="518"/>
        <v>45763</v>
      </c>
      <c r="G1001" s="76">
        <f t="shared" si="519"/>
        <v>4.1999177406844002E-3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1.0013980099999999</v>
      </c>
      <c r="M1001" s="79">
        <f t="shared" si="525"/>
        <v>1.0041999100000001</v>
      </c>
      <c r="N1001" s="79">
        <f t="shared" si="526"/>
        <v>1.1412562616347957</v>
      </c>
      <c r="O1001" s="72">
        <f t="shared" si="527"/>
        <v>1.14285174</v>
      </c>
      <c r="P1001" s="72">
        <f t="shared" si="528"/>
        <v>1959.7829372900001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72.361265290000006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2033.2079336199999</v>
      </c>
      <c r="C1002" s="72">
        <f t="shared" si="516"/>
        <v>1714.8181769400001</v>
      </c>
      <c r="D1002" s="73">
        <f t="shared" si="517"/>
        <v>7245.38</v>
      </c>
      <c r="E1002" s="74">
        <f>IF(K1002=1,VLOOKUP(A1001,[1]Plan1!$AY$178:$BA$433,3),E1001)</f>
        <v>7275.81</v>
      </c>
      <c r="F1002" s="75">
        <f t="shared" si="518"/>
        <v>45763</v>
      </c>
      <c r="G1002" s="76">
        <f t="shared" si="519"/>
        <v>4.1999177406844002E-3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1.00159789</v>
      </c>
      <c r="M1002" s="79">
        <f t="shared" si="525"/>
        <v>1.0041999100000001</v>
      </c>
      <c r="N1002" s="79">
        <f t="shared" si="526"/>
        <v>1.1412562616347957</v>
      </c>
      <c r="O1002" s="72">
        <f t="shared" si="527"/>
        <v>1.1430798600000001</v>
      </c>
      <c r="P1002" s="72">
        <f t="shared" si="528"/>
        <v>1960.1741216200001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73.033811999999998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2034.2721963700001</v>
      </c>
      <c r="C1003" s="72">
        <f t="shared" si="516"/>
        <v>1714.8181769400001</v>
      </c>
      <c r="D1003" s="73">
        <f t="shared" si="517"/>
        <v>7245.38</v>
      </c>
      <c r="E1003" s="74">
        <f>IF(K1003=1,VLOOKUP(A1002,[1]Plan1!$AY$178:$BA$433,3),E1002)</f>
        <v>7275.81</v>
      </c>
      <c r="F1003" s="75">
        <f t="shared" si="518"/>
        <v>45763</v>
      </c>
      <c r="G1003" s="76">
        <f t="shared" si="519"/>
        <v>4.1999177406844002E-3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1.0017978000000001</v>
      </c>
      <c r="M1003" s="79">
        <f t="shared" si="525"/>
        <v>1.0041999100000001</v>
      </c>
      <c r="N1003" s="79">
        <f t="shared" si="526"/>
        <v>1.1412562616347957</v>
      </c>
      <c r="O1003" s="72">
        <f t="shared" si="527"/>
        <v>1.1433080099999999</v>
      </c>
      <c r="P1003" s="72">
        <f t="shared" si="528"/>
        <v>1960.56535738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73.706838989999994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2035.3370226899999</v>
      </c>
      <c r="C1004" s="72">
        <f t="shared" si="516"/>
        <v>1714.8181769400001</v>
      </c>
      <c r="D1004" s="73">
        <f t="shared" si="517"/>
        <v>7245.38</v>
      </c>
      <c r="E1004" s="74">
        <f>IF(K1004=1,VLOOKUP(A1003,[1]Plan1!$AY$178:$BA$433,3),E1003)</f>
        <v>7275.81</v>
      </c>
      <c r="F1004" s="75">
        <f t="shared" si="518"/>
        <v>45763</v>
      </c>
      <c r="G1004" s="76">
        <f t="shared" si="519"/>
        <v>4.1999177406844002E-3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1.0019977600000001</v>
      </c>
      <c r="M1004" s="79">
        <f t="shared" si="525"/>
        <v>1.0041999100000001</v>
      </c>
      <c r="N1004" s="79">
        <f t="shared" si="526"/>
        <v>1.1412562616347957</v>
      </c>
      <c r="O1004" s="72">
        <f t="shared" si="527"/>
        <v>1.1435362099999999</v>
      </c>
      <c r="P1004" s="72">
        <f t="shared" si="528"/>
        <v>1960.9566788899999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74.380343800000006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2036.40241279</v>
      </c>
      <c r="C1005" s="72">
        <f t="shared" si="516"/>
        <v>1714.8181769400001</v>
      </c>
      <c r="D1005" s="73">
        <f t="shared" si="517"/>
        <v>7245.38</v>
      </c>
      <c r="E1005" s="74">
        <f>IF(K1005=1,VLOOKUP(A1004,[1]Plan1!$AY$178:$BA$433,3),E1004)</f>
        <v>7275.81</v>
      </c>
      <c r="F1005" s="75">
        <f t="shared" si="518"/>
        <v>45763</v>
      </c>
      <c r="G1005" s="76">
        <f t="shared" si="519"/>
        <v>4.1999177406844002E-3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1.00219776</v>
      </c>
      <c r="M1005" s="79">
        <f t="shared" si="525"/>
        <v>1.0041999100000001</v>
      </c>
      <c r="N1005" s="79">
        <f t="shared" si="526"/>
        <v>1.1412562616347957</v>
      </c>
      <c r="O1005" s="72">
        <f t="shared" si="527"/>
        <v>1.1437644600000001</v>
      </c>
      <c r="P1005" s="72">
        <f t="shared" si="528"/>
        <v>1961.3480861400001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75.054326649999993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2036.40241279</v>
      </c>
      <c r="C1006" s="72">
        <f t="shared" si="516"/>
        <v>1714.8181769400001</v>
      </c>
      <c r="D1006" s="73">
        <f t="shared" si="517"/>
        <v>7245.38</v>
      </c>
      <c r="E1006" s="74">
        <f>IF(K1006=1,VLOOKUP(A1005,[1]Plan1!$AY$178:$BA$433,3),E1005)</f>
        <v>7275.81</v>
      </c>
      <c r="F1006" s="75">
        <f t="shared" si="518"/>
        <v>45763</v>
      </c>
      <c r="G1006" s="76">
        <f t="shared" si="519"/>
        <v>4.1999177406844002E-3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1.00219776</v>
      </c>
      <c r="M1006" s="79">
        <f t="shared" si="525"/>
        <v>1.0041999100000001</v>
      </c>
      <c r="N1006" s="79">
        <f t="shared" si="526"/>
        <v>1.1412562616347957</v>
      </c>
      <c r="O1006" s="72">
        <f t="shared" si="527"/>
        <v>1.1437644600000001</v>
      </c>
      <c r="P1006" s="72">
        <f t="shared" si="528"/>
        <v>1961.3480861400001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75.054326649999993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2036.40241279</v>
      </c>
      <c r="C1007" s="72">
        <f t="shared" si="516"/>
        <v>1714.8181769400001</v>
      </c>
      <c r="D1007" s="73">
        <f t="shared" si="517"/>
        <v>7245.38</v>
      </c>
      <c r="E1007" s="74">
        <f>IF(K1007=1,VLOOKUP(A1006,[1]Plan1!$AY$178:$BA$433,3),E1006)</f>
        <v>7275.81</v>
      </c>
      <c r="F1007" s="75">
        <f t="shared" si="518"/>
        <v>45763</v>
      </c>
      <c r="G1007" s="76">
        <f t="shared" si="519"/>
        <v>4.1999177406844002E-3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1.00219776</v>
      </c>
      <c r="M1007" s="79">
        <f t="shared" si="525"/>
        <v>1.0041999100000001</v>
      </c>
      <c r="N1007" s="79">
        <f t="shared" si="526"/>
        <v>1.1412562616347957</v>
      </c>
      <c r="O1007" s="72">
        <f t="shared" si="527"/>
        <v>1.1437644600000001</v>
      </c>
      <c r="P1007" s="72">
        <f t="shared" si="528"/>
        <v>1961.3480861400001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75.054326649999993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2037.4683529899999</v>
      </c>
      <c r="C1008" s="72">
        <f t="shared" si="516"/>
        <v>1714.8181769400001</v>
      </c>
      <c r="D1008" s="73">
        <f t="shared" si="517"/>
        <v>7245.38</v>
      </c>
      <c r="E1008" s="74">
        <f>IF(K1008=1,VLOOKUP(A1007,[1]Plan1!$AY$178:$BA$433,3),E1007)</f>
        <v>7275.81</v>
      </c>
      <c r="F1008" s="75">
        <f t="shared" si="518"/>
        <v>45763</v>
      </c>
      <c r="G1008" s="76">
        <f t="shared" si="519"/>
        <v>4.1999177406844002E-3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1.0023977900000001</v>
      </c>
      <c r="M1008" s="79">
        <f t="shared" si="525"/>
        <v>1.0041999100000001</v>
      </c>
      <c r="N1008" s="79">
        <f t="shared" si="526"/>
        <v>1.1412562616347957</v>
      </c>
      <c r="O1008" s="72">
        <f t="shared" si="527"/>
        <v>1.14399275</v>
      </c>
      <c r="P1008" s="72">
        <f t="shared" si="528"/>
        <v>1961.73956198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75.728791009999995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2038.5348574</v>
      </c>
      <c r="C1009" s="72">
        <f t="shared" si="516"/>
        <v>1714.8181769400001</v>
      </c>
      <c r="D1009" s="73">
        <f t="shared" si="517"/>
        <v>7245.38</v>
      </c>
      <c r="E1009" s="74">
        <f>IF(K1009=1,VLOOKUP(A1008,[1]Plan1!$AY$178:$BA$433,3),E1008)</f>
        <v>7275.81</v>
      </c>
      <c r="F1009" s="75">
        <f t="shared" si="518"/>
        <v>45763</v>
      </c>
      <c r="G1009" s="76">
        <f t="shared" si="519"/>
        <v>4.1999177406844002E-3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1.00259787</v>
      </c>
      <c r="M1009" s="79">
        <f t="shared" si="525"/>
        <v>1.0041999100000001</v>
      </c>
      <c r="N1009" s="79">
        <f t="shared" si="526"/>
        <v>1.1412562616347957</v>
      </c>
      <c r="O1009" s="72">
        <f t="shared" si="527"/>
        <v>1.1442210900000001</v>
      </c>
      <c r="P1009" s="72">
        <f t="shared" si="528"/>
        <v>1962.13112357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76.403733829999993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2039.60191231</v>
      </c>
      <c r="C1010" s="72">
        <f t="shared" si="516"/>
        <v>1714.8181769400001</v>
      </c>
      <c r="D1010" s="73">
        <f t="shared" si="517"/>
        <v>7245.38</v>
      </c>
      <c r="E1010" s="74">
        <f>IF(K1010=1,VLOOKUP(A1009,[1]Plan1!$AY$178:$BA$433,3),E1009)</f>
        <v>7275.81</v>
      </c>
      <c r="F1010" s="75">
        <f t="shared" si="518"/>
        <v>45763</v>
      </c>
      <c r="G1010" s="76">
        <f t="shared" si="519"/>
        <v>4.1999177406844002E-3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1.00279798</v>
      </c>
      <c r="M1010" s="79">
        <f t="shared" si="525"/>
        <v>1.0041999100000001</v>
      </c>
      <c r="N1010" s="79">
        <f t="shared" si="526"/>
        <v>1.1412562616347957</v>
      </c>
      <c r="O1010" s="72">
        <f t="shared" si="527"/>
        <v>1.1444494700000001</v>
      </c>
      <c r="P1010" s="72">
        <f t="shared" si="528"/>
        <v>1962.5227537400001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77.079158570000004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2040.6695318499999</v>
      </c>
      <c r="C1011" s="72">
        <f t="shared" si="516"/>
        <v>1714.8181769400001</v>
      </c>
      <c r="D1011" s="73">
        <f t="shared" si="517"/>
        <v>7245.38</v>
      </c>
      <c r="E1011" s="74">
        <f>IF(K1011=1,VLOOKUP(A1010,[1]Plan1!$AY$178:$BA$433,3),E1010)</f>
        <v>7275.81</v>
      </c>
      <c r="F1011" s="75">
        <f t="shared" si="518"/>
        <v>45763</v>
      </c>
      <c r="G1011" s="76">
        <f t="shared" si="519"/>
        <v>4.1999177406844002E-3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1.0029981400000001</v>
      </c>
      <c r="M1011" s="79">
        <f t="shared" si="525"/>
        <v>1.0041999100000001</v>
      </c>
      <c r="N1011" s="79">
        <f t="shared" si="526"/>
        <v>1.1412562616347957</v>
      </c>
      <c r="O1011" s="72">
        <f t="shared" si="527"/>
        <v>1.1446779</v>
      </c>
      <c r="P1011" s="72">
        <f t="shared" si="528"/>
        <v>1962.9144696599999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77.755062190000004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2041.73771816</v>
      </c>
      <c r="C1012" s="72">
        <f t="shared" si="516"/>
        <v>1714.8181769400001</v>
      </c>
      <c r="D1012" s="73">
        <f t="shared" si="517"/>
        <v>7245.38</v>
      </c>
      <c r="E1012" s="74">
        <f>IF(K1012=1,VLOOKUP(A1011,[1]Plan1!$AY$178:$BA$433,3),E1011)</f>
        <v>7275.81</v>
      </c>
      <c r="F1012" s="75">
        <f t="shared" si="518"/>
        <v>45763</v>
      </c>
      <c r="G1012" s="76">
        <f t="shared" si="519"/>
        <v>4.1999177406844002E-3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1.00319834</v>
      </c>
      <c r="M1012" s="79">
        <f t="shared" si="525"/>
        <v>1.0041999100000001</v>
      </c>
      <c r="N1012" s="79">
        <f t="shared" si="526"/>
        <v>1.1412562616347957</v>
      </c>
      <c r="O1012" s="72">
        <f t="shared" si="527"/>
        <v>1.1449063799999999</v>
      </c>
      <c r="P1012" s="72">
        <f t="shared" si="528"/>
        <v>1963.3062713100001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78.43144685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2041.73771816</v>
      </c>
      <c r="C1013" s="72">
        <f t="shared" si="516"/>
        <v>1714.8181769400001</v>
      </c>
      <c r="D1013" s="73">
        <f t="shared" si="517"/>
        <v>7245.38</v>
      </c>
      <c r="E1013" s="74">
        <f>IF(K1013=1,VLOOKUP(A1012,[1]Plan1!$AY$178:$BA$433,3),E1012)</f>
        <v>7275.81</v>
      </c>
      <c r="F1013" s="75">
        <f t="shared" si="518"/>
        <v>45763</v>
      </c>
      <c r="G1013" s="76">
        <f t="shared" si="519"/>
        <v>4.1999177406844002E-3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1.00319834</v>
      </c>
      <c r="M1013" s="79">
        <f t="shared" si="525"/>
        <v>1.0041999100000001</v>
      </c>
      <c r="N1013" s="79">
        <f t="shared" si="526"/>
        <v>1.1412562616347957</v>
      </c>
      <c r="O1013" s="72">
        <f t="shared" si="527"/>
        <v>1.1449063799999999</v>
      </c>
      <c r="P1013" s="72">
        <f t="shared" si="528"/>
        <v>1963.3062713100001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78.43144685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2041.73771816</v>
      </c>
      <c r="C1014" s="72">
        <f t="shared" si="516"/>
        <v>1714.8181769400001</v>
      </c>
      <c r="D1014" s="73">
        <f t="shared" si="517"/>
        <v>7245.38</v>
      </c>
      <c r="E1014" s="74">
        <f>IF(K1014=1,VLOOKUP(A1013,[1]Plan1!$AY$178:$BA$433,3),E1013)</f>
        <v>7275.81</v>
      </c>
      <c r="F1014" s="75">
        <f t="shared" si="518"/>
        <v>45763</v>
      </c>
      <c r="G1014" s="76">
        <f t="shared" si="519"/>
        <v>4.1999177406844002E-3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1.00319834</v>
      </c>
      <c r="M1014" s="79">
        <f t="shared" si="525"/>
        <v>1.0041999100000001</v>
      </c>
      <c r="N1014" s="79">
        <f t="shared" si="526"/>
        <v>1.1412562616347957</v>
      </c>
      <c r="O1014" s="72">
        <f t="shared" si="527"/>
        <v>1.1449063799999999</v>
      </c>
      <c r="P1014" s="72">
        <f t="shared" si="528"/>
        <v>1963.3062713100001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78.43144685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2042.8064536500001</v>
      </c>
      <c r="C1015" s="72">
        <f t="shared" si="516"/>
        <v>1714.8181769400001</v>
      </c>
      <c r="D1015" s="73">
        <f t="shared" si="517"/>
        <v>7245.38</v>
      </c>
      <c r="E1015" s="74">
        <f>IF(K1015=1,VLOOKUP(A1014,[1]Plan1!$AY$178:$BA$433,3),E1014)</f>
        <v>7275.81</v>
      </c>
      <c r="F1015" s="75">
        <f t="shared" si="518"/>
        <v>45763</v>
      </c>
      <c r="G1015" s="76">
        <f t="shared" si="519"/>
        <v>4.1999177406844002E-3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1.0033985700000001</v>
      </c>
      <c r="M1015" s="79">
        <f t="shared" si="525"/>
        <v>1.0041999100000001</v>
      </c>
      <c r="N1015" s="79">
        <f t="shared" si="526"/>
        <v>1.1412562616347957</v>
      </c>
      <c r="O1015" s="72">
        <f t="shared" si="527"/>
        <v>1.1451349</v>
      </c>
      <c r="P1015" s="72">
        <f t="shared" si="528"/>
        <v>1963.6981415600001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79.108312089999998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2043.87575831</v>
      </c>
      <c r="C1016" s="72">
        <f t="shared" si="516"/>
        <v>1714.8181769400001</v>
      </c>
      <c r="D1016" s="73">
        <f t="shared" si="517"/>
        <v>7245.38</v>
      </c>
      <c r="E1016" s="74">
        <f>IF(K1016=1,VLOOKUP(A1015,[1]Plan1!$AY$178:$BA$433,3),E1015)</f>
        <v>7275.81</v>
      </c>
      <c r="F1016" s="75">
        <f t="shared" si="518"/>
        <v>45763</v>
      </c>
      <c r="G1016" s="76">
        <f t="shared" si="519"/>
        <v>4.1999177406844002E-3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1.0035988499999999</v>
      </c>
      <c r="M1016" s="79">
        <f t="shared" si="525"/>
        <v>1.0041999100000001</v>
      </c>
      <c r="N1016" s="79">
        <f t="shared" si="526"/>
        <v>1.1412562616347957</v>
      </c>
      <c r="O1016" s="72">
        <f t="shared" si="527"/>
        <v>1.1453634699999999</v>
      </c>
      <c r="P1016" s="72">
        <f t="shared" si="528"/>
        <v>1964.0900975500001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79.785660759999999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2044.94559273</v>
      </c>
      <c r="C1017" s="72">
        <f t="shared" ref="C1017:C1080" si="541">TRUNC(IF(Q1016&gt;0,VLOOKUP(A1016,$AD$18:$AE$120,2),C1016),8)</f>
        <v>1714.8181769400001</v>
      </c>
      <c r="D1017" s="73">
        <f t="shared" ref="D1017:D1080" si="542">IF(E1017=E1016,D1016,E1016)</f>
        <v>7245.38</v>
      </c>
      <c r="E1017" s="74">
        <f>IF(K1017=1,VLOOKUP(A1016,[1]Plan1!$AY$178:$BA$433,3),E1016)</f>
        <v>7275.81</v>
      </c>
      <c r="F1017" s="75">
        <f t="shared" ref="F1017:F1080" si="543">IF(D1017=D1016,F1016,A1017)</f>
        <v>45763</v>
      </c>
      <c r="G1017" s="76">
        <f t="shared" ref="G1017:G1080" si="544">(E1017/D1017)-1</f>
        <v>4.1999177406844002E-3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1.00379916</v>
      </c>
      <c r="M1017" s="79">
        <f t="shared" ref="M1017:M1080" si="550">IF(I1017&gt;I1016,L1016,M1016)</f>
        <v>1.0041999100000001</v>
      </c>
      <c r="N1017" s="79">
        <f t="shared" ref="N1017:N1080" si="551">IF(I1017&gt;I1016,N1016*M1017,N1016)</f>
        <v>1.1412562616347957</v>
      </c>
      <c r="O1017" s="72">
        <f t="shared" ref="O1017:O1080" si="552">TRUNC(TRUNC((L1017*N1017),15),8)</f>
        <v>1.14559207</v>
      </c>
      <c r="P1017" s="72">
        <f t="shared" ref="P1017:P1080" si="553">TRUNC(C1017*O1017,8)</f>
        <v>1964.4821049899999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80.463487740000005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2046.01601261</v>
      </c>
      <c r="C1018" s="72">
        <f t="shared" si="541"/>
        <v>1714.8181769400001</v>
      </c>
      <c r="D1018" s="73">
        <f t="shared" si="542"/>
        <v>7245.38</v>
      </c>
      <c r="E1018" s="74">
        <f>IF(K1018=1,VLOOKUP(A1017,[1]Plan1!$AY$178:$BA$433,3),E1017)</f>
        <v>7275.81</v>
      </c>
      <c r="F1018" s="75">
        <f t="shared" si="543"/>
        <v>45763</v>
      </c>
      <c r="G1018" s="76">
        <f t="shared" si="544"/>
        <v>4.1999177406844002E-3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1.00399952</v>
      </c>
      <c r="M1018" s="79">
        <f t="shared" si="550"/>
        <v>1.0041999100000001</v>
      </c>
      <c r="N1018" s="79">
        <f t="shared" si="551"/>
        <v>1.1412562616347957</v>
      </c>
      <c r="O1018" s="72">
        <f t="shared" si="552"/>
        <v>1.1458207300000001</v>
      </c>
      <c r="P1018" s="72">
        <f t="shared" si="553"/>
        <v>1964.87421531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81.141797299999993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2047.08698445</v>
      </c>
      <c r="C1019" s="72">
        <f t="shared" si="541"/>
        <v>1714.8181769400001</v>
      </c>
      <c r="D1019" s="73">
        <f t="shared" si="542"/>
        <v>7245.38</v>
      </c>
      <c r="E1019" s="74">
        <f>IF(K1019=1,VLOOKUP(A1018,[1]Plan1!$AY$178:$BA$433,3),E1018)</f>
        <v>7275.81</v>
      </c>
      <c r="F1019" s="75">
        <f t="shared" si="543"/>
        <v>45763</v>
      </c>
      <c r="G1019" s="76">
        <f t="shared" si="544"/>
        <v>4.1999177406844002E-3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1.0041999100000001</v>
      </c>
      <c r="M1019" s="79">
        <f t="shared" si="550"/>
        <v>1.0041999100000001</v>
      </c>
      <c r="N1019" s="79">
        <f t="shared" si="551"/>
        <v>1.1412562616347957</v>
      </c>
      <c r="O1019" s="72">
        <f t="shared" si="552"/>
        <v>1.1460494299999999</v>
      </c>
      <c r="P1019" s="72">
        <f t="shared" si="553"/>
        <v>1965.2663942300001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81.82059022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2047.08698445</v>
      </c>
      <c r="C1020" s="72">
        <f t="shared" si="541"/>
        <v>1714.8181769400001</v>
      </c>
      <c r="D1020" s="73">
        <f t="shared" si="542"/>
        <v>7245.38</v>
      </c>
      <c r="E1020" s="74">
        <f>IF(K1020=1,VLOOKUP(A1019,[1]Plan1!$AY$178:$BA$433,3),E1019)</f>
        <v>7275.81</v>
      </c>
      <c r="F1020" s="75">
        <f t="shared" si="543"/>
        <v>45763</v>
      </c>
      <c r="G1020" s="76">
        <f t="shared" si="544"/>
        <v>4.1999177406844002E-3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1.0041999100000001</v>
      </c>
      <c r="M1020" s="79">
        <f t="shared" si="550"/>
        <v>1.0041999100000001</v>
      </c>
      <c r="N1020" s="79">
        <f t="shared" si="551"/>
        <v>1.1412562616347957</v>
      </c>
      <c r="O1020" s="72">
        <f t="shared" si="552"/>
        <v>1.1460494299999999</v>
      </c>
      <c r="P1020" s="72">
        <f t="shared" si="553"/>
        <v>1965.2663942300001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81.82059022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2047.08698445</v>
      </c>
      <c r="C1021" s="72">
        <f t="shared" si="541"/>
        <v>1714.8181769400001</v>
      </c>
      <c r="D1021" s="73">
        <f t="shared" si="542"/>
        <v>7245.38</v>
      </c>
      <c r="E1021" s="74">
        <f>IF(K1021=1,VLOOKUP(A1020,[1]Plan1!$AY$178:$BA$433,3),E1020)</f>
        <v>7275.81</v>
      </c>
      <c r="F1021" s="75">
        <f t="shared" si="543"/>
        <v>45763</v>
      </c>
      <c r="G1021" s="76">
        <f t="shared" si="544"/>
        <v>4.1999177406844002E-3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1.0041999100000001</v>
      </c>
      <c r="M1021" s="79">
        <f t="shared" si="550"/>
        <v>1.0041999100000001</v>
      </c>
      <c r="N1021" s="79">
        <f t="shared" si="551"/>
        <v>1.1412562616347957</v>
      </c>
      <c r="O1021" s="72">
        <f t="shared" si="552"/>
        <v>1.1460494299999999</v>
      </c>
      <c r="P1021" s="72">
        <f t="shared" si="553"/>
        <v>1965.2663942300001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81.82059022</v>
      </c>
      <c r="Y1021" s="72">
        <f t="shared" si="560"/>
        <v>81.82059022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1966.2772638900001</v>
      </c>
      <c r="C1022" s="72">
        <f t="shared" si="541"/>
        <v>1714.8181769400001</v>
      </c>
      <c r="D1022" s="73">
        <f t="shared" si="542"/>
        <v>7245.38</v>
      </c>
      <c r="E1022" s="74">
        <f>IF(K1022=1,VLOOKUP(A1021,[1]Plan1!$AY$178:$BA$433,3),E1021)</f>
        <v>7275.81</v>
      </c>
      <c r="F1022" s="75">
        <f t="shared" si="543"/>
        <v>45763</v>
      </c>
      <c r="G1022" s="76">
        <f t="shared" si="544"/>
        <v>4.1999177406844002E-3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1.0001905200000001</v>
      </c>
      <c r="M1022" s="79">
        <f t="shared" si="550"/>
        <v>1.0041999100000001</v>
      </c>
      <c r="N1022" s="79">
        <f t="shared" si="551"/>
        <v>1.1460494352205983</v>
      </c>
      <c r="O1022" s="72">
        <f t="shared" si="552"/>
        <v>1.1462677800000001</v>
      </c>
      <c r="P1022" s="72">
        <f t="shared" si="553"/>
        <v>1965.64082478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0.63643910999999997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1967.2886530599999</v>
      </c>
      <c r="C1023" s="72">
        <f t="shared" si="541"/>
        <v>1714.8181769400001</v>
      </c>
      <c r="D1023" s="73">
        <f t="shared" si="542"/>
        <v>7245.38</v>
      </c>
      <c r="E1023" s="74">
        <f>IF(K1023=1,VLOOKUP(A1022,[1]Plan1!$AY$178:$BA$433,3),E1022)</f>
        <v>7275.81</v>
      </c>
      <c r="F1023" s="75">
        <f t="shared" si="543"/>
        <v>45763</v>
      </c>
      <c r="G1023" s="76">
        <f t="shared" si="544"/>
        <v>4.1999177406844002E-3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1.0003810799999999</v>
      </c>
      <c r="M1023" s="79">
        <f t="shared" si="550"/>
        <v>1.0041999100000001</v>
      </c>
      <c r="N1023" s="79">
        <f t="shared" si="551"/>
        <v>1.1460494352205983</v>
      </c>
      <c r="O1023" s="72">
        <f t="shared" si="552"/>
        <v>1.14648617</v>
      </c>
      <c r="P1023" s="72">
        <f t="shared" si="553"/>
        <v>1966.0153239199999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1.27332914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1968.30055799</v>
      </c>
      <c r="C1024" s="72">
        <f t="shared" si="541"/>
        <v>1714.8181769400001</v>
      </c>
      <c r="D1024" s="73">
        <f t="shared" si="542"/>
        <v>7245.38</v>
      </c>
      <c r="E1024" s="74">
        <f>IF(K1024=1,VLOOKUP(A1023,[1]Plan1!$AY$178:$BA$433,3),E1023)</f>
        <v>7275.81</v>
      </c>
      <c r="F1024" s="75">
        <f t="shared" si="543"/>
        <v>45763</v>
      </c>
      <c r="G1024" s="76">
        <f t="shared" si="544"/>
        <v>4.1999177406844002E-3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1.00057168</v>
      </c>
      <c r="M1024" s="79">
        <f t="shared" si="550"/>
        <v>1.0041999100000001</v>
      </c>
      <c r="N1024" s="79">
        <f t="shared" si="551"/>
        <v>1.1460494352205983</v>
      </c>
      <c r="O1024" s="72">
        <f t="shared" si="552"/>
        <v>1.1467046000000001</v>
      </c>
      <c r="P1024" s="72">
        <f t="shared" si="553"/>
        <v>1966.3898916600001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1.91066633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1969.31299799</v>
      </c>
      <c r="C1025" s="72">
        <f t="shared" si="541"/>
        <v>1714.8181769400001</v>
      </c>
      <c r="D1025" s="73">
        <f t="shared" si="542"/>
        <v>7245.38</v>
      </c>
      <c r="E1025" s="74">
        <f>IF(K1025=1,VLOOKUP(A1024,[1]Plan1!$AY$178:$BA$433,3),E1024)</f>
        <v>7275.81</v>
      </c>
      <c r="F1025" s="75">
        <f t="shared" si="543"/>
        <v>45763</v>
      </c>
      <c r="G1025" s="76">
        <f t="shared" si="544"/>
        <v>4.1999177406844002E-3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1.00076231</v>
      </c>
      <c r="M1025" s="79">
        <f t="shared" si="550"/>
        <v>1.0041999100000001</v>
      </c>
      <c r="N1025" s="79">
        <f t="shared" si="551"/>
        <v>1.1460494352205983</v>
      </c>
      <c r="O1025" s="72">
        <f t="shared" si="552"/>
        <v>1.1469230800000001</v>
      </c>
      <c r="P1025" s="72">
        <f t="shared" si="553"/>
        <v>1966.76454513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2.5484528599999998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1970.3259389100001</v>
      </c>
      <c r="C1026" s="72">
        <f t="shared" si="541"/>
        <v>1714.8181769400001</v>
      </c>
      <c r="D1026" s="73">
        <f t="shared" si="542"/>
        <v>7245.38</v>
      </c>
      <c r="E1026" s="74">
        <f>IF(K1026=1,VLOOKUP(A1025,[1]Plan1!$AY$178:$BA$433,3),E1025)</f>
        <v>7275.81</v>
      </c>
      <c r="F1026" s="75">
        <f t="shared" si="543"/>
        <v>45763</v>
      </c>
      <c r="G1026" s="76">
        <f t="shared" si="544"/>
        <v>4.1999177406844002E-3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1.0009529800000001</v>
      </c>
      <c r="M1026" s="79">
        <f t="shared" si="550"/>
        <v>1.0041999100000001</v>
      </c>
      <c r="N1026" s="79">
        <f t="shared" si="551"/>
        <v>1.1460494352205983</v>
      </c>
      <c r="O1026" s="72">
        <f t="shared" si="552"/>
        <v>1.1471415899999999</v>
      </c>
      <c r="P1026" s="72">
        <f t="shared" si="553"/>
        <v>1967.1392500500001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3.1866888599999998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1970.3259389100001</v>
      </c>
      <c r="C1027" s="72">
        <f t="shared" si="541"/>
        <v>1714.8181769400001</v>
      </c>
      <c r="D1027" s="73">
        <f t="shared" si="542"/>
        <v>7245.38</v>
      </c>
      <c r="E1027" s="74">
        <f>IF(K1027=1,VLOOKUP(A1026,[1]Plan1!$AY$178:$BA$433,3),E1026)</f>
        <v>7275.81</v>
      </c>
      <c r="F1027" s="75">
        <f t="shared" si="543"/>
        <v>45763</v>
      </c>
      <c r="G1027" s="76">
        <f t="shared" si="544"/>
        <v>4.1999177406844002E-3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1.0009529800000001</v>
      </c>
      <c r="M1027" s="79">
        <f t="shared" si="550"/>
        <v>1.0041999100000001</v>
      </c>
      <c r="N1027" s="79">
        <f t="shared" si="551"/>
        <v>1.1460494352205983</v>
      </c>
      <c r="O1027" s="72">
        <f t="shared" si="552"/>
        <v>1.1471415899999999</v>
      </c>
      <c r="P1027" s="72">
        <f t="shared" si="553"/>
        <v>1967.1392500500001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3.1866888599999998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1970.3259389100001</v>
      </c>
      <c r="C1028" s="72">
        <f t="shared" si="541"/>
        <v>1714.8181769400001</v>
      </c>
      <c r="D1028" s="73">
        <f t="shared" si="542"/>
        <v>7245.38</v>
      </c>
      <c r="E1028" s="74">
        <f>IF(K1028=1,VLOOKUP(A1027,[1]Plan1!$AY$178:$BA$433,3),E1027)</f>
        <v>7275.81</v>
      </c>
      <c r="F1028" s="75">
        <f t="shared" si="543"/>
        <v>45763</v>
      </c>
      <c r="G1028" s="76">
        <f t="shared" si="544"/>
        <v>4.1999177406844002E-3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1.0009529800000001</v>
      </c>
      <c r="M1028" s="79">
        <f t="shared" si="550"/>
        <v>1.0041999100000001</v>
      </c>
      <c r="N1028" s="79">
        <f t="shared" si="551"/>
        <v>1.1460494352205983</v>
      </c>
      <c r="O1028" s="72">
        <f t="shared" si="552"/>
        <v>1.1471415899999999</v>
      </c>
      <c r="P1028" s="72">
        <f t="shared" si="553"/>
        <v>1967.1392500500001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3.1866888599999998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1971.33939811</v>
      </c>
      <c r="C1029" s="72">
        <f t="shared" si="541"/>
        <v>1714.8181769400001</v>
      </c>
      <c r="D1029" s="73">
        <f t="shared" si="542"/>
        <v>7245.38</v>
      </c>
      <c r="E1029" s="74">
        <f>IF(K1029=1,VLOOKUP(A1028,[1]Plan1!$AY$178:$BA$433,3),E1028)</f>
        <v>7275.81</v>
      </c>
      <c r="F1029" s="75">
        <f t="shared" si="543"/>
        <v>45763</v>
      </c>
      <c r="G1029" s="76">
        <f t="shared" si="544"/>
        <v>4.1999177406844002E-3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1.00114368</v>
      </c>
      <c r="M1029" s="79">
        <f t="shared" si="550"/>
        <v>1.0041999100000001</v>
      </c>
      <c r="N1029" s="79">
        <f t="shared" si="551"/>
        <v>1.1460494352205983</v>
      </c>
      <c r="O1029" s="72">
        <f t="shared" si="552"/>
        <v>1.14736014</v>
      </c>
      <c r="P1029" s="72">
        <f t="shared" si="553"/>
        <v>1967.5140235599999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3.8253745499999998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1972.35339297</v>
      </c>
      <c r="C1030" s="72">
        <f t="shared" si="541"/>
        <v>1714.8181769400001</v>
      </c>
      <c r="D1030" s="73">
        <f t="shared" si="542"/>
        <v>7245.38</v>
      </c>
      <c r="E1030" s="74">
        <f>IF(K1030=1,VLOOKUP(A1029,[1]Plan1!$AY$178:$BA$433,3),E1029)</f>
        <v>7275.81</v>
      </c>
      <c r="F1030" s="75">
        <f t="shared" si="543"/>
        <v>45763</v>
      </c>
      <c r="G1030" s="76">
        <f t="shared" si="544"/>
        <v>4.1999177406844002E-3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1.0013344200000001</v>
      </c>
      <c r="M1030" s="79">
        <f t="shared" si="550"/>
        <v>1.0041999100000001</v>
      </c>
      <c r="N1030" s="79">
        <f t="shared" si="551"/>
        <v>1.1460494352205983</v>
      </c>
      <c r="O1030" s="72">
        <f t="shared" si="552"/>
        <v>1.1475787399999999</v>
      </c>
      <c r="P1030" s="72">
        <f t="shared" si="553"/>
        <v>1967.8888828199999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4.4645101499999997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1973.3679064600001</v>
      </c>
      <c r="C1031" s="72">
        <f t="shared" si="541"/>
        <v>1714.8181769400001</v>
      </c>
      <c r="D1031" s="73">
        <f t="shared" si="542"/>
        <v>7245.38</v>
      </c>
      <c r="E1031" s="74">
        <f>IF(K1031=1,VLOOKUP(A1030,[1]Plan1!$AY$178:$BA$433,3),E1030)</f>
        <v>7275.81</v>
      </c>
      <c r="F1031" s="75">
        <f t="shared" si="543"/>
        <v>45763</v>
      </c>
      <c r="G1031" s="76">
        <f t="shared" si="544"/>
        <v>4.1999177406844002E-3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1.0015251999999999</v>
      </c>
      <c r="M1031" s="79">
        <f t="shared" si="550"/>
        <v>1.0041999100000001</v>
      </c>
      <c r="N1031" s="79">
        <f t="shared" si="551"/>
        <v>1.1460494352205983</v>
      </c>
      <c r="O1031" s="72">
        <f t="shared" si="552"/>
        <v>1.1477973800000001</v>
      </c>
      <c r="P1031" s="72">
        <f t="shared" si="553"/>
        <v>1968.26381066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5.1040957999999996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1974.38295601</v>
      </c>
      <c r="C1032" s="72">
        <f t="shared" si="541"/>
        <v>1714.8181769400001</v>
      </c>
      <c r="D1032" s="73">
        <f t="shared" si="542"/>
        <v>7245.38</v>
      </c>
      <c r="E1032" s="74">
        <f>IF(K1032=1,VLOOKUP(A1031,[1]Plan1!$AY$178:$BA$433,3),E1031)</f>
        <v>7275.81</v>
      </c>
      <c r="F1032" s="75">
        <f t="shared" si="543"/>
        <v>45763</v>
      </c>
      <c r="G1032" s="76">
        <f t="shared" si="544"/>
        <v>4.1999177406844002E-3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1.0017160199999999</v>
      </c>
      <c r="M1032" s="79">
        <f t="shared" si="550"/>
        <v>1.0041999100000001</v>
      </c>
      <c r="N1032" s="79">
        <f t="shared" si="551"/>
        <v>1.1460494352205983</v>
      </c>
      <c r="O1032" s="72">
        <f t="shared" si="552"/>
        <v>1.1480160699999999</v>
      </c>
      <c r="P1032" s="72">
        <f t="shared" si="553"/>
        <v>1968.63882425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5.7441317600000001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1975.3985265599999</v>
      </c>
      <c r="C1033" s="72">
        <f t="shared" si="541"/>
        <v>1714.8181769400001</v>
      </c>
      <c r="D1033" s="73">
        <f t="shared" si="542"/>
        <v>7245.38</v>
      </c>
      <c r="E1033" s="74">
        <f>IF(K1033=1,VLOOKUP(A1032,[1]Plan1!$AY$178:$BA$433,3),E1032)</f>
        <v>7275.81</v>
      </c>
      <c r="F1033" s="75">
        <f t="shared" si="543"/>
        <v>45763</v>
      </c>
      <c r="G1033" s="76">
        <f t="shared" si="544"/>
        <v>4.1999177406844002E-3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1.00190687</v>
      </c>
      <c r="M1033" s="79">
        <f t="shared" si="550"/>
        <v>1.0041999100000001</v>
      </c>
      <c r="N1033" s="79">
        <f t="shared" si="551"/>
        <v>1.1460494352205983</v>
      </c>
      <c r="O1033" s="72">
        <f t="shared" si="552"/>
        <v>1.1482348</v>
      </c>
      <c r="P1033" s="72">
        <f t="shared" si="553"/>
        <v>1969.0139064299999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6.3846201300000001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1975.3985265599999</v>
      </c>
      <c r="C1034" s="72">
        <f t="shared" si="541"/>
        <v>1714.8181769400001</v>
      </c>
      <c r="D1034" s="73">
        <f t="shared" si="542"/>
        <v>7245.38</v>
      </c>
      <c r="E1034" s="74">
        <f>IF(K1034=1,VLOOKUP(A1033,[1]Plan1!$AY$178:$BA$433,3),E1033)</f>
        <v>7275.81</v>
      </c>
      <c r="F1034" s="75">
        <f t="shared" si="543"/>
        <v>45763</v>
      </c>
      <c r="G1034" s="76">
        <f t="shared" si="544"/>
        <v>4.1999177406844002E-3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1.00190687</v>
      </c>
      <c r="M1034" s="79">
        <f t="shared" si="550"/>
        <v>1.0041999100000001</v>
      </c>
      <c r="N1034" s="79">
        <f t="shared" si="551"/>
        <v>1.1460494352205983</v>
      </c>
      <c r="O1034" s="72">
        <f t="shared" si="552"/>
        <v>1.1482348</v>
      </c>
      <c r="P1034" s="72">
        <f t="shared" si="553"/>
        <v>1969.0139064299999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6.3846201300000001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1975.3985265599999</v>
      </c>
      <c r="C1035" s="72">
        <f t="shared" si="541"/>
        <v>1714.8181769400001</v>
      </c>
      <c r="D1035" s="73">
        <f t="shared" si="542"/>
        <v>7245.38</v>
      </c>
      <c r="E1035" s="74">
        <f>IF(K1035=1,VLOOKUP(A1034,[1]Plan1!$AY$178:$BA$433,3),E1034)</f>
        <v>7275.81</v>
      </c>
      <c r="F1035" s="75">
        <f t="shared" si="543"/>
        <v>45763</v>
      </c>
      <c r="G1035" s="76">
        <f t="shared" si="544"/>
        <v>4.1999177406844002E-3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1.00190687</v>
      </c>
      <c r="M1035" s="79">
        <f t="shared" si="550"/>
        <v>1.0041999100000001</v>
      </c>
      <c r="N1035" s="79">
        <f t="shared" si="551"/>
        <v>1.1460494352205983</v>
      </c>
      <c r="O1035" s="72">
        <f t="shared" si="552"/>
        <v>1.1482348</v>
      </c>
      <c r="P1035" s="72">
        <f t="shared" si="553"/>
        <v>1969.0139064299999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6.3846201300000001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1976.41459715</v>
      </c>
      <c r="C1036" s="72">
        <f t="shared" si="541"/>
        <v>1714.8181769400001</v>
      </c>
      <c r="D1036" s="73">
        <f t="shared" si="542"/>
        <v>7245.38</v>
      </c>
      <c r="E1036" s="74">
        <f>IF(K1036=1,VLOOKUP(A1035,[1]Plan1!$AY$178:$BA$433,3),E1035)</f>
        <v>7275.81</v>
      </c>
      <c r="F1036" s="75">
        <f t="shared" si="543"/>
        <v>45763</v>
      </c>
      <c r="G1036" s="76">
        <f t="shared" si="544"/>
        <v>4.1999177406844002E-3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1.0020977499999999</v>
      </c>
      <c r="M1036" s="79">
        <f t="shared" si="550"/>
        <v>1.0041999100000001</v>
      </c>
      <c r="N1036" s="79">
        <f t="shared" si="551"/>
        <v>1.1460494352205983</v>
      </c>
      <c r="O1036" s="72">
        <f t="shared" si="552"/>
        <v>1.1484535600000001</v>
      </c>
      <c r="P1036" s="72">
        <f t="shared" si="553"/>
        <v>1969.3890400499999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7.0255571000000003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1977.4312063299999</v>
      </c>
      <c r="C1037" s="72">
        <f t="shared" si="541"/>
        <v>1714.8181769400001</v>
      </c>
      <c r="D1037" s="73">
        <f t="shared" si="542"/>
        <v>7245.38</v>
      </c>
      <c r="E1037" s="74">
        <f>IF(K1037=1,VLOOKUP(A1036,[1]Plan1!$AY$178:$BA$433,3),E1036)</f>
        <v>7275.81</v>
      </c>
      <c r="F1037" s="75">
        <f t="shared" si="543"/>
        <v>45763</v>
      </c>
      <c r="G1037" s="76">
        <f t="shared" si="544"/>
        <v>4.1999177406844002E-3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1.0022886799999999</v>
      </c>
      <c r="M1037" s="79">
        <f t="shared" si="550"/>
        <v>1.0041999100000001</v>
      </c>
      <c r="N1037" s="79">
        <f t="shared" si="551"/>
        <v>1.1460494352205983</v>
      </c>
      <c r="O1037" s="72">
        <f t="shared" si="552"/>
        <v>1.1486723700000001</v>
      </c>
      <c r="P1037" s="72">
        <f t="shared" si="553"/>
        <v>1969.7642594199999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7.6669469100000001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1978.44833313</v>
      </c>
      <c r="C1038" s="72">
        <f t="shared" si="541"/>
        <v>1714.8181769400001</v>
      </c>
      <c r="D1038" s="73">
        <f t="shared" si="542"/>
        <v>7245.38</v>
      </c>
      <c r="E1038" s="74">
        <f>IF(K1038=1,VLOOKUP(A1037,[1]Plan1!$AY$178:$BA$433,3),E1037)</f>
        <v>7275.81</v>
      </c>
      <c r="F1038" s="75">
        <f t="shared" si="543"/>
        <v>45763</v>
      </c>
      <c r="G1038" s="76">
        <f t="shared" si="544"/>
        <v>4.1999177406844002E-3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1.00247964</v>
      </c>
      <c r="M1038" s="79">
        <f t="shared" si="550"/>
        <v>1.0041999100000001</v>
      </c>
      <c r="N1038" s="79">
        <f t="shared" si="551"/>
        <v>1.1460494352205983</v>
      </c>
      <c r="O1038" s="72">
        <f t="shared" si="552"/>
        <v>1.1488912200000001</v>
      </c>
      <c r="P1038" s="72">
        <f t="shared" si="553"/>
        <v>1970.1395473800001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8.3087857500000002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1979.4659664100002</v>
      </c>
      <c r="C1039" s="72">
        <f t="shared" si="541"/>
        <v>1714.8181769400001</v>
      </c>
      <c r="D1039" s="73">
        <f t="shared" si="542"/>
        <v>7245.38</v>
      </c>
      <c r="E1039" s="74">
        <f>IF(K1039=1,VLOOKUP(A1038,[1]Plan1!$AY$178:$BA$433,3),E1038)</f>
        <v>7275.81</v>
      </c>
      <c r="F1039" s="75">
        <f t="shared" si="543"/>
        <v>45763</v>
      </c>
      <c r="G1039" s="76">
        <f t="shared" si="544"/>
        <v>4.1999177406844002E-3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1.0026706299999999</v>
      </c>
      <c r="M1039" s="79">
        <f t="shared" si="550"/>
        <v>1.0041999100000001</v>
      </c>
      <c r="N1039" s="79">
        <f t="shared" si="551"/>
        <v>1.1460494352205983</v>
      </c>
      <c r="O1039" s="72">
        <f t="shared" si="552"/>
        <v>1.1491100999999999</v>
      </c>
      <c r="P1039" s="72">
        <f t="shared" si="553"/>
        <v>1970.5148867800001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8.9510796300000006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1980.4841693800001</v>
      </c>
      <c r="C1040" s="72">
        <f t="shared" si="541"/>
        <v>1714.8181769400001</v>
      </c>
      <c r="D1040" s="73">
        <f t="shared" si="542"/>
        <v>7245.38</v>
      </c>
      <c r="E1040" s="74">
        <f>IF(K1040=1,VLOOKUP(A1039,[1]Plan1!$AY$178:$BA$433,3),E1039)</f>
        <v>7275.81</v>
      </c>
      <c r="F1040" s="75">
        <f t="shared" si="543"/>
        <v>45763</v>
      </c>
      <c r="G1040" s="76">
        <f t="shared" si="544"/>
        <v>4.1999177406844002E-3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1.0028616699999999</v>
      </c>
      <c r="M1040" s="79">
        <f t="shared" si="550"/>
        <v>1.0041999100000001</v>
      </c>
      <c r="N1040" s="79">
        <f t="shared" si="551"/>
        <v>1.1460494352205983</v>
      </c>
      <c r="O1040" s="72">
        <f t="shared" si="552"/>
        <v>1.14932905</v>
      </c>
      <c r="P1040" s="72">
        <f t="shared" si="553"/>
        <v>1970.8903462200001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9.5938231599999995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1980.4841693800001</v>
      </c>
      <c r="C1041" s="72">
        <f t="shared" si="541"/>
        <v>1714.8181769400001</v>
      </c>
      <c r="D1041" s="73">
        <f t="shared" si="542"/>
        <v>7245.38</v>
      </c>
      <c r="E1041" s="74">
        <f>IF(K1041=1,VLOOKUP(A1040,[1]Plan1!$AY$178:$BA$433,3),E1040)</f>
        <v>7275.81</v>
      </c>
      <c r="F1041" s="75">
        <f t="shared" si="543"/>
        <v>45763</v>
      </c>
      <c r="G1041" s="76">
        <f t="shared" si="544"/>
        <v>4.1999177406844002E-3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1.0028616699999999</v>
      </c>
      <c r="M1041" s="79">
        <f t="shared" si="550"/>
        <v>1.0041999100000001</v>
      </c>
      <c r="N1041" s="79">
        <f t="shared" si="551"/>
        <v>1.1460494352205983</v>
      </c>
      <c r="O1041" s="72">
        <f t="shared" si="552"/>
        <v>1.14932905</v>
      </c>
      <c r="P1041" s="72">
        <f t="shared" si="553"/>
        <v>1970.8903462200001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9.5938231599999995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1980.4841693800001</v>
      </c>
      <c r="C1042" s="72">
        <f t="shared" si="541"/>
        <v>1714.8181769400001</v>
      </c>
      <c r="D1042" s="73">
        <f t="shared" si="542"/>
        <v>7245.38</v>
      </c>
      <c r="E1042" s="74">
        <f>IF(K1042=1,VLOOKUP(A1041,[1]Plan1!$AY$178:$BA$433,3),E1041)</f>
        <v>7275.81</v>
      </c>
      <c r="F1042" s="75">
        <f t="shared" si="543"/>
        <v>45763</v>
      </c>
      <c r="G1042" s="76">
        <f t="shared" si="544"/>
        <v>4.1999177406844002E-3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1.0028616699999999</v>
      </c>
      <c r="M1042" s="79">
        <f t="shared" si="550"/>
        <v>1.0041999100000001</v>
      </c>
      <c r="N1042" s="79">
        <f t="shared" si="551"/>
        <v>1.1460494352205983</v>
      </c>
      <c r="O1042" s="72">
        <f t="shared" si="552"/>
        <v>1.14932905</v>
      </c>
      <c r="P1042" s="72">
        <f t="shared" si="553"/>
        <v>1970.8903462200001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9.5938231599999995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1981.5028407999998</v>
      </c>
      <c r="C1043" s="72">
        <f t="shared" si="541"/>
        <v>1714.8181769400001</v>
      </c>
      <c r="D1043" s="73">
        <f t="shared" si="542"/>
        <v>7245.38</v>
      </c>
      <c r="E1043" s="74">
        <f>IF(K1043=1,VLOOKUP(A1042,[1]Plan1!$AY$178:$BA$433,3),E1042)</f>
        <v>7275.81</v>
      </c>
      <c r="F1043" s="75">
        <f t="shared" si="543"/>
        <v>45763</v>
      </c>
      <c r="G1043" s="76">
        <f t="shared" si="544"/>
        <v>4.1999177406844002E-3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1.0030527300000001</v>
      </c>
      <c r="M1043" s="79">
        <f t="shared" si="550"/>
        <v>1.0041999100000001</v>
      </c>
      <c r="N1043" s="79">
        <f t="shared" si="551"/>
        <v>1.1460494352205983</v>
      </c>
      <c r="O1043" s="72">
        <f t="shared" si="552"/>
        <v>1.14954801</v>
      </c>
      <c r="P1043" s="72">
        <f t="shared" si="553"/>
        <v>1971.2658228099999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10.23701799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1982.52206901</v>
      </c>
      <c r="C1044" s="72">
        <f t="shared" si="541"/>
        <v>1714.8181769400001</v>
      </c>
      <c r="D1044" s="73">
        <f t="shared" si="542"/>
        <v>7245.38</v>
      </c>
      <c r="E1044" s="74">
        <f>IF(K1044=1,VLOOKUP(A1043,[1]Plan1!$AY$178:$BA$433,3),E1043)</f>
        <v>7275.81</v>
      </c>
      <c r="F1044" s="75">
        <f t="shared" si="543"/>
        <v>45763</v>
      </c>
      <c r="G1044" s="76">
        <f t="shared" si="544"/>
        <v>4.1999177406844002E-3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1.0032438400000001</v>
      </c>
      <c r="M1044" s="79">
        <f t="shared" si="550"/>
        <v>1.0041999100000001</v>
      </c>
      <c r="N1044" s="79">
        <f t="shared" si="551"/>
        <v>1.1460494352205983</v>
      </c>
      <c r="O1044" s="72">
        <f t="shared" si="552"/>
        <v>1.14976703</v>
      </c>
      <c r="P1044" s="72">
        <f t="shared" si="553"/>
        <v>1971.6414022900001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10.880666720000001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1983.5418197199999</v>
      </c>
      <c r="C1045" s="72">
        <f t="shared" si="541"/>
        <v>1714.8181769400001</v>
      </c>
      <c r="D1045" s="73">
        <f t="shared" si="542"/>
        <v>7245.38</v>
      </c>
      <c r="E1045" s="74">
        <f>IF(K1045=1,VLOOKUP(A1044,[1]Plan1!$AY$178:$BA$433,3),E1044)</f>
        <v>7275.81</v>
      </c>
      <c r="F1045" s="75">
        <f t="shared" si="543"/>
        <v>45763</v>
      </c>
      <c r="G1045" s="76">
        <f t="shared" si="544"/>
        <v>4.1999177406844002E-3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1.00343498</v>
      </c>
      <c r="M1045" s="79">
        <f t="shared" si="550"/>
        <v>1.0041999100000001</v>
      </c>
      <c r="N1045" s="79">
        <f t="shared" si="551"/>
        <v>1.1460494352205983</v>
      </c>
      <c r="O1045" s="72">
        <f t="shared" si="552"/>
        <v>1.1499860900000001</v>
      </c>
      <c r="P1045" s="72">
        <f t="shared" si="553"/>
        <v>1972.01705036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11.524769360000001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1984.5620891600001</v>
      </c>
      <c r="C1046" s="72">
        <f t="shared" si="541"/>
        <v>1714.8181769400001</v>
      </c>
      <c r="D1046" s="73">
        <f t="shared" si="542"/>
        <v>7245.38</v>
      </c>
      <c r="E1046" s="74">
        <f>IF(K1046=1,VLOOKUP(A1045,[1]Plan1!$AY$178:$BA$433,3),E1045)</f>
        <v>7275.81</v>
      </c>
      <c r="F1046" s="75">
        <f t="shared" si="543"/>
        <v>45763</v>
      </c>
      <c r="G1046" s="76">
        <f t="shared" si="544"/>
        <v>4.1999177406844002E-3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1.00362616</v>
      </c>
      <c r="M1046" s="79">
        <f t="shared" si="550"/>
        <v>1.0041999100000001</v>
      </c>
      <c r="N1046" s="79">
        <f t="shared" si="551"/>
        <v>1.1460494352205983</v>
      </c>
      <c r="O1046" s="72">
        <f t="shared" si="552"/>
        <v>1.1502051900000001</v>
      </c>
      <c r="P1046" s="72">
        <f t="shared" si="553"/>
        <v>1972.3927670200001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12.16932214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1985.58286619</v>
      </c>
      <c r="C1047" s="72">
        <f t="shared" si="541"/>
        <v>1714.8181769400001</v>
      </c>
      <c r="D1047" s="73">
        <f t="shared" si="542"/>
        <v>7245.38</v>
      </c>
      <c r="E1047" s="74">
        <f>IF(K1047=1,VLOOKUP(A1046,[1]Plan1!$AY$178:$BA$433,3),E1046)</f>
        <v>7275.81</v>
      </c>
      <c r="F1047" s="75">
        <f t="shared" si="543"/>
        <v>45763</v>
      </c>
      <c r="G1047" s="76">
        <f t="shared" si="544"/>
        <v>4.1999177406844002E-3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1.0038173699999999</v>
      </c>
      <c r="M1047" s="79">
        <f t="shared" si="550"/>
        <v>1.0041999100000001</v>
      </c>
      <c r="N1047" s="79">
        <f t="shared" si="551"/>
        <v>1.1460494352205983</v>
      </c>
      <c r="O1047" s="72">
        <f t="shared" si="552"/>
        <v>1.1504243199999999</v>
      </c>
      <c r="P1047" s="72">
        <f t="shared" si="553"/>
        <v>1972.76853512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12.81433107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1985.58286619</v>
      </c>
      <c r="C1048" s="72">
        <f t="shared" si="541"/>
        <v>1714.8181769400001</v>
      </c>
      <c r="D1048" s="73">
        <f t="shared" si="542"/>
        <v>7245.38</v>
      </c>
      <c r="E1048" s="74">
        <f>IF(K1048=1,VLOOKUP(A1047,[1]Plan1!$AY$178:$BA$433,3),E1047)</f>
        <v>7275.81</v>
      </c>
      <c r="F1048" s="75">
        <f t="shared" si="543"/>
        <v>45763</v>
      </c>
      <c r="G1048" s="76">
        <f t="shared" si="544"/>
        <v>4.1999177406844002E-3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1.0038173699999999</v>
      </c>
      <c r="M1048" s="79">
        <f t="shared" si="550"/>
        <v>1.0041999100000001</v>
      </c>
      <c r="N1048" s="79">
        <f t="shared" si="551"/>
        <v>1.1460494352205983</v>
      </c>
      <c r="O1048" s="72">
        <f t="shared" si="552"/>
        <v>1.1504243199999999</v>
      </c>
      <c r="P1048" s="72">
        <f t="shared" si="553"/>
        <v>1972.76853512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12.81433107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1985.58286619</v>
      </c>
      <c r="C1049" s="72">
        <f t="shared" si="541"/>
        <v>1714.8181769400001</v>
      </c>
      <c r="D1049" s="73">
        <f t="shared" si="542"/>
        <v>7245.38</v>
      </c>
      <c r="E1049" s="74">
        <f>IF(K1049=1,VLOOKUP(A1048,[1]Plan1!$AY$178:$BA$433,3),E1048)</f>
        <v>7275.81</v>
      </c>
      <c r="F1049" s="75">
        <f t="shared" si="543"/>
        <v>45763</v>
      </c>
      <c r="G1049" s="76">
        <f t="shared" si="544"/>
        <v>4.1999177406844002E-3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1.0038173699999999</v>
      </c>
      <c r="M1049" s="79">
        <f t="shared" si="550"/>
        <v>1.0041999100000001</v>
      </c>
      <c r="N1049" s="79">
        <f t="shared" si="551"/>
        <v>1.1460494352205983</v>
      </c>
      <c r="O1049" s="72">
        <f t="shared" si="552"/>
        <v>1.1504243199999999</v>
      </c>
      <c r="P1049" s="72">
        <f t="shared" si="553"/>
        <v>1972.76853512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12.81433107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1986.6042141400001</v>
      </c>
      <c r="C1050" s="72">
        <f t="shared" si="541"/>
        <v>1714.8181769400001</v>
      </c>
      <c r="D1050" s="73">
        <f t="shared" si="542"/>
        <v>7245.38</v>
      </c>
      <c r="E1050" s="74">
        <f>IF(K1050=1,VLOOKUP(A1049,[1]Plan1!$AY$178:$BA$433,3),E1049)</f>
        <v>7275.81</v>
      </c>
      <c r="F1050" s="75">
        <f t="shared" si="543"/>
        <v>45763</v>
      </c>
      <c r="G1050" s="76">
        <f t="shared" si="544"/>
        <v>4.1999177406844002E-3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1.00400863</v>
      </c>
      <c r="M1050" s="79">
        <f t="shared" si="550"/>
        <v>1.0041999100000001</v>
      </c>
      <c r="N1050" s="79">
        <f t="shared" si="551"/>
        <v>1.1460494352205983</v>
      </c>
      <c r="O1050" s="72">
        <f t="shared" si="552"/>
        <v>1.15064352</v>
      </c>
      <c r="P1050" s="72">
        <f t="shared" si="553"/>
        <v>1973.1444232700001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13.459790870000001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1987.6260354999999</v>
      </c>
      <c r="C1051" s="72">
        <f t="shared" si="541"/>
        <v>1714.8181769400001</v>
      </c>
      <c r="D1051" s="73">
        <f t="shared" si="542"/>
        <v>7245.38</v>
      </c>
      <c r="E1051" s="74">
        <f>IF(K1051=1,VLOOKUP(A1050,[1]Plan1!$AY$178:$BA$433,3),E1050)</f>
        <v>7275.81</v>
      </c>
      <c r="F1051" s="75">
        <f t="shared" si="543"/>
        <v>45763</v>
      </c>
      <c r="G1051" s="76">
        <f t="shared" si="544"/>
        <v>4.1999177406844002E-3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1.0041999100000001</v>
      </c>
      <c r="M1051" s="79">
        <f t="shared" si="550"/>
        <v>1.0041999100000001</v>
      </c>
      <c r="N1051" s="79">
        <f t="shared" si="551"/>
        <v>1.1460494352205983</v>
      </c>
      <c r="O1051" s="72">
        <f t="shared" si="552"/>
        <v>1.1508627300000001</v>
      </c>
      <c r="P1051" s="72">
        <f t="shared" si="553"/>
        <v>1973.5203285600001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14.105706939999999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1988.63192927</v>
      </c>
      <c r="C1052" s="72">
        <f t="shared" si="541"/>
        <v>1714.8181769400001</v>
      </c>
      <c r="D1052" s="73">
        <f t="shared" si="542"/>
        <v>7245.38</v>
      </c>
      <c r="E1052" s="74">
        <f>IF(K1052=1,VLOOKUP(A1051,[1]Plan1!$AY$178:$BA$433,3),E1051)</f>
        <v>7275.81</v>
      </c>
      <c r="F1052" s="75">
        <f t="shared" si="543"/>
        <v>45763</v>
      </c>
      <c r="G1052" s="76">
        <f t="shared" si="544"/>
        <v>4.1999177406844002E-3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1.0001822300000001</v>
      </c>
      <c r="M1052" s="79">
        <f t="shared" si="550"/>
        <v>1.0041999100000001</v>
      </c>
      <c r="N1052" s="79">
        <f t="shared" si="551"/>
        <v>1.1508627397040758</v>
      </c>
      <c r="O1052" s="72">
        <f t="shared" si="552"/>
        <v>1.15107246</v>
      </c>
      <c r="P1052" s="72">
        <f t="shared" si="553"/>
        <v>1973.8799773799999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14.751951890000001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1989.6383552499999</v>
      </c>
      <c r="C1053" s="72">
        <f t="shared" si="541"/>
        <v>1714.8181769400001</v>
      </c>
      <c r="D1053" s="73">
        <f t="shared" si="542"/>
        <v>7245.38</v>
      </c>
      <c r="E1053" s="74">
        <f>IF(K1053=1,VLOOKUP(A1052,[1]Plan1!$AY$178:$BA$433,3),E1052)</f>
        <v>7275.81</v>
      </c>
      <c r="F1053" s="75">
        <f t="shared" si="543"/>
        <v>45763</v>
      </c>
      <c r="G1053" s="76">
        <f t="shared" si="544"/>
        <v>4.1999177406844002E-3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1.00036451</v>
      </c>
      <c r="M1053" s="79">
        <f t="shared" si="550"/>
        <v>1.0041999100000001</v>
      </c>
      <c r="N1053" s="79">
        <f t="shared" si="551"/>
        <v>1.1508627397040758</v>
      </c>
      <c r="O1053" s="72">
        <f t="shared" si="552"/>
        <v>1.15128224</v>
      </c>
      <c r="P1053" s="72">
        <f t="shared" si="553"/>
        <v>1974.23971194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15.398643310000001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1990.64525783</v>
      </c>
      <c r="C1054" s="72">
        <f t="shared" si="541"/>
        <v>1714.8181769400001</v>
      </c>
      <c r="D1054" s="73">
        <f t="shared" si="542"/>
        <v>7245.38</v>
      </c>
      <c r="E1054" s="74">
        <f>IF(K1054=1,VLOOKUP(A1053,[1]Plan1!$AY$178:$BA$433,3),E1053)</f>
        <v>7275.81</v>
      </c>
      <c r="F1054" s="75">
        <f t="shared" si="543"/>
        <v>45763</v>
      </c>
      <c r="G1054" s="76">
        <f t="shared" si="544"/>
        <v>4.1999177406844002E-3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1.0005468099999999</v>
      </c>
      <c r="M1054" s="79">
        <f t="shared" si="550"/>
        <v>1.0041999100000001</v>
      </c>
      <c r="N1054" s="79">
        <f t="shared" si="551"/>
        <v>1.1508627397040758</v>
      </c>
      <c r="O1054" s="72">
        <f t="shared" si="552"/>
        <v>1.1514920399999999</v>
      </c>
      <c r="P1054" s="72">
        <f t="shared" si="553"/>
        <v>1974.5994807899999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16.045777040000001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1990.64525783</v>
      </c>
      <c r="C1055" s="72">
        <f t="shared" si="541"/>
        <v>1714.8181769400001</v>
      </c>
      <c r="D1055" s="73">
        <f t="shared" si="542"/>
        <v>7245.38</v>
      </c>
      <c r="E1055" s="74">
        <f>IF(K1055=1,VLOOKUP(A1054,[1]Plan1!$AY$178:$BA$433,3),E1054)</f>
        <v>7275.81</v>
      </c>
      <c r="F1055" s="75">
        <f t="shared" si="543"/>
        <v>45763</v>
      </c>
      <c r="G1055" s="76">
        <f t="shared" si="544"/>
        <v>4.1999177406844002E-3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1.0005468099999999</v>
      </c>
      <c r="M1055" s="79">
        <f t="shared" si="550"/>
        <v>1.0041999100000001</v>
      </c>
      <c r="N1055" s="79">
        <f t="shared" si="551"/>
        <v>1.1508627397040758</v>
      </c>
      <c r="O1055" s="72">
        <f t="shared" si="552"/>
        <v>1.1514920399999999</v>
      </c>
      <c r="P1055" s="72">
        <f t="shared" si="553"/>
        <v>1974.5994807899999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16.045777040000001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1990.64525783</v>
      </c>
      <c r="C1056" s="72">
        <f t="shared" si="541"/>
        <v>1714.8181769400001</v>
      </c>
      <c r="D1056" s="73">
        <f t="shared" si="542"/>
        <v>7245.38</v>
      </c>
      <c r="E1056" s="74">
        <f>IF(K1056=1,VLOOKUP(A1055,[1]Plan1!$AY$178:$BA$433,3),E1055)</f>
        <v>7275.81</v>
      </c>
      <c r="F1056" s="75">
        <f t="shared" si="543"/>
        <v>45763</v>
      </c>
      <c r="G1056" s="76">
        <f t="shared" si="544"/>
        <v>4.1999177406844002E-3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1.0005468099999999</v>
      </c>
      <c r="M1056" s="79">
        <f t="shared" si="550"/>
        <v>1.0041999100000001</v>
      </c>
      <c r="N1056" s="79">
        <f t="shared" si="551"/>
        <v>1.1508627397040758</v>
      </c>
      <c r="O1056" s="72">
        <f t="shared" si="552"/>
        <v>1.1514920399999999</v>
      </c>
      <c r="P1056" s="72">
        <f t="shared" si="553"/>
        <v>1974.5994807899999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16.045777040000001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1991.6526890300001</v>
      </c>
      <c r="C1057" s="72">
        <f t="shared" si="541"/>
        <v>1714.8181769400001</v>
      </c>
      <c r="D1057" s="73">
        <f t="shared" si="542"/>
        <v>7245.38</v>
      </c>
      <c r="E1057" s="74">
        <f>IF(K1057=1,VLOOKUP(A1056,[1]Plan1!$AY$178:$BA$433,3),E1056)</f>
        <v>7275.81</v>
      </c>
      <c r="F1057" s="75">
        <f t="shared" si="543"/>
        <v>45763</v>
      </c>
      <c r="G1057" s="76">
        <f t="shared" si="544"/>
        <v>4.1999177406844002E-3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1.00072915</v>
      </c>
      <c r="M1057" s="79">
        <f t="shared" si="550"/>
        <v>1.0041999100000001</v>
      </c>
      <c r="N1057" s="79">
        <f t="shared" si="551"/>
        <v>1.1508627397040758</v>
      </c>
      <c r="O1057" s="72">
        <f t="shared" si="552"/>
        <v>1.15170189</v>
      </c>
      <c r="P1057" s="72">
        <f t="shared" si="553"/>
        <v>1974.9593353800001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16.693353649999999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1992.66061644</v>
      </c>
      <c r="C1058" s="72">
        <f t="shared" si="541"/>
        <v>1714.8181769400001</v>
      </c>
      <c r="D1058" s="73">
        <f t="shared" si="542"/>
        <v>7245.38</v>
      </c>
      <c r="E1058" s="74">
        <f>IF(K1058=1,VLOOKUP(A1057,[1]Plan1!$AY$178:$BA$433,3),E1057)</f>
        <v>7275.81</v>
      </c>
      <c r="F1058" s="75">
        <f t="shared" si="543"/>
        <v>45763</v>
      </c>
      <c r="G1058" s="76">
        <f t="shared" si="544"/>
        <v>4.1999177406844002E-3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1.0009115200000001</v>
      </c>
      <c r="M1058" s="79">
        <f t="shared" si="550"/>
        <v>1.0041999100000001</v>
      </c>
      <c r="N1058" s="79">
        <f t="shared" si="551"/>
        <v>1.1508627397040758</v>
      </c>
      <c r="O1058" s="72">
        <f t="shared" si="552"/>
        <v>1.1519117699999999</v>
      </c>
      <c r="P1058" s="72">
        <f t="shared" si="553"/>
        <v>1975.31924142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17.341375020000001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1993.66907483</v>
      </c>
      <c r="C1059" s="72">
        <f t="shared" si="541"/>
        <v>1714.8181769400001</v>
      </c>
      <c r="D1059" s="73">
        <f t="shared" si="542"/>
        <v>7245.38</v>
      </c>
      <c r="E1059" s="74">
        <f>IF(K1059=1,VLOOKUP(A1058,[1]Plan1!$AY$178:$BA$433,3),E1058)</f>
        <v>7275.81</v>
      </c>
      <c r="F1059" s="75">
        <f t="shared" si="543"/>
        <v>45763</v>
      </c>
      <c r="G1059" s="76">
        <f t="shared" si="544"/>
        <v>4.1999177406844002E-3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1.0010939299999999</v>
      </c>
      <c r="M1059" s="79">
        <f t="shared" si="550"/>
        <v>1.0041999100000001</v>
      </c>
      <c r="N1059" s="79">
        <f t="shared" si="551"/>
        <v>1.1508627397040758</v>
      </c>
      <c r="O1059" s="72">
        <f t="shared" si="552"/>
        <v>1.1521216999999999</v>
      </c>
      <c r="P1059" s="72">
        <f t="shared" si="553"/>
        <v>1975.6792332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17.989841630000001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1994.6780297800001</v>
      </c>
      <c r="C1060" s="72">
        <f t="shared" si="541"/>
        <v>1714.8181769400001</v>
      </c>
      <c r="D1060" s="73">
        <f t="shared" si="542"/>
        <v>7245.38</v>
      </c>
      <c r="E1060" s="74">
        <f>IF(K1060=1,VLOOKUP(A1059,[1]Plan1!$AY$178:$BA$433,3),E1059)</f>
        <v>7275.81</v>
      </c>
      <c r="F1060" s="75">
        <f t="shared" si="543"/>
        <v>45763</v>
      </c>
      <c r="G1060" s="76">
        <f t="shared" si="544"/>
        <v>4.1999177406844002E-3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1.00127637</v>
      </c>
      <c r="M1060" s="79">
        <f t="shared" si="550"/>
        <v>1.0041999100000001</v>
      </c>
      <c r="N1060" s="79">
        <f t="shared" si="551"/>
        <v>1.1508627397040758</v>
      </c>
      <c r="O1060" s="72">
        <f t="shared" si="552"/>
        <v>1.15233166</v>
      </c>
      <c r="P1060" s="72">
        <f t="shared" si="553"/>
        <v>1976.03927643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18.638753350000002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1995.6874987399999</v>
      </c>
      <c r="C1061" s="72">
        <f t="shared" si="541"/>
        <v>1714.8181769400001</v>
      </c>
      <c r="D1061" s="73">
        <f t="shared" si="542"/>
        <v>7245.38</v>
      </c>
      <c r="E1061" s="74">
        <f>IF(K1061=1,VLOOKUP(A1060,[1]Plan1!$AY$178:$BA$433,3),E1060)</f>
        <v>7275.81</v>
      </c>
      <c r="F1061" s="75">
        <f t="shared" si="543"/>
        <v>45763</v>
      </c>
      <c r="G1061" s="76">
        <f t="shared" si="544"/>
        <v>4.1999177406844002E-3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1.00145884</v>
      </c>
      <c r="M1061" s="79">
        <f t="shared" si="550"/>
        <v>1.0041999100000001</v>
      </c>
      <c r="N1061" s="79">
        <f t="shared" si="551"/>
        <v>1.1508627397040758</v>
      </c>
      <c r="O1061" s="72">
        <f t="shared" si="552"/>
        <v>1.15254166</v>
      </c>
      <c r="P1061" s="72">
        <f t="shared" si="553"/>
        <v>1976.39938824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19.288110499999998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1995.6874987399999</v>
      </c>
      <c r="C1062" s="72">
        <f t="shared" si="541"/>
        <v>1714.8181769400001</v>
      </c>
      <c r="D1062" s="73">
        <f t="shared" si="542"/>
        <v>7245.38</v>
      </c>
      <c r="E1062" s="74">
        <f>IF(K1062=1,VLOOKUP(A1061,[1]Plan1!$AY$178:$BA$433,3),E1061)</f>
        <v>7275.81</v>
      </c>
      <c r="F1062" s="75">
        <f t="shared" si="543"/>
        <v>45763</v>
      </c>
      <c r="G1062" s="76">
        <f t="shared" si="544"/>
        <v>4.1999177406844002E-3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1.00145884</v>
      </c>
      <c r="M1062" s="79">
        <f t="shared" si="550"/>
        <v>1.0041999100000001</v>
      </c>
      <c r="N1062" s="79">
        <f t="shared" si="551"/>
        <v>1.1508627397040758</v>
      </c>
      <c r="O1062" s="72">
        <f t="shared" si="552"/>
        <v>1.15254166</v>
      </c>
      <c r="P1062" s="72">
        <f t="shared" si="553"/>
        <v>1976.39938824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19.288110499999998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1995.6874987399999</v>
      </c>
      <c r="C1063" s="72">
        <f t="shared" si="541"/>
        <v>1714.8181769400001</v>
      </c>
      <c r="D1063" s="73">
        <f t="shared" si="542"/>
        <v>7245.38</v>
      </c>
      <c r="E1063" s="74">
        <f>IF(K1063=1,VLOOKUP(A1062,[1]Plan1!$AY$178:$BA$433,3),E1062)</f>
        <v>7275.81</v>
      </c>
      <c r="F1063" s="75">
        <f t="shared" si="543"/>
        <v>45763</v>
      </c>
      <c r="G1063" s="76">
        <f t="shared" si="544"/>
        <v>4.1999177406844002E-3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1.00145884</v>
      </c>
      <c r="M1063" s="79">
        <f t="shared" si="550"/>
        <v>1.0041999100000001</v>
      </c>
      <c r="N1063" s="79">
        <f t="shared" si="551"/>
        <v>1.1508627397040758</v>
      </c>
      <c r="O1063" s="72">
        <f t="shared" si="552"/>
        <v>1.15254166</v>
      </c>
      <c r="P1063" s="72">
        <f t="shared" si="553"/>
        <v>1976.39938824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19.288110499999998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1996.6974799599998</v>
      </c>
      <c r="C1064" s="72">
        <f t="shared" si="541"/>
        <v>1714.8181769400001</v>
      </c>
      <c r="D1064" s="73">
        <f t="shared" si="542"/>
        <v>7245.38</v>
      </c>
      <c r="E1064" s="74">
        <f>IF(K1064=1,VLOOKUP(A1063,[1]Plan1!$AY$178:$BA$433,3),E1063)</f>
        <v>7275.81</v>
      </c>
      <c r="F1064" s="75">
        <f t="shared" si="543"/>
        <v>45763</v>
      </c>
      <c r="G1064" s="76">
        <f t="shared" si="544"/>
        <v>4.1999177406844002E-3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1.0016413500000001</v>
      </c>
      <c r="M1064" s="79">
        <f t="shared" si="550"/>
        <v>1.0041999100000001</v>
      </c>
      <c r="N1064" s="79">
        <f t="shared" si="551"/>
        <v>1.1508627397040758</v>
      </c>
      <c r="O1064" s="72">
        <f t="shared" si="552"/>
        <v>1.1527517</v>
      </c>
      <c r="P1064" s="72">
        <f t="shared" si="553"/>
        <v>1976.7595686499999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19.93791131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1997.70795825</v>
      </c>
      <c r="C1065" s="72">
        <f t="shared" si="541"/>
        <v>1714.8181769400001</v>
      </c>
      <c r="D1065" s="73">
        <f t="shared" si="542"/>
        <v>7245.38</v>
      </c>
      <c r="E1065" s="74">
        <f>IF(K1065=1,VLOOKUP(A1064,[1]Plan1!$AY$178:$BA$433,3),E1064)</f>
        <v>7275.81</v>
      </c>
      <c r="F1065" s="75">
        <f t="shared" si="543"/>
        <v>45763</v>
      </c>
      <c r="G1065" s="76">
        <f t="shared" si="544"/>
        <v>4.1999177406844002E-3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1.0018238800000001</v>
      </c>
      <c r="M1065" s="79">
        <f t="shared" si="550"/>
        <v>1.0041999100000001</v>
      </c>
      <c r="N1065" s="79">
        <f t="shared" si="551"/>
        <v>1.1508627397040758</v>
      </c>
      <c r="O1065" s="72">
        <f t="shared" si="552"/>
        <v>1.1529617700000001</v>
      </c>
      <c r="P1065" s="72">
        <f t="shared" si="553"/>
        <v>1977.11980051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20.58815774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1998.7189684300001</v>
      </c>
      <c r="C1066" s="72">
        <f t="shared" si="541"/>
        <v>1714.8181769400001</v>
      </c>
      <c r="D1066" s="73">
        <f t="shared" si="542"/>
        <v>7245.38</v>
      </c>
      <c r="E1066" s="74">
        <f>IF(K1066=1,VLOOKUP(A1065,[1]Plan1!$AY$178:$BA$433,3),E1065)</f>
        <v>7275.81</v>
      </c>
      <c r="F1066" s="75">
        <f t="shared" si="543"/>
        <v>45763</v>
      </c>
      <c r="G1066" s="76">
        <f t="shared" si="544"/>
        <v>4.1999177406844002E-3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1.00200646</v>
      </c>
      <c r="M1066" s="79">
        <f t="shared" si="550"/>
        <v>1.0041999100000001</v>
      </c>
      <c r="N1066" s="79">
        <f t="shared" si="551"/>
        <v>1.1508627397040758</v>
      </c>
      <c r="O1066" s="72">
        <f t="shared" si="552"/>
        <v>1.1531718900000001</v>
      </c>
      <c r="P1066" s="72">
        <f t="shared" si="553"/>
        <v>1977.4801181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21.238850329999998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1999.73047802</v>
      </c>
      <c r="C1067" s="72">
        <f t="shared" si="541"/>
        <v>1714.8181769400001</v>
      </c>
      <c r="D1067" s="73">
        <f t="shared" si="542"/>
        <v>7245.38</v>
      </c>
      <c r="E1067" s="74">
        <f>IF(K1067=1,VLOOKUP(A1066,[1]Plan1!$AY$178:$BA$433,3),E1066)</f>
        <v>7275.81</v>
      </c>
      <c r="F1067" s="75">
        <f t="shared" si="543"/>
        <v>45763</v>
      </c>
      <c r="G1067" s="76">
        <f t="shared" si="544"/>
        <v>4.1999177406844002E-3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1.0021890600000001</v>
      </c>
      <c r="M1067" s="79">
        <f t="shared" si="550"/>
        <v>1.0041999100000001</v>
      </c>
      <c r="N1067" s="79">
        <f t="shared" si="551"/>
        <v>1.1508627397040758</v>
      </c>
      <c r="O1067" s="72">
        <f t="shared" si="552"/>
        <v>1.1533820400000001</v>
      </c>
      <c r="P1067" s="72">
        <f t="shared" si="553"/>
        <v>1977.8404871400001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21.889990879999999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2000.7425179100001</v>
      </c>
      <c r="C1068" s="72">
        <f t="shared" si="541"/>
        <v>1714.8181769400001</v>
      </c>
      <c r="D1068" s="73">
        <f t="shared" si="542"/>
        <v>7245.38</v>
      </c>
      <c r="E1068" s="74">
        <f>IF(K1068=1,VLOOKUP(A1067,[1]Plan1!$AY$178:$BA$433,3),E1067)</f>
        <v>7275.81</v>
      </c>
      <c r="F1068" s="75">
        <f t="shared" si="543"/>
        <v>45763</v>
      </c>
      <c r="G1068" s="76">
        <f t="shared" si="544"/>
        <v>4.1999177406844002E-3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1.0023717000000001</v>
      </c>
      <c r="M1068" s="79">
        <f t="shared" si="550"/>
        <v>1.0041999100000001</v>
      </c>
      <c r="N1068" s="79">
        <f t="shared" si="551"/>
        <v>1.1508627397040758</v>
      </c>
      <c r="O1068" s="72">
        <f t="shared" si="552"/>
        <v>1.15359224</v>
      </c>
      <c r="P1068" s="72">
        <f t="shared" si="553"/>
        <v>1978.2009419200001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22.541575989999998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2000.7425179100001</v>
      </c>
      <c r="C1069" s="72">
        <f t="shared" si="541"/>
        <v>1714.8181769400001</v>
      </c>
      <c r="D1069" s="73">
        <f t="shared" si="542"/>
        <v>7245.38</v>
      </c>
      <c r="E1069" s="74">
        <f>IF(K1069=1,VLOOKUP(A1068,[1]Plan1!$AY$178:$BA$433,3),E1068)</f>
        <v>7275.81</v>
      </c>
      <c r="F1069" s="75">
        <f t="shared" si="543"/>
        <v>45763</v>
      </c>
      <c r="G1069" s="76">
        <f t="shared" si="544"/>
        <v>4.1999177406844002E-3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1.0023717000000001</v>
      </c>
      <c r="M1069" s="79">
        <f t="shared" si="550"/>
        <v>1.0041999100000001</v>
      </c>
      <c r="N1069" s="79">
        <f t="shared" si="551"/>
        <v>1.1508627397040758</v>
      </c>
      <c r="O1069" s="72">
        <f t="shared" si="552"/>
        <v>1.15359224</v>
      </c>
      <c r="P1069" s="72">
        <f t="shared" si="553"/>
        <v>1978.2009419200001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22.541575989999998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2000.7425179100001</v>
      </c>
      <c r="C1070" s="72">
        <f t="shared" si="541"/>
        <v>1714.8181769400001</v>
      </c>
      <c r="D1070" s="73">
        <f t="shared" si="542"/>
        <v>7245.38</v>
      </c>
      <c r="E1070" s="74">
        <f>IF(K1070=1,VLOOKUP(A1069,[1]Plan1!$AY$178:$BA$433,3),E1069)</f>
        <v>7275.81</v>
      </c>
      <c r="F1070" s="75">
        <f t="shared" si="543"/>
        <v>45763</v>
      </c>
      <c r="G1070" s="76">
        <f t="shared" si="544"/>
        <v>4.1999177406844002E-3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1.0023717000000001</v>
      </c>
      <c r="M1070" s="79">
        <f t="shared" si="550"/>
        <v>1.0041999100000001</v>
      </c>
      <c r="N1070" s="79">
        <f t="shared" si="551"/>
        <v>1.1508627397040758</v>
      </c>
      <c r="O1070" s="72">
        <f t="shared" si="552"/>
        <v>1.15359224</v>
      </c>
      <c r="P1070" s="72">
        <f t="shared" si="553"/>
        <v>1978.2009419200001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22.541575989999998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2001.7550382300001</v>
      </c>
      <c r="C1071" s="72">
        <f t="shared" si="541"/>
        <v>1714.8181769400001</v>
      </c>
      <c r="D1071" s="73">
        <f t="shared" si="542"/>
        <v>7245.38</v>
      </c>
      <c r="E1071" s="74">
        <f>IF(K1071=1,VLOOKUP(A1070,[1]Plan1!$AY$178:$BA$433,3),E1070)</f>
        <v>7275.81</v>
      </c>
      <c r="F1071" s="75">
        <f t="shared" si="543"/>
        <v>45763</v>
      </c>
      <c r="G1071" s="76">
        <f t="shared" si="544"/>
        <v>4.1999177406844002E-3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1.0025543699999999</v>
      </c>
      <c r="M1071" s="79">
        <f t="shared" si="550"/>
        <v>1.0041999100000001</v>
      </c>
      <c r="N1071" s="79">
        <f t="shared" si="551"/>
        <v>1.1508627397040758</v>
      </c>
      <c r="O1071" s="72">
        <f t="shared" si="552"/>
        <v>1.1538024600000001</v>
      </c>
      <c r="P1071" s="72">
        <f t="shared" si="553"/>
        <v>1978.5614310000001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23.193607230000001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2002.7680911800001</v>
      </c>
      <c r="C1072" s="72">
        <f t="shared" si="541"/>
        <v>1714.8181769400001</v>
      </c>
      <c r="D1072" s="73">
        <f t="shared" si="542"/>
        <v>7245.38</v>
      </c>
      <c r="E1072" s="74">
        <f>IF(K1072=1,VLOOKUP(A1071,[1]Plan1!$AY$178:$BA$433,3),E1071)</f>
        <v>7275.81</v>
      </c>
      <c r="F1072" s="75">
        <f t="shared" si="543"/>
        <v>45763</v>
      </c>
      <c r="G1072" s="76">
        <f t="shared" si="544"/>
        <v>4.1999177406844002E-3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1.00273707</v>
      </c>
      <c r="M1072" s="79">
        <f t="shared" si="550"/>
        <v>1.0041999100000001</v>
      </c>
      <c r="N1072" s="79">
        <f t="shared" si="551"/>
        <v>1.1508627397040758</v>
      </c>
      <c r="O1072" s="72">
        <f t="shared" si="552"/>
        <v>1.15401273</v>
      </c>
      <c r="P1072" s="72">
        <f t="shared" si="553"/>
        <v>1978.9220058200001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23.84608536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2003.78165962</v>
      </c>
      <c r="C1073" s="72">
        <f t="shared" si="541"/>
        <v>1714.8181769400001</v>
      </c>
      <c r="D1073" s="73">
        <f t="shared" si="542"/>
        <v>7245.38</v>
      </c>
      <c r="E1073" s="74">
        <f>IF(K1073=1,VLOOKUP(A1072,[1]Plan1!$AY$178:$BA$433,3),E1072)</f>
        <v>7275.81</v>
      </c>
      <c r="F1073" s="75">
        <f t="shared" si="543"/>
        <v>45763</v>
      </c>
      <c r="G1073" s="76">
        <f t="shared" si="544"/>
        <v>4.1999177406844002E-3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1.0029198100000001</v>
      </c>
      <c r="M1073" s="79">
        <f t="shared" si="550"/>
        <v>1.0041999100000001</v>
      </c>
      <c r="N1073" s="79">
        <f t="shared" si="551"/>
        <v>1.1508627397040758</v>
      </c>
      <c r="O1073" s="72">
        <f t="shared" si="552"/>
        <v>1.15422304</v>
      </c>
      <c r="P1073" s="72">
        <f t="shared" si="553"/>
        <v>1979.2826492300001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24.499010389999999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2004.79572635</v>
      </c>
      <c r="C1074" s="72">
        <f t="shared" si="541"/>
        <v>1714.8181769400001</v>
      </c>
      <c r="D1074" s="73">
        <f t="shared" si="542"/>
        <v>7245.38</v>
      </c>
      <c r="E1074" s="74">
        <f>IF(K1074=1,VLOOKUP(A1073,[1]Plan1!$AY$178:$BA$433,3),E1073)</f>
        <v>7275.81</v>
      </c>
      <c r="F1074" s="75">
        <f t="shared" si="543"/>
        <v>45763</v>
      </c>
      <c r="G1074" s="76">
        <f t="shared" si="544"/>
        <v>4.1999177406844002E-3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1.00310258</v>
      </c>
      <c r="M1074" s="79">
        <f t="shared" si="550"/>
        <v>1.0041999100000001</v>
      </c>
      <c r="N1074" s="79">
        <f t="shared" si="551"/>
        <v>1.1508627397040758</v>
      </c>
      <c r="O1074" s="72">
        <f t="shared" si="552"/>
        <v>1.15443338</v>
      </c>
      <c r="P1074" s="72">
        <f t="shared" si="553"/>
        <v>1979.64334409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25.15238226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2005.8103262699999</v>
      </c>
      <c r="C1075" s="72">
        <f t="shared" si="541"/>
        <v>1714.8181769400001</v>
      </c>
      <c r="D1075" s="73">
        <f t="shared" si="542"/>
        <v>7245.38</v>
      </c>
      <c r="E1075" s="74">
        <f>IF(K1075=1,VLOOKUP(A1074,[1]Plan1!$AY$178:$BA$433,3),E1074)</f>
        <v>7275.81</v>
      </c>
      <c r="F1075" s="75">
        <f t="shared" si="543"/>
        <v>45763</v>
      </c>
      <c r="G1075" s="76">
        <f t="shared" si="544"/>
        <v>4.1999177406844002E-3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1.0032853900000001</v>
      </c>
      <c r="M1075" s="79">
        <f t="shared" si="550"/>
        <v>1.0041999100000001</v>
      </c>
      <c r="N1075" s="79">
        <f t="shared" si="551"/>
        <v>1.1508627397040758</v>
      </c>
      <c r="O1075" s="72">
        <f t="shared" si="552"/>
        <v>1.1546437700000001</v>
      </c>
      <c r="P1075" s="72">
        <f t="shared" si="553"/>
        <v>1980.0041246799999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25.806201590000001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2005.8103262699999</v>
      </c>
      <c r="C1076" s="72">
        <f t="shared" si="541"/>
        <v>1714.8181769400001</v>
      </c>
      <c r="D1076" s="73">
        <f t="shared" si="542"/>
        <v>7245.38</v>
      </c>
      <c r="E1076" s="74">
        <f>IF(K1076=1,VLOOKUP(A1075,[1]Plan1!$AY$178:$BA$433,3),E1075)</f>
        <v>7275.81</v>
      </c>
      <c r="F1076" s="75">
        <f t="shared" si="543"/>
        <v>45763</v>
      </c>
      <c r="G1076" s="76">
        <f t="shared" si="544"/>
        <v>4.1999177406844002E-3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1.0032853900000001</v>
      </c>
      <c r="M1076" s="79">
        <f t="shared" si="550"/>
        <v>1.0041999100000001</v>
      </c>
      <c r="N1076" s="79">
        <f t="shared" si="551"/>
        <v>1.1508627397040758</v>
      </c>
      <c r="O1076" s="72">
        <f t="shared" si="552"/>
        <v>1.1546437700000001</v>
      </c>
      <c r="P1076" s="72">
        <f t="shared" si="553"/>
        <v>1980.0041246799999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25.806201590000001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2005.8103262699999</v>
      </c>
      <c r="C1077" s="72">
        <f t="shared" si="541"/>
        <v>1714.8181769400001</v>
      </c>
      <c r="D1077" s="73">
        <f t="shared" si="542"/>
        <v>7245.38</v>
      </c>
      <c r="E1077" s="74">
        <f>IF(K1077=1,VLOOKUP(A1076,[1]Plan1!$AY$178:$BA$433,3),E1076)</f>
        <v>7275.81</v>
      </c>
      <c r="F1077" s="75">
        <f t="shared" si="543"/>
        <v>45763</v>
      </c>
      <c r="G1077" s="76">
        <f t="shared" si="544"/>
        <v>4.1999177406844002E-3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1.0032853900000001</v>
      </c>
      <c r="M1077" s="79">
        <f t="shared" si="550"/>
        <v>1.0041999100000001</v>
      </c>
      <c r="N1077" s="79">
        <f t="shared" si="551"/>
        <v>1.1508627397040758</v>
      </c>
      <c r="O1077" s="72">
        <f t="shared" si="552"/>
        <v>1.1546437700000001</v>
      </c>
      <c r="P1077" s="72">
        <f t="shared" si="553"/>
        <v>1980.0041246799999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25.806201590000001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2006.82542683</v>
      </c>
      <c r="C1078" s="72">
        <f t="shared" si="541"/>
        <v>1714.8181769400001</v>
      </c>
      <c r="D1078" s="73">
        <f t="shared" si="542"/>
        <v>7245.38</v>
      </c>
      <c r="E1078" s="74">
        <f>IF(K1078=1,VLOOKUP(A1077,[1]Plan1!$AY$178:$BA$433,3),E1077)</f>
        <v>7275.81</v>
      </c>
      <c r="F1078" s="75">
        <f t="shared" si="543"/>
        <v>45763</v>
      </c>
      <c r="G1078" s="76">
        <f t="shared" si="544"/>
        <v>4.1999177406844002E-3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1.00346823</v>
      </c>
      <c r="M1078" s="79">
        <f t="shared" si="550"/>
        <v>1.0041999100000001</v>
      </c>
      <c r="N1078" s="79">
        <f t="shared" si="551"/>
        <v>1.1508627397040758</v>
      </c>
      <c r="O1078" s="72">
        <f t="shared" si="552"/>
        <v>1.15485419</v>
      </c>
      <c r="P1078" s="72">
        <f t="shared" si="553"/>
        <v>1980.36495672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26.460470109999999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2007.84104161</v>
      </c>
      <c r="C1079" s="72">
        <f t="shared" si="541"/>
        <v>1714.8181769400001</v>
      </c>
      <c r="D1079" s="73">
        <f t="shared" si="542"/>
        <v>7245.38</v>
      </c>
      <c r="E1079" s="74">
        <f>IF(K1079=1,VLOOKUP(A1078,[1]Plan1!$AY$178:$BA$433,3),E1078)</f>
        <v>7275.81</v>
      </c>
      <c r="F1079" s="75">
        <f t="shared" si="543"/>
        <v>45763</v>
      </c>
      <c r="G1079" s="76">
        <f t="shared" si="544"/>
        <v>4.1999177406844002E-3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1.0036510999999999</v>
      </c>
      <c r="M1079" s="79">
        <f t="shared" si="550"/>
        <v>1.0041999100000001</v>
      </c>
      <c r="N1079" s="79">
        <f t="shared" si="551"/>
        <v>1.1508627397040758</v>
      </c>
      <c r="O1079" s="72">
        <f t="shared" si="552"/>
        <v>1.1550646499999999</v>
      </c>
      <c r="P1079" s="72">
        <f t="shared" si="553"/>
        <v>1980.72585736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27.115184249999999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2008.8571573499999</v>
      </c>
      <c r="C1080" s="72">
        <f t="shared" si="541"/>
        <v>1714.8181769400001</v>
      </c>
      <c r="D1080" s="73">
        <f t="shared" si="542"/>
        <v>7245.38</v>
      </c>
      <c r="E1080" s="74">
        <f>IF(K1080=1,VLOOKUP(A1079,[1]Plan1!$AY$178:$BA$433,3),E1079)</f>
        <v>7275.81</v>
      </c>
      <c r="F1080" s="75">
        <f t="shared" si="543"/>
        <v>45763</v>
      </c>
      <c r="G1080" s="76">
        <f t="shared" si="544"/>
        <v>4.1999177406844002E-3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1.0038339999999999</v>
      </c>
      <c r="M1080" s="79">
        <f t="shared" si="550"/>
        <v>1.0041999100000001</v>
      </c>
      <c r="N1080" s="79">
        <f t="shared" si="551"/>
        <v>1.1508627397040758</v>
      </c>
      <c r="O1080" s="72">
        <f t="shared" si="552"/>
        <v>1.1552751400000001</v>
      </c>
      <c r="P1080" s="72">
        <f t="shared" si="553"/>
        <v>1981.0868094299999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27.770347919999999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2009.87380902</v>
      </c>
      <c r="C1081" s="72">
        <f t="shared" ref="C1081:C1144" si="566">TRUNC(IF(Q1080&gt;0,VLOOKUP(A1080,$AD$18:$AE$120,2),C1080),8)</f>
        <v>1714.8181769400001</v>
      </c>
      <c r="D1081" s="73">
        <f t="shared" ref="D1081:D1144" si="567">IF(E1081=E1080,D1080,E1080)</f>
        <v>7245.38</v>
      </c>
      <c r="E1081" s="74">
        <f>IF(K1081=1,VLOOKUP(A1080,[1]Plan1!$AY$178:$BA$433,3),E1080)</f>
        <v>7275.81</v>
      </c>
      <c r="F1081" s="75">
        <f t="shared" ref="F1081:F1144" si="568">IF(D1081=D1080,F1080,A1081)</f>
        <v>45763</v>
      </c>
      <c r="G1081" s="76">
        <f t="shared" ref="G1081:G1144" si="569">(E1081/D1081)-1</f>
        <v>4.1999177406844002E-3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1.0040169400000001</v>
      </c>
      <c r="M1081" s="79">
        <f t="shared" ref="M1081:M1144" si="575">IF(I1081&gt;I1080,L1080,M1080)</f>
        <v>1.0041999100000001</v>
      </c>
      <c r="N1081" s="79">
        <f t="shared" ref="N1081:N1144" si="576">IF(I1081&gt;I1080,N1080*M1081,N1080)</f>
        <v>1.1508627397040758</v>
      </c>
      <c r="O1081" s="72">
        <f t="shared" ref="O1081:O1144" si="577">TRUNC(TRUNC((L1081*N1081),15),8)</f>
        <v>1.15548568</v>
      </c>
      <c r="P1081" s="72">
        <f t="shared" ref="P1081:P1144" si="578">TRUNC(C1081*O1081,8)</f>
        <v>1981.44784725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28.425961770000001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2010.89095806</v>
      </c>
      <c r="C1082" s="72">
        <f t="shared" si="566"/>
        <v>1714.8181769400001</v>
      </c>
      <c r="D1082" s="73">
        <f t="shared" si="567"/>
        <v>7245.38</v>
      </c>
      <c r="E1082" s="74">
        <f>IF(K1082=1,VLOOKUP(A1081,[1]Plan1!$AY$178:$BA$433,3),E1081)</f>
        <v>7275.81</v>
      </c>
      <c r="F1082" s="75">
        <f t="shared" si="568"/>
        <v>45763</v>
      </c>
      <c r="G1082" s="76">
        <f t="shared" si="569"/>
        <v>4.1999177406844002E-3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1.0041999100000001</v>
      </c>
      <c r="M1082" s="79">
        <f t="shared" si="575"/>
        <v>1.0041999100000001</v>
      </c>
      <c r="N1082" s="79">
        <f t="shared" si="576"/>
        <v>1.1508627397040758</v>
      </c>
      <c r="O1082" s="72">
        <f t="shared" si="577"/>
        <v>1.1556962500000001</v>
      </c>
      <c r="P1082" s="72">
        <f t="shared" si="578"/>
        <v>1981.8089365200001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29.08202154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2010.89095806</v>
      </c>
      <c r="C1083" s="72">
        <f t="shared" si="566"/>
        <v>1714.8181769400001</v>
      </c>
      <c r="D1083" s="73">
        <f t="shared" si="567"/>
        <v>7245.38</v>
      </c>
      <c r="E1083" s="74">
        <f>IF(K1083=1,VLOOKUP(A1082,[1]Plan1!$AY$178:$BA$433,3),E1082)</f>
        <v>7275.81</v>
      </c>
      <c r="F1083" s="75">
        <f t="shared" si="568"/>
        <v>45763</v>
      </c>
      <c r="G1083" s="76">
        <f t="shared" si="569"/>
        <v>4.1999177406844002E-3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1.0041999100000001</v>
      </c>
      <c r="M1083" s="79">
        <f t="shared" si="575"/>
        <v>1.0041999100000001</v>
      </c>
      <c r="N1083" s="79">
        <f t="shared" si="576"/>
        <v>1.1508627397040758</v>
      </c>
      <c r="O1083" s="72">
        <f t="shared" si="577"/>
        <v>1.1556962500000001</v>
      </c>
      <c r="P1083" s="72">
        <f t="shared" si="578"/>
        <v>1981.8089365200001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29.08202154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2010.89095806</v>
      </c>
      <c r="C1084" s="72">
        <f t="shared" si="566"/>
        <v>1714.8181769400001</v>
      </c>
      <c r="D1084" s="73">
        <f t="shared" si="567"/>
        <v>7245.38</v>
      </c>
      <c r="E1084" s="74">
        <f>IF(K1084=1,VLOOKUP(A1083,[1]Plan1!$AY$178:$BA$433,3),E1083)</f>
        <v>7275.81</v>
      </c>
      <c r="F1084" s="75">
        <f t="shared" si="568"/>
        <v>45763</v>
      </c>
      <c r="G1084" s="76">
        <f t="shared" si="569"/>
        <v>4.1999177406844002E-3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1.0041999100000001</v>
      </c>
      <c r="M1084" s="79">
        <f t="shared" si="575"/>
        <v>1.0041999100000001</v>
      </c>
      <c r="N1084" s="79">
        <f t="shared" si="576"/>
        <v>1.1508627397040758</v>
      </c>
      <c r="O1084" s="72">
        <f t="shared" si="577"/>
        <v>1.1556962500000001</v>
      </c>
      <c r="P1084" s="72">
        <f t="shared" si="578"/>
        <v>1981.8089365200001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29.08202154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2011.9858017800002</v>
      </c>
      <c r="C1085" s="72">
        <f t="shared" si="566"/>
        <v>1714.8181769400001</v>
      </c>
      <c r="D1085" s="73">
        <f t="shared" si="567"/>
        <v>7245.38</v>
      </c>
      <c r="E1085" s="74">
        <f>IF(K1085=1,VLOOKUP(A1084,[1]Plan1!$AY$178:$BA$433,3),E1084)</f>
        <v>7275.81</v>
      </c>
      <c r="F1085" s="75">
        <f t="shared" si="568"/>
        <v>45763</v>
      </c>
      <c r="G1085" s="76">
        <f t="shared" si="569"/>
        <v>4.1999177406844002E-3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1.0002206</v>
      </c>
      <c r="M1085" s="79">
        <f t="shared" si="575"/>
        <v>1.0041999100000001</v>
      </c>
      <c r="N1085" s="79">
        <f t="shared" si="576"/>
        <v>1.1556962596331866</v>
      </c>
      <c r="O1085" s="72">
        <f t="shared" si="577"/>
        <v>1.1559512000000001</v>
      </c>
      <c r="P1085" s="72">
        <f t="shared" si="578"/>
        <v>1982.2461294100001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29.739672370000001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2013.08126481</v>
      </c>
      <c r="C1086" s="72">
        <f t="shared" si="566"/>
        <v>1714.8181769400001</v>
      </c>
      <c r="D1086" s="73">
        <f t="shared" si="567"/>
        <v>7245.38</v>
      </c>
      <c r="E1086" s="74">
        <f>IF(K1086=1,VLOOKUP(A1085,[1]Plan1!$AY$178:$BA$433,3),E1085)</f>
        <v>7275.81</v>
      </c>
      <c r="F1086" s="75">
        <f t="shared" si="568"/>
        <v>45763</v>
      </c>
      <c r="G1086" s="76">
        <f t="shared" si="569"/>
        <v>4.1999177406844002E-3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1.0004412600000001</v>
      </c>
      <c r="M1086" s="79">
        <f t="shared" si="575"/>
        <v>1.0041999100000001</v>
      </c>
      <c r="N1086" s="79">
        <f t="shared" si="576"/>
        <v>1.1556962596331866</v>
      </c>
      <c r="O1086" s="72">
        <f t="shared" si="577"/>
        <v>1.1562062200000001</v>
      </c>
      <c r="P1086" s="72">
        <f t="shared" si="578"/>
        <v>1982.6834423400001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30.397822470000001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2014.17731456</v>
      </c>
      <c r="C1087" s="72">
        <f t="shared" si="566"/>
        <v>1714.8181769400001</v>
      </c>
      <c r="D1087" s="73">
        <f t="shared" si="567"/>
        <v>7245.38</v>
      </c>
      <c r="E1087" s="74">
        <f>IF(K1087=1,VLOOKUP(A1086,[1]Plan1!$AY$178:$BA$433,3),E1086)</f>
        <v>7275.81</v>
      </c>
      <c r="F1087" s="75">
        <f t="shared" si="568"/>
        <v>45763</v>
      </c>
      <c r="G1087" s="76">
        <f t="shared" si="569"/>
        <v>4.1999177406844002E-3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1.0006619699999999</v>
      </c>
      <c r="M1087" s="79">
        <f t="shared" si="575"/>
        <v>1.0041999100000001</v>
      </c>
      <c r="N1087" s="79">
        <f t="shared" si="576"/>
        <v>1.1556962596331866</v>
      </c>
      <c r="O1087" s="72">
        <f t="shared" si="577"/>
        <v>1.15646129</v>
      </c>
      <c r="P1087" s="72">
        <f t="shared" si="578"/>
        <v>1983.12084101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31.05647355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2014.17731456</v>
      </c>
      <c r="C1088" s="72">
        <f t="shared" si="566"/>
        <v>1714.8181769400001</v>
      </c>
      <c r="D1088" s="73">
        <f t="shared" si="567"/>
        <v>7245.38</v>
      </c>
      <c r="E1088" s="74">
        <f>IF(K1088=1,VLOOKUP(A1087,[1]Plan1!$AY$178:$BA$433,3),E1087)</f>
        <v>7275.81</v>
      </c>
      <c r="F1088" s="75">
        <f t="shared" si="568"/>
        <v>45763</v>
      </c>
      <c r="G1088" s="76">
        <f t="shared" si="569"/>
        <v>4.1999177406844002E-3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1.0006619699999999</v>
      </c>
      <c r="M1088" s="79">
        <f t="shared" si="575"/>
        <v>1.0041999100000001</v>
      </c>
      <c r="N1088" s="79">
        <f t="shared" si="576"/>
        <v>1.1556962596331866</v>
      </c>
      <c r="O1088" s="72">
        <f t="shared" si="577"/>
        <v>1.15646129</v>
      </c>
      <c r="P1088" s="72">
        <f t="shared" si="578"/>
        <v>1983.12084101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31.05647355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2015.27396669</v>
      </c>
      <c r="C1089" s="72">
        <f t="shared" si="566"/>
        <v>1714.8181769400001</v>
      </c>
      <c r="D1089" s="73">
        <f t="shared" si="567"/>
        <v>7245.38</v>
      </c>
      <c r="E1089" s="74">
        <f>IF(K1089=1,VLOOKUP(A1088,[1]Plan1!$AY$178:$BA$433,3),E1088)</f>
        <v>7275.81</v>
      </c>
      <c r="F1089" s="75">
        <f t="shared" si="568"/>
        <v>45763</v>
      </c>
      <c r="G1089" s="76">
        <f t="shared" si="569"/>
        <v>4.1999177406844002E-3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1.0008827300000001</v>
      </c>
      <c r="M1089" s="79">
        <f t="shared" si="575"/>
        <v>1.0041999100000001</v>
      </c>
      <c r="N1089" s="79">
        <f t="shared" si="576"/>
        <v>1.1556962596331866</v>
      </c>
      <c r="O1089" s="72">
        <f t="shared" si="577"/>
        <v>1.15671642</v>
      </c>
      <c r="P1089" s="72">
        <f t="shared" si="578"/>
        <v>1983.55834258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31.71562411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2015.27396669</v>
      </c>
      <c r="C1090" s="72">
        <f t="shared" si="566"/>
        <v>1714.8181769400001</v>
      </c>
      <c r="D1090" s="73">
        <f t="shared" si="567"/>
        <v>7245.38</v>
      </c>
      <c r="E1090" s="74">
        <f>IF(K1090=1,VLOOKUP(A1089,[1]Plan1!$AY$178:$BA$433,3),E1089)</f>
        <v>7275.81</v>
      </c>
      <c r="F1090" s="75">
        <f t="shared" si="568"/>
        <v>45763</v>
      </c>
      <c r="G1090" s="76">
        <f t="shared" si="569"/>
        <v>4.1999177406844002E-3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1.0008827300000001</v>
      </c>
      <c r="M1090" s="79">
        <f t="shared" si="575"/>
        <v>1.0041999100000001</v>
      </c>
      <c r="N1090" s="79">
        <f t="shared" si="576"/>
        <v>1.1556962596331866</v>
      </c>
      <c r="O1090" s="72">
        <f t="shared" si="577"/>
        <v>1.15671642</v>
      </c>
      <c r="P1090" s="72">
        <f t="shared" si="578"/>
        <v>1983.55834258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31.71562411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2015.27396669</v>
      </c>
      <c r="C1091" s="72">
        <f t="shared" si="566"/>
        <v>1714.8181769400001</v>
      </c>
      <c r="D1091" s="73">
        <f t="shared" si="567"/>
        <v>7245.38</v>
      </c>
      <c r="E1091" s="74">
        <f>IF(K1091=1,VLOOKUP(A1090,[1]Plan1!$AY$178:$BA$433,3),E1090)</f>
        <v>7275.81</v>
      </c>
      <c r="F1091" s="75">
        <f t="shared" si="568"/>
        <v>45763</v>
      </c>
      <c r="G1091" s="76">
        <f t="shared" si="569"/>
        <v>4.1999177406844002E-3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1.0008827300000001</v>
      </c>
      <c r="M1091" s="79">
        <f t="shared" si="575"/>
        <v>1.0041999100000001</v>
      </c>
      <c r="N1091" s="79">
        <f t="shared" si="576"/>
        <v>1.1556962596331866</v>
      </c>
      <c r="O1091" s="72">
        <f t="shared" si="577"/>
        <v>1.15671642</v>
      </c>
      <c r="P1091" s="72">
        <f t="shared" si="578"/>
        <v>1983.55834258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31.71562411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2016.371204</v>
      </c>
      <c r="C1092" s="72">
        <f t="shared" si="566"/>
        <v>1714.8181769400001</v>
      </c>
      <c r="D1092" s="73">
        <f t="shared" si="567"/>
        <v>7245.38</v>
      </c>
      <c r="E1092" s="74">
        <f>IF(K1092=1,VLOOKUP(A1091,[1]Plan1!$AY$178:$BA$433,3),E1091)</f>
        <v>7275.81</v>
      </c>
      <c r="F1092" s="75">
        <f t="shared" si="568"/>
        <v>45763</v>
      </c>
      <c r="G1092" s="76">
        <f t="shared" si="569"/>
        <v>4.1999177406844002E-3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1.00110353</v>
      </c>
      <c r="M1092" s="79">
        <f t="shared" si="575"/>
        <v>1.0041999100000001</v>
      </c>
      <c r="N1092" s="79">
        <f t="shared" si="576"/>
        <v>1.1556962596331866</v>
      </c>
      <c r="O1092" s="72">
        <f t="shared" si="577"/>
        <v>1.1569716000000001</v>
      </c>
      <c r="P1092" s="72">
        <f t="shared" si="578"/>
        <v>1983.9959298799999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32.37527412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2017.4690481299999</v>
      </c>
      <c r="C1093" s="72">
        <f t="shared" si="566"/>
        <v>1714.8181769400001</v>
      </c>
      <c r="D1093" s="73">
        <f t="shared" si="567"/>
        <v>7245.38</v>
      </c>
      <c r="E1093" s="74">
        <f>IF(K1093=1,VLOOKUP(A1092,[1]Plan1!$AY$178:$BA$433,3),E1092)</f>
        <v>7275.81</v>
      </c>
      <c r="F1093" s="75">
        <f t="shared" si="568"/>
        <v>45763</v>
      </c>
      <c r="G1093" s="76">
        <f t="shared" si="569"/>
        <v>4.1999177406844002E-3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1.00132438</v>
      </c>
      <c r="M1093" s="79">
        <f t="shared" si="575"/>
        <v>1.0041999100000001</v>
      </c>
      <c r="N1093" s="79">
        <f t="shared" si="576"/>
        <v>1.1556962596331866</v>
      </c>
      <c r="O1093" s="72">
        <f t="shared" si="577"/>
        <v>1.1572268400000001</v>
      </c>
      <c r="P1093" s="72">
        <f t="shared" si="578"/>
        <v>1984.43362007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33.035428060000001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2018.5674933700002</v>
      </c>
      <c r="C1094" s="72">
        <f t="shared" si="566"/>
        <v>1714.8181769400001</v>
      </c>
      <c r="D1094" s="73">
        <f t="shared" si="567"/>
        <v>7245.38</v>
      </c>
      <c r="E1094" s="74">
        <f>IF(K1094=1,VLOOKUP(A1093,[1]Plan1!$AY$178:$BA$433,3),E1093)</f>
        <v>7275.81</v>
      </c>
      <c r="F1094" s="75">
        <f t="shared" si="568"/>
        <v>45763</v>
      </c>
      <c r="G1094" s="76">
        <f t="shared" si="569"/>
        <v>4.1999177406844002E-3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1.0015452899999999</v>
      </c>
      <c r="M1094" s="79">
        <f t="shared" si="575"/>
        <v>1.0041999100000001</v>
      </c>
      <c r="N1094" s="79">
        <f t="shared" si="576"/>
        <v>1.1556962596331866</v>
      </c>
      <c r="O1094" s="72">
        <f t="shared" si="577"/>
        <v>1.1574821399999999</v>
      </c>
      <c r="P1094" s="72">
        <f t="shared" si="578"/>
        <v>1984.8714131500001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33.696080219999999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2019.6665264799999</v>
      </c>
      <c r="C1095" s="72">
        <f t="shared" si="566"/>
        <v>1714.8181769400001</v>
      </c>
      <c r="D1095" s="73">
        <f t="shared" si="567"/>
        <v>7245.38</v>
      </c>
      <c r="E1095" s="74">
        <f>IF(K1095=1,VLOOKUP(A1094,[1]Plan1!$AY$178:$BA$433,3),E1094)</f>
        <v>7275.81</v>
      </c>
      <c r="F1095" s="75">
        <f t="shared" si="568"/>
        <v>45763</v>
      </c>
      <c r="G1095" s="76">
        <f t="shared" si="569"/>
        <v>4.1999177406844002E-3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1.00176624</v>
      </c>
      <c r="M1095" s="79">
        <f t="shared" si="575"/>
        <v>1.0041999100000001</v>
      </c>
      <c r="N1095" s="79">
        <f t="shared" si="576"/>
        <v>1.1556962596331866</v>
      </c>
      <c r="O1095" s="72">
        <f t="shared" si="577"/>
        <v>1.1577374899999999</v>
      </c>
      <c r="P1095" s="72">
        <f t="shared" si="578"/>
        <v>1985.30929197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34.357234509999998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2020.7661651400001</v>
      </c>
      <c r="C1096" s="72">
        <f t="shared" si="566"/>
        <v>1714.8181769400001</v>
      </c>
      <c r="D1096" s="73">
        <f t="shared" si="567"/>
        <v>7245.38</v>
      </c>
      <c r="E1096" s="74">
        <f>IF(K1096=1,VLOOKUP(A1095,[1]Plan1!$AY$178:$BA$433,3),E1095)</f>
        <v>7275.81</v>
      </c>
      <c r="F1096" s="75">
        <f t="shared" si="568"/>
        <v>45763</v>
      </c>
      <c r="G1096" s="76">
        <f t="shared" si="569"/>
        <v>4.1999177406844002E-3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1.0019872400000001</v>
      </c>
      <c r="M1096" s="79">
        <f t="shared" si="575"/>
        <v>1.0041999100000001</v>
      </c>
      <c r="N1096" s="79">
        <f t="shared" si="576"/>
        <v>1.1556962596331866</v>
      </c>
      <c r="O1096" s="72">
        <f t="shared" si="577"/>
        <v>1.1579929</v>
      </c>
      <c r="P1096" s="72">
        <f t="shared" si="578"/>
        <v>1985.74727368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35.018891459999999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2020.7661651400001</v>
      </c>
      <c r="C1097" s="72">
        <f t="shared" si="566"/>
        <v>1714.8181769400001</v>
      </c>
      <c r="D1097" s="73">
        <f t="shared" si="567"/>
        <v>7245.38</v>
      </c>
      <c r="E1097" s="74">
        <f>IF(K1097=1,VLOOKUP(A1096,[1]Plan1!$AY$178:$BA$433,3),E1096)</f>
        <v>7275.81</v>
      </c>
      <c r="F1097" s="75">
        <f t="shared" si="568"/>
        <v>45763</v>
      </c>
      <c r="G1097" s="76">
        <f t="shared" si="569"/>
        <v>4.1999177406844002E-3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1.0019872400000001</v>
      </c>
      <c r="M1097" s="79">
        <f t="shared" si="575"/>
        <v>1.0041999100000001</v>
      </c>
      <c r="N1097" s="79">
        <f t="shared" si="576"/>
        <v>1.1556962596331866</v>
      </c>
      <c r="O1097" s="72">
        <f t="shared" si="577"/>
        <v>1.1579929</v>
      </c>
      <c r="P1097" s="72">
        <f t="shared" si="578"/>
        <v>1985.74727368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35.018891459999999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2020.7661651400001</v>
      </c>
      <c r="C1098" s="72">
        <f t="shared" si="566"/>
        <v>1714.8181769400001</v>
      </c>
      <c r="D1098" s="73">
        <f t="shared" si="567"/>
        <v>7245.38</v>
      </c>
      <c r="E1098" s="74">
        <f>IF(K1098=1,VLOOKUP(A1097,[1]Plan1!$AY$178:$BA$433,3),E1097)</f>
        <v>7275.81</v>
      </c>
      <c r="F1098" s="75">
        <f t="shared" si="568"/>
        <v>45763</v>
      </c>
      <c r="G1098" s="76">
        <f t="shared" si="569"/>
        <v>4.1999177406844002E-3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1.0019872400000001</v>
      </c>
      <c r="M1098" s="79">
        <f t="shared" si="575"/>
        <v>1.0041999100000001</v>
      </c>
      <c r="N1098" s="79">
        <f t="shared" si="576"/>
        <v>1.1556962596331866</v>
      </c>
      <c r="O1098" s="72">
        <f t="shared" si="577"/>
        <v>1.1579929</v>
      </c>
      <c r="P1098" s="72">
        <f t="shared" si="578"/>
        <v>1985.74727368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35.018891459999999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2021.86639212</v>
      </c>
      <c r="C1099" s="72">
        <f t="shared" si="566"/>
        <v>1714.8181769400001</v>
      </c>
      <c r="D1099" s="73">
        <f t="shared" si="567"/>
        <v>7245.38</v>
      </c>
      <c r="E1099" s="74">
        <f>IF(K1099=1,VLOOKUP(A1098,[1]Plan1!$AY$178:$BA$433,3),E1098)</f>
        <v>7275.81</v>
      </c>
      <c r="F1099" s="75">
        <f t="shared" si="568"/>
        <v>45763</v>
      </c>
      <c r="G1099" s="76">
        <f t="shared" si="569"/>
        <v>4.1999177406844002E-3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1.0022082800000001</v>
      </c>
      <c r="M1099" s="79">
        <f t="shared" si="575"/>
        <v>1.0041999100000001</v>
      </c>
      <c r="N1099" s="79">
        <f t="shared" si="576"/>
        <v>1.1556962596331866</v>
      </c>
      <c r="O1099" s="72">
        <f t="shared" si="577"/>
        <v>1.15824836</v>
      </c>
      <c r="P1099" s="72">
        <f t="shared" si="578"/>
        <v>1986.1853411300001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35.681050990000003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2022.9672231500001</v>
      </c>
      <c r="C1100" s="72">
        <f t="shared" si="566"/>
        <v>1714.8181769400001</v>
      </c>
      <c r="D1100" s="73">
        <f t="shared" si="567"/>
        <v>7245.38</v>
      </c>
      <c r="E1100" s="74">
        <f>IF(K1100=1,VLOOKUP(A1099,[1]Plan1!$AY$178:$BA$433,3),E1099)</f>
        <v>7275.81</v>
      </c>
      <c r="F1100" s="75">
        <f t="shared" si="568"/>
        <v>45763</v>
      </c>
      <c r="G1100" s="76">
        <f t="shared" si="569"/>
        <v>4.1999177406844002E-3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1.0024293799999999</v>
      </c>
      <c r="M1100" s="79">
        <f t="shared" si="575"/>
        <v>1.0041999100000001</v>
      </c>
      <c r="N1100" s="79">
        <f t="shared" si="576"/>
        <v>1.1556962596331866</v>
      </c>
      <c r="O1100" s="72">
        <f t="shared" si="577"/>
        <v>1.15850388</v>
      </c>
      <c r="P1100" s="72">
        <f t="shared" si="578"/>
        <v>1986.62351147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36.343711679999998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2024.0686604300001</v>
      </c>
      <c r="C1101" s="72">
        <f t="shared" si="566"/>
        <v>1714.8181769400001</v>
      </c>
      <c r="D1101" s="73">
        <f t="shared" si="567"/>
        <v>7245.38</v>
      </c>
      <c r="E1101" s="74">
        <f>IF(K1101=1,VLOOKUP(A1100,[1]Plan1!$AY$178:$BA$433,3),E1100)</f>
        <v>7275.81</v>
      </c>
      <c r="F1101" s="75">
        <f t="shared" si="568"/>
        <v>45763</v>
      </c>
      <c r="G1101" s="76">
        <f t="shared" si="569"/>
        <v>4.1999177406844002E-3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1.0026505299999999</v>
      </c>
      <c r="M1101" s="79">
        <f t="shared" si="575"/>
        <v>1.0041999100000001</v>
      </c>
      <c r="N1101" s="79">
        <f t="shared" si="576"/>
        <v>1.1556962596331866</v>
      </c>
      <c r="O1101" s="72">
        <f t="shared" si="577"/>
        <v>1.15875946</v>
      </c>
      <c r="P1101" s="72">
        <f t="shared" si="578"/>
        <v>1987.0617847000001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37.006875729999997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2025.1706847599999</v>
      </c>
      <c r="C1102" s="72">
        <f t="shared" si="566"/>
        <v>1714.8181769400001</v>
      </c>
      <c r="D1102" s="73">
        <f t="shared" si="567"/>
        <v>7245.38</v>
      </c>
      <c r="E1102" s="74">
        <f>IF(K1102=1,VLOOKUP(A1101,[1]Plan1!$AY$178:$BA$433,3),E1101)</f>
        <v>7275.81</v>
      </c>
      <c r="F1102" s="75">
        <f t="shared" si="568"/>
        <v>45763</v>
      </c>
      <c r="G1102" s="76">
        <f t="shared" si="569"/>
        <v>4.1999177406844002E-3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1.0028717199999999</v>
      </c>
      <c r="M1102" s="79">
        <f t="shared" si="575"/>
        <v>1.0041999100000001</v>
      </c>
      <c r="N1102" s="79">
        <f t="shared" si="576"/>
        <v>1.1556962596331866</v>
      </c>
      <c r="O1102" s="72">
        <f t="shared" si="577"/>
        <v>1.15901509</v>
      </c>
      <c r="P1102" s="72">
        <f t="shared" si="578"/>
        <v>1987.5001436699999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37.67054109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2026.2733178199999</v>
      </c>
      <c r="C1103" s="72">
        <f t="shared" si="566"/>
        <v>1714.8181769400001</v>
      </c>
      <c r="D1103" s="73">
        <f t="shared" si="567"/>
        <v>7245.38</v>
      </c>
      <c r="E1103" s="74">
        <f>IF(K1103=1,VLOOKUP(A1102,[1]Plan1!$AY$178:$BA$433,3),E1102)</f>
        <v>7275.81</v>
      </c>
      <c r="F1103" s="75">
        <f t="shared" si="568"/>
        <v>45763</v>
      </c>
      <c r="G1103" s="76">
        <f t="shared" si="569"/>
        <v>4.1999177406844002E-3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1.00309296</v>
      </c>
      <c r="M1103" s="79">
        <f t="shared" si="575"/>
        <v>1.0041999100000001</v>
      </c>
      <c r="N1103" s="79">
        <f t="shared" si="576"/>
        <v>1.1556962596331866</v>
      </c>
      <c r="O1103" s="72">
        <f t="shared" si="577"/>
        <v>1.1592707799999999</v>
      </c>
      <c r="P1103" s="72">
        <f t="shared" si="578"/>
        <v>1987.9386055299999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38.334712289999999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2026.2733178199999</v>
      </c>
      <c r="C1104" s="72">
        <f t="shared" si="566"/>
        <v>1714.8181769400001</v>
      </c>
      <c r="D1104" s="73">
        <f t="shared" si="567"/>
        <v>7245.38</v>
      </c>
      <c r="E1104" s="74">
        <f>IF(K1104=1,VLOOKUP(A1103,[1]Plan1!$AY$178:$BA$433,3),E1103)</f>
        <v>7275.81</v>
      </c>
      <c r="F1104" s="75">
        <f t="shared" si="568"/>
        <v>45763</v>
      </c>
      <c r="G1104" s="76">
        <f t="shared" si="569"/>
        <v>4.1999177406844002E-3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1.00309296</v>
      </c>
      <c r="M1104" s="79">
        <f t="shared" si="575"/>
        <v>1.0041999100000001</v>
      </c>
      <c r="N1104" s="79">
        <f t="shared" si="576"/>
        <v>1.1556962596331866</v>
      </c>
      <c r="O1104" s="72">
        <f t="shared" si="577"/>
        <v>1.1592707799999999</v>
      </c>
      <c r="P1104" s="72">
        <f t="shared" si="578"/>
        <v>1987.9386055299999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38.334712289999999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2026.2733178199999</v>
      </c>
      <c r="C1105" s="72">
        <f t="shared" si="566"/>
        <v>1714.8181769400001</v>
      </c>
      <c r="D1105" s="73">
        <f t="shared" si="567"/>
        <v>7245.38</v>
      </c>
      <c r="E1105" s="74">
        <f>IF(K1105=1,VLOOKUP(A1104,[1]Plan1!$AY$178:$BA$433,3),E1104)</f>
        <v>7275.81</v>
      </c>
      <c r="F1105" s="75">
        <f t="shared" si="568"/>
        <v>45763</v>
      </c>
      <c r="G1105" s="76">
        <f t="shared" si="569"/>
        <v>4.1999177406844002E-3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1.00309296</v>
      </c>
      <c r="M1105" s="79">
        <f t="shared" si="575"/>
        <v>1.0041999100000001</v>
      </c>
      <c r="N1105" s="79">
        <f t="shared" si="576"/>
        <v>1.1556962596331866</v>
      </c>
      <c r="O1105" s="72">
        <f t="shared" si="577"/>
        <v>1.1592707799999999</v>
      </c>
      <c r="P1105" s="72">
        <f t="shared" si="578"/>
        <v>1987.9386055299999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38.334712289999999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2027.3765558600001</v>
      </c>
      <c r="C1106" s="72">
        <f t="shared" si="566"/>
        <v>1714.8181769400001</v>
      </c>
      <c r="D1106" s="73">
        <f t="shared" si="567"/>
        <v>7245.38</v>
      </c>
      <c r="E1106" s="74">
        <f>IF(K1106=1,VLOOKUP(A1105,[1]Plan1!$AY$178:$BA$433,3),E1105)</f>
        <v>7275.81</v>
      </c>
      <c r="F1106" s="75">
        <f t="shared" si="568"/>
        <v>45763</v>
      </c>
      <c r="G1106" s="76">
        <f t="shared" si="569"/>
        <v>4.1999177406844002E-3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1.00331426</v>
      </c>
      <c r="M1106" s="79">
        <f t="shared" si="575"/>
        <v>1.0041999100000001</v>
      </c>
      <c r="N1106" s="79">
        <f t="shared" si="576"/>
        <v>1.1556962596331866</v>
      </c>
      <c r="O1106" s="72">
        <f t="shared" si="577"/>
        <v>1.1595265299999999</v>
      </c>
      <c r="P1106" s="72">
        <f t="shared" si="578"/>
        <v>1988.37717028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38.999385580000002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2028.48038363</v>
      </c>
      <c r="C1107" s="72">
        <f t="shared" si="566"/>
        <v>1714.8181769400001</v>
      </c>
      <c r="D1107" s="73">
        <f t="shared" si="567"/>
        <v>7245.38</v>
      </c>
      <c r="E1107" s="74">
        <f>IF(K1107=1,VLOOKUP(A1106,[1]Plan1!$AY$178:$BA$433,3),E1106)</f>
        <v>7275.81</v>
      </c>
      <c r="F1107" s="75">
        <f t="shared" si="568"/>
        <v>45763</v>
      </c>
      <c r="G1107" s="76">
        <f t="shared" si="569"/>
        <v>4.1999177406844002E-3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1.0035356</v>
      </c>
      <c r="M1107" s="79">
        <f t="shared" si="575"/>
        <v>1.0041999100000001</v>
      </c>
      <c r="N1107" s="79">
        <f t="shared" si="576"/>
        <v>1.1556962596331866</v>
      </c>
      <c r="O1107" s="72">
        <f t="shared" si="577"/>
        <v>1.1597823300000001</v>
      </c>
      <c r="P1107" s="72">
        <f t="shared" si="578"/>
        <v>1988.8158207700001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39.664562859999997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2029.5848188500001</v>
      </c>
      <c r="C1108" s="72">
        <f t="shared" si="566"/>
        <v>1714.8181769400001</v>
      </c>
      <c r="D1108" s="73">
        <f t="shared" si="567"/>
        <v>7245.38</v>
      </c>
      <c r="E1108" s="74">
        <f>IF(K1108=1,VLOOKUP(A1107,[1]Plan1!$AY$178:$BA$433,3),E1107)</f>
        <v>7275.81</v>
      </c>
      <c r="F1108" s="75">
        <f t="shared" si="568"/>
        <v>45763</v>
      </c>
      <c r="G1108" s="76">
        <f t="shared" si="569"/>
        <v>4.1999177406844002E-3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1.0037569900000001</v>
      </c>
      <c r="M1108" s="79">
        <f t="shared" si="575"/>
        <v>1.0041999100000001</v>
      </c>
      <c r="N1108" s="79">
        <f t="shared" si="576"/>
        <v>1.1556962596331866</v>
      </c>
      <c r="O1108" s="72">
        <f t="shared" si="577"/>
        <v>1.1600381900000001</v>
      </c>
      <c r="P1108" s="72">
        <f t="shared" si="578"/>
        <v>1989.2545741500001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40.330244700000002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2030.6898617699999</v>
      </c>
      <c r="C1109" s="72">
        <f t="shared" si="566"/>
        <v>1714.8181769400001</v>
      </c>
      <c r="D1109" s="73">
        <f t="shared" si="567"/>
        <v>7245.38</v>
      </c>
      <c r="E1109" s="74">
        <f>IF(K1109=1,VLOOKUP(A1108,[1]Plan1!$AY$178:$BA$433,3),E1108)</f>
        <v>7275.81</v>
      </c>
      <c r="F1109" s="75">
        <f t="shared" si="568"/>
        <v>45763</v>
      </c>
      <c r="G1109" s="76">
        <f t="shared" si="569"/>
        <v>4.1999177406844002E-3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1.0039784300000001</v>
      </c>
      <c r="M1109" s="79">
        <f t="shared" si="575"/>
        <v>1.0041999100000001</v>
      </c>
      <c r="N1109" s="79">
        <f t="shared" si="576"/>
        <v>1.1556962596331866</v>
      </c>
      <c r="O1109" s="72">
        <f t="shared" si="577"/>
        <v>1.1602941099999999</v>
      </c>
      <c r="P1109" s="72">
        <f t="shared" si="578"/>
        <v>1989.6934304199999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40.996431350000002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2031.79547761</v>
      </c>
      <c r="C1110" s="72">
        <f t="shared" si="566"/>
        <v>1714.8181769400001</v>
      </c>
      <c r="D1110" s="73">
        <f t="shared" si="567"/>
        <v>7245.38</v>
      </c>
      <c r="E1110" s="74">
        <f>IF(K1110=1,VLOOKUP(A1109,[1]Plan1!$AY$178:$BA$433,3),E1109)</f>
        <v>7275.81</v>
      </c>
      <c r="F1110" s="75">
        <f t="shared" si="568"/>
        <v>45763</v>
      </c>
      <c r="G1110" s="76">
        <f t="shared" si="569"/>
        <v>4.1999177406844002E-3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1.0041999100000001</v>
      </c>
      <c r="M1110" s="79">
        <f t="shared" si="575"/>
        <v>1.0041999100000001</v>
      </c>
      <c r="N1110" s="79">
        <f t="shared" si="576"/>
        <v>1.1556962596331866</v>
      </c>
      <c r="O1110" s="72">
        <f t="shared" si="577"/>
        <v>1.16055007</v>
      </c>
      <c r="P1110" s="72">
        <f t="shared" si="578"/>
        <v>1990.13235528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41.66312233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2031.79547761</v>
      </c>
      <c r="C1111" s="72">
        <f t="shared" si="566"/>
        <v>1714.8181769400001</v>
      </c>
      <c r="D1111" s="73">
        <f t="shared" si="567"/>
        <v>7245.38</v>
      </c>
      <c r="E1111" s="74">
        <f>IF(K1111=1,VLOOKUP(A1110,[1]Plan1!$AY$178:$BA$433,3),E1110)</f>
        <v>7275.81</v>
      </c>
      <c r="F1111" s="75">
        <f t="shared" si="568"/>
        <v>45763</v>
      </c>
      <c r="G1111" s="76">
        <f t="shared" si="569"/>
        <v>4.1999177406844002E-3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1.0041999100000001</v>
      </c>
      <c r="M1111" s="79">
        <f t="shared" si="575"/>
        <v>1.0041999100000001</v>
      </c>
      <c r="N1111" s="79">
        <f t="shared" si="576"/>
        <v>1.1556962596331866</v>
      </c>
      <c r="O1111" s="72">
        <f t="shared" si="577"/>
        <v>1.16055007</v>
      </c>
      <c r="P1111" s="72">
        <f t="shared" si="578"/>
        <v>1990.13235528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41.66312233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2031.79547761</v>
      </c>
      <c r="C1112" s="72">
        <f t="shared" si="566"/>
        <v>1714.8181769400001</v>
      </c>
      <c r="D1112" s="73">
        <f t="shared" si="567"/>
        <v>7245.38</v>
      </c>
      <c r="E1112" s="74">
        <f>IF(K1112=1,VLOOKUP(A1111,[1]Plan1!$AY$178:$BA$433,3),E1111)</f>
        <v>7275.81</v>
      </c>
      <c r="F1112" s="75">
        <f t="shared" si="568"/>
        <v>45763</v>
      </c>
      <c r="G1112" s="76">
        <f t="shared" si="569"/>
        <v>4.1999177406844002E-3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1.0041999100000001</v>
      </c>
      <c r="M1112" s="79">
        <f t="shared" si="575"/>
        <v>1.0041999100000001</v>
      </c>
      <c r="N1112" s="79">
        <f t="shared" si="576"/>
        <v>1.1556962596331866</v>
      </c>
      <c r="O1112" s="72">
        <f t="shared" si="577"/>
        <v>1.16055007</v>
      </c>
      <c r="P1112" s="72">
        <f t="shared" si="578"/>
        <v>1990.13235528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41.66312233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2032.8590033</v>
      </c>
      <c r="C1113" s="72">
        <f t="shared" si="566"/>
        <v>1714.8181769400001</v>
      </c>
      <c r="D1113" s="73">
        <f t="shared" si="567"/>
        <v>7245.38</v>
      </c>
      <c r="E1113" s="74">
        <f>IF(K1113=1,VLOOKUP(A1112,[1]Plan1!$AY$178:$BA$433,3),E1112)</f>
        <v>7275.81</v>
      </c>
      <c r="F1113" s="75">
        <f t="shared" si="568"/>
        <v>45763</v>
      </c>
      <c r="G1113" s="76">
        <f t="shared" si="569"/>
        <v>4.1999177406844002E-3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1.00019959</v>
      </c>
      <c r="M1113" s="79">
        <f t="shared" si="575"/>
        <v>1.0041999100000001</v>
      </c>
      <c r="N1113" s="79">
        <f t="shared" si="576"/>
        <v>1.1605500799109827</v>
      </c>
      <c r="O1113" s="72">
        <f t="shared" si="577"/>
        <v>1.16078171</v>
      </c>
      <c r="P1113" s="72">
        <f t="shared" si="578"/>
        <v>1990.5295757599999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42.329427539999998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2033.9230942200002</v>
      </c>
      <c r="C1114" s="72">
        <f t="shared" si="566"/>
        <v>1714.8181769400001</v>
      </c>
      <c r="D1114" s="73">
        <f t="shared" si="567"/>
        <v>7245.38</v>
      </c>
      <c r="E1114" s="74">
        <f>IF(K1114=1,VLOOKUP(A1113,[1]Plan1!$AY$178:$BA$433,3),E1113)</f>
        <v>7275.81</v>
      </c>
      <c r="F1114" s="75">
        <f t="shared" si="568"/>
        <v>45763</v>
      </c>
      <c r="G1114" s="76">
        <f t="shared" si="569"/>
        <v>4.1999177406844002E-3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1.00039923</v>
      </c>
      <c r="M1114" s="79">
        <f t="shared" si="575"/>
        <v>1.0041999100000001</v>
      </c>
      <c r="N1114" s="79">
        <f t="shared" si="576"/>
        <v>1.1605500799109827</v>
      </c>
      <c r="O1114" s="72">
        <f t="shared" si="577"/>
        <v>1.1610134000000001</v>
      </c>
      <c r="P1114" s="72">
        <f t="shared" si="578"/>
        <v>1990.9268819900001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42.996212229999998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2034.98774858</v>
      </c>
      <c r="C1115" s="72">
        <f t="shared" si="566"/>
        <v>1714.8181769400001</v>
      </c>
      <c r="D1115" s="73">
        <f t="shared" si="567"/>
        <v>7245.38</v>
      </c>
      <c r="E1115" s="74">
        <f>IF(K1115=1,VLOOKUP(A1114,[1]Plan1!$AY$178:$BA$433,3),E1114)</f>
        <v>7275.81</v>
      </c>
      <c r="F1115" s="75">
        <f t="shared" si="568"/>
        <v>45763</v>
      </c>
      <c r="G1115" s="76">
        <f t="shared" si="569"/>
        <v>4.1999177406844002E-3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1.0005989099999999</v>
      </c>
      <c r="M1115" s="79">
        <f t="shared" si="575"/>
        <v>1.0041999100000001</v>
      </c>
      <c r="N1115" s="79">
        <f t="shared" si="576"/>
        <v>1.1605500799109827</v>
      </c>
      <c r="O1115" s="72">
        <f t="shared" si="577"/>
        <v>1.1612451399999999</v>
      </c>
      <c r="P1115" s="72">
        <f t="shared" si="578"/>
        <v>1991.3242739499999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43.663474630000003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2036.05293153</v>
      </c>
      <c r="C1116" s="72">
        <f t="shared" si="566"/>
        <v>1714.8181769400001</v>
      </c>
      <c r="D1116" s="73">
        <f t="shared" si="567"/>
        <v>7245.38</v>
      </c>
      <c r="E1116" s="74">
        <f>IF(K1116=1,VLOOKUP(A1115,[1]Plan1!$AY$178:$BA$433,3),E1115)</f>
        <v>7275.81</v>
      </c>
      <c r="F1116" s="75">
        <f t="shared" si="568"/>
        <v>45763</v>
      </c>
      <c r="G1116" s="76">
        <f t="shared" si="569"/>
        <v>4.1999177406844002E-3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1.0007986200000001</v>
      </c>
      <c r="M1116" s="79">
        <f t="shared" si="575"/>
        <v>1.0041999100000001</v>
      </c>
      <c r="N1116" s="79">
        <f t="shared" si="576"/>
        <v>1.1605500799109827</v>
      </c>
      <c r="O1116" s="72">
        <f t="shared" si="577"/>
        <v>1.16147691</v>
      </c>
      <c r="P1116" s="72">
        <f t="shared" si="578"/>
        <v>1991.72171736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44.331214170000003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2037.1186978699998</v>
      </c>
      <c r="C1117" s="72">
        <f t="shared" si="566"/>
        <v>1714.8181769400001</v>
      </c>
      <c r="D1117" s="73">
        <f t="shared" si="567"/>
        <v>7245.38</v>
      </c>
      <c r="E1117" s="74">
        <f>IF(K1117=1,VLOOKUP(A1116,[1]Plan1!$AY$178:$BA$433,3),E1116)</f>
        <v>7275.81</v>
      </c>
      <c r="F1117" s="75">
        <f t="shared" si="568"/>
        <v>45763</v>
      </c>
      <c r="G1117" s="76">
        <f t="shared" si="569"/>
        <v>4.1999177406844002E-3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1.00099838</v>
      </c>
      <c r="M1117" s="79">
        <f t="shared" si="575"/>
        <v>1.0041999100000001</v>
      </c>
      <c r="N1117" s="79">
        <f t="shared" si="576"/>
        <v>1.1605500799109827</v>
      </c>
      <c r="O1117" s="72">
        <f t="shared" si="577"/>
        <v>1.1617087399999999</v>
      </c>
      <c r="P1117" s="72">
        <f t="shared" si="578"/>
        <v>1992.1192636599999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44.999434209999997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2037.1186978699998</v>
      </c>
      <c r="C1118" s="72">
        <f t="shared" si="566"/>
        <v>1714.8181769400001</v>
      </c>
      <c r="D1118" s="73">
        <f t="shared" si="567"/>
        <v>7245.38</v>
      </c>
      <c r="E1118" s="74">
        <f>IF(K1118=1,VLOOKUP(A1117,[1]Plan1!$AY$178:$BA$433,3),E1117)</f>
        <v>7275.81</v>
      </c>
      <c r="F1118" s="75">
        <f t="shared" si="568"/>
        <v>45763</v>
      </c>
      <c r="G1118" s="76">
        <f t="shared" si="569"/>
        <v>4.1999177406844002E-3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1.00099838</v>
      </c>
      <c r="M1118" s="79">
        <f t="shared" si="575"/>
        <v>1.0041999100000001</v>
      </c>
      <c r="N1118" s="79">
        <f t="shared" si="576"/>
        <v>1.1605500799109827</v>
      </c>
      <c r="O1118" s="72">
        <f t="shared" si="577"/>
        <v>1.1617087399999999</v>
      </c>
      <c r="P1118" s="72">
        <f t="shared" si="578"/>
        <v>1992.1192636599999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44.999434209999997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2037.1186978699998</v>
      </c>
      <c r="C1119" s="72">
        <f t="shared" si="566"/>
        <v>1714.8181769400001</v>
      </c>
      <c r="D1119" s="73">
        <f t="shared" si="567"/>
        <v>7245.38</v>
      </c>
      <c r="E1119" s="74">
        <f>IF(K1119=1,VLOOKUP(A1118,[1]Plan1!$AY$178:$BA$433,3),E1118)</f>
        <v>7275.81</v>
      </c>
      <c r="F1119" s="75">
        <f t="shared" si="568"/>
        <v>45763</v>
      </c>
      <c r="G1119" s="76">
        <f t="shared" si="569"/>
        <v>4.1999177406844002E-3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1.00099838</v>
      </c>
      <c r="M1119" s="79">
        <f t="shared" si="575"/>
        <v>1.0041999100000001</v>
      </c>
      <c r="N1119" s="79">
        <f t="shared" si="576"/>
        <v>1.1605500799109827</v>
      </c>
      <c r="O1119" s="72">
        <f t="shared" si="577"/>
        <v>1.1617087399999999</v>
      </c>
      <c r="P1119" s="72">
        <f t="shared" si="578"/>
        <v>1992.1192636599999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44.999434209999997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2038.1850262800001</v>
      </c>
      <c r="C1120" s="72">
        <f t="shared" si="566"/>
        <v>1714.8181769400001</v>
      </c>
      <c r="D1120" s="73">
        <f t="shared" si="567"/>
        <v>7245.38</v>
      </c>
      <c r="E1120" s="74">
        <f>IF(K1120=1,VLOOKUP(A1119,[1]Plan1!$AY$178:$BA$433,3),E1119)</f>
        <v>7275.81</v>
      </c>
      <c r="F1120" s="75">
        <f t="shared" si="568"/>
        <v>45763</v>
      </c>
      <c r="G1120" s="76">
        <f t="shared" si="569"/>
        <v>4.1999177406844002E-3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1.00119818</v>
      </c>
      <c r="M1120" s="79">
        <f t="shared" si="575"/>
        <v>1.0041999100000001</v>
      </c>
      <c r="N1120" s="79">
        <f t="shared" si="576"/>
        <v>1.1605500799109827</v>
      </c>
      <c r="O1120" s="72">
        <f t="shared" si="577"/>
        <v>1.16194062</v>
      </c>
      <c r="P1120" s="72">
        <f t="shared" si="578"/>
        <v>1992.5168957000001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45.668130580000003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2039.2519014300001</v>
      </c>
      <c r="C1121" s="72">
        <f t="shared" si="566"/>
        <v>1714.8181769400001</v>
      </c>
      <c r="D1121" s="73">
        <f t="shared" si="567"/>
        <v>7245.38</v>
      </c>
      <c r="E1121" s="74">
        <f>IF(K1121=1,VLOOKUP(A1120,[1]Plan1!$AY$178:$BA$433,3),E1120)</f>
        <v>7275.81</v>
      </c>
      <c r="F1121" s="75">
        <f t="shared" si="568"/>
        <v>45763</v>
      </c>
      <c r="G1121" s="76">
        <f t="shared" si="569"/>
        <v>4.1999177406844002E-3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1.0013980099999999</v>
      </c>
      <c r="M1121" s="79">
        <f t="shared" si="575"/>
        <v>1.0041999100000001</v>
      </c>
      <c r="N1121" s="79">
        <f t="shared" si="576"/>
        <v>1.1605500799109827</v>
      </c>
      <c r="O1121" s="72">
        <f t="shared" si="577"/>
        <v>1.16217254</v>
      </c>
      <c r="P1121" s="72">
        <f t="shared" si="578"/>
        <v>1992.91459633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46.337305100000002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2040.3193430599999</v>
      </c>
      <c r="C1122" s="72">
        <f t="shared" si="566"/>
        <v>1714.8181769400001</v>
      </c>
      <c r="D1122" s="73">
        <f t="shared" si="567"/>
        <v>7245.38</v>
      </c>
      <c r="E1122" s="74">
        <f>IF(K1122=1,VLOOKUP(A1121,[1]Plan1!$AY$178:$BA$433,3),E1121)</f>
        <v>7275.81</v>
      </c>
      <c r="F1122" s="75">
        <f t="shared" si="568"/>
        <v>45763</v>
      </c>
      <c r="G1122" s="76">
        <f t="shared" si="569"/>
        <v>4.1999177406844002E-3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1.00159789</v>
      </c>
      <c r="M1122" s="79">
        <f t="shared" si="575"/>
        <v>1.0041999100000001</v>
      </c>
      <c r="N1122" s="79">
        <f t="shared" si="576"/>
        <v>1.1605500799109827</v>
      </c>
      <c r="O1122" s="72">
        <f t="shared" si="577"/>
        <v>1.16240451</v>
      </c>
      <c r="P1122" s="72">
        <f t="shared" si="578"/>
        <v>1993.3123826999999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47.006960360000001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2040.3193430599999</v>
      </c>
      <c r="C1123" s="72">
        <f t="shared" si="566"/>
        <v>1714.8181769400001</v>
      </c>
      <c r="D1123" s="73">
        <f t="shared" si="567"/>
        <v>7245.38</v>
      </c>
      <c r="E1123" s="74">
        <f>IF(K1123=1,VLOOKUP(A1122,[1]Plan1!$AY$178:$BA$433,3),E1122)</f>
        <v>7275.81</v>
      </c>
      <c r="F1123" s="75">
        <f t="shared" si="568"/>
        <v>45763</v>
      </c>
      <c r="G1123" s="76">
        <f t="shared" si="569"/>
        <v>4.1999177406844002E-3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1.00159789</v>
      </c>
      <c r="M1123" s="79">
        <f t="shared" si="575"/>
        <v>1.0041999100000001</v>
      </c>
      <c r="N1123" s="79">
        <f t="shared" si="576"/>
        <v>1.1605500799109827</v>
      </c>
      <c r="O1123" s="72">
        <f t="shared" si="577"/>
        <v>1.16240451</v>
      </c>
      <c r="P1123" s="72">
        <f t="shared" si="578"/>
        <v>1993.3123826999999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47.006960360000001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2041.3873142799998</v>
      </c>
      <c r="C1124" s="72">
        <f t="shared" si="566"/>
        <v>1714.8181769400001</v>
      </c>
      <c r="D1124" s="73">
        <f t="shared" si="567"/>
        <v>7245.38</v>
      </c>
      <c r="E1124" s="74">
        <f>IF(K1124=1,VLOOKUP(A1123,[1]Plan1!$AY$178:$BA$433,3),E1123)</f>
        <v>7275.81</v>
      </c>
      <c r="F1124" s="75">
        <f t="shared" si="568"/>
        <v>45763</v>
      </c>
      <c r="G1124" s="76">
        <f t="shared" si="569"/>
        <v>4.1999177406844002E-3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1.0017978000000001</v>
      </c>
      <c r="M1124" s="79">
        <f t="shared" si="575"/>
        <v>1.0041999100000001</v>
      </c>
      <c r="N1124" s="79">
        <f t="shared" si="576"/>
        <v>1.1605500799109827</v>
      </c>
      <c r="O1124" s="72">
        <f t="shared" si="577"/>
        <v>1.16263651</v>
      </c>
      <c r="P1124" s="72">
        <f t="shared" si="578"/>
        <v>1993.7102205199999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47.677093759999998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2041.3873142799998</v>
      </c>
      <c r="C1125" s="72">
        <f t="shared" si="566"/>
        <v>1714.8181769400001</v>
      </c>
      <c r="D1125" s="73">
        <f t="shared" si="567"/>
        <v>7245.38</v>
      </c>
      <c r="E1125" s="74">
        <f>IF(K1125=1,VLOOKUP(A1124,[1]Plan1!$AY$178:$BA$433,3),E1124)</f>
        <v>7275.81</v>
      </c>
      <c r="F1125" s="75">
        <f t="shared" si="568"/>
        <v>45763</v>
      </c>
      <c r="G1125" s="76">
        <f t="shared" si="569"/>
        <v>4.1999177406844002E-3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1.0017978000000001</v>
      </c>
      <c r="M1125" s="79">
        <f t="shared" si="575"/>
        <v>1.0041999100000001</v>
      </c>
      <c r="N1125" s="79">
        <f t="shared" si="576"/>
        <v>1.1605500799109827</v>
      </c>
      <c r="O1125" s="72">
        <f t="shared" si="577"/>
        <v>1.16263651</v>
      </c>
      <c r="P1125" s="72">
        <f t="shared" si="578"/>
        <v>1993.7102205199999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47.677093759999998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2041.3873142799998</v>
      </c>
      <c r="C1126" s="72">
        <f t="shared" si="566"/>
        <v>1714.8181769400001</v>
      </c>
      <c r="D1126" s="73">
        <f t="shared" si="567"/>
        <v>7245.38</v>
      </c>
      <c r="E1126" s="74">
        <f>IF(K1126=1,VLOOKUP(A1125,[1]Plan1!$AY$178:$BA$433,3),E1125)</f>
        <v>7275.81</v>
      </c>
      <c r="F1126" s="75">
        <f t="shared" si="568"/>
        <v>45763</v>
      </c>
      <c r="G1126" s="76">
        <f t="shared" si="569"/>
        <v>4.1999177406844002E-3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1.0017978000000001</v>
      </c>
      <c r="M1126" s="79">
        <f t="shared" si="575"/>
        <v>1.0041999100000001</v>
      </c>
      <c r="N1126" s="79">
        <f t="shared" si="576"/>
        <v>1.1605500799109827</v>
      </c>
      <c r="O1126" s="72">
        <f t="shared" si="577"/>
        <v>1.16263651</v>
      </c>
      <c r="P1126" s="72">
        <f t="shared" si="578"/>
        <v>1993.7102205199999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47.677093759999998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2042.4558875099999</v>
      </c>
      <c r="C1127" s="72">
        <f t="shared" si="566"/>
        <v>1714.8181769400001</v>
      </c>
      <c r="D1127" s="73">
        <f t="shared" si="567"/>
        <v>7245.38</v>
      </c>
      <c r="E1127" s="74">
        <f>IF(K1127=1,VLOOKUP(A1126,[1]Plan1!$AY$178:$BA$433,3),E1126)</f>
        <v>7275.81</v>
      </c>
      <c r="F1127" s="75">
        <f t="shared" si="568"/>
        <v>45763</v>
      </c>
      <c r="G1127" s="76">
        <f t="shared" si="569"/>
        <v>4.1999177406844002E-3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1.0019977600000001</v>
      </c>
      <c r="M1127" s="79">
        <f t="shared" si="575"/>
        <v>1.0041999100000001</v>
      </c>
      <c r="N1127" s="79">
        <f t="shared" si="576"/>
        <v>1.1605500799109827</v>
      </c>
      <c r="O1127" s="72">
        <f t="shared" si="577"/>
        <v>1.16286858</v>
      </c>
      <c r="P1127" s="72">
        <f t="shared" si="578"/>
        <v>1994.1081783699999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48.347709139999999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2043.5250063000001</v>
      </c>
      <c r="C1128" s="72">
        <f t="shared" si="566"/>
        <v>1714.8181769400001</v>
      </c>
      <c r="D1128" s="73">
        <f t="shared" si="567"/>
        <v>7245.38</v>
      </c>
      <c r="E1128" s="74">
        <f>IF(K1128=1,VLOOKUP(A1127,[1]Plan1!$AY$178:$BA$433,3),E1127)</f>
        <v>7275.81</v>
      </c>
      <c r="F1128" s="75">
        <f t="shared" si="568"/>
        <v>45763</v>
      </c>
      <c r="G1128" s="76">
        <f t="shared" si="569"/>
        <v>4.1999177406844002E-3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1.00219776</v>
      </c>
      <c r="M1128" s="79">
        <f t="shared" si="575"/>
        <v>1.0041999100000001</v>
      </c>
      <c r="N1128" s="79">
        <f t="shared" si="576"/>
        <v>1.1605500799109827</v>
      </c>
      <c r="O1128" s="72">
        <f t="shared" si="577"/>
        <v>1.16310069</v>
      </c>
      <c r="P1128" s="72">
        <f t="shared" si="578"/>
        <v>1994.50620482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49.01880148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2044.5946572600001</v>
      </c>
      <c r="C1129" s="72">
        <f t="shared" si="566"/>
        <v>1714.8181769400001</v>
      </c>
      <c r="D1129" s="73">
        <f t="shared" si="567"/>
        <v>7245.38</v>
      </c>
      <c r="E1129" s="74">
        <f>IF(K1129=1,VLOOKUP(A1128,[1]Plan1!$AY$178:$BA$433,3),E1128)</f>
        <v>7275.81</v>
      </c>
      <c r="F1129" s="75">
        <f t="shared" si="568"/>
        <v>45763</v>
      </c>
      <c r="G1129" s="76">
        <f t="shared" si="569"/>
        <v>4.1999177406844002E-3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1.0023977900000001</v>
      </c>
      <c r="M1129" s="79">
        <f t="shared" si="575"/>
        <v>1.0041999100000001</v>
      </c>
      <c r="N1129" s="79">
        <f t="shared" si="576"/>
        <v>1.1605500799109827</v>
      </c>
      <c r="O1129" s="72">
        <f t="shared" si="577"/>
        <v>1.1633328300000001</v>
      </c>
      <c r="P1129" s="72">
        <f t="shared" si="578"/>
        <v>1994.90428271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49.690374550000001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2044.5946572600001</v>
      </c>
      <c r="C1130" s="72">
        <f t="shared" si="566"/>
        <v>1714.8181769400001</v>
      </c>
      <c r="D1130" s="73">
        <f t="shared" si="567"/>
        <v>7245.38</v>
      </c>
      <c r="E1130" s="74">
        <f>IF(K1130=1,VLOOKUP(A1129,[1]Plan1!$AY$178:$BA$433,3),E1129)</f>
        <v>7275.81</v>
      </c>
      <c r="F1130" s="75">
        <f t="shared" si="568"/>
        <v>45763</v>
      </c>
      <c r="G1130" s="76">
        <f t="shared" si="569"/>
        <v>4.1999177406844002E-3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1.0023977900000001</v>
      </c>
      <c r="M1130" s="79">
        <f t="shared" si="575"/>
        <v>1.0041999100000001</v>
      </c>
      <c r="N1130" s="79">
        <f t="shared" si="576"/>
        <v>1.1605500799109827</v>
      </c>
      <c r="O1130" s="72">
        <f t="shared" si="577"/>
        <v>1.1633328300000001</v>
      </c>
      <c r="P1130" s="72">
        <f t="shared" si="578"/>
        <v>1994.90428271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49.690374550000001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2045.6648933200001</v>
      </c>
      <c r="C1131" s="72">
        <f t="shared" si="566"/>
        <v>1714.8181769400001</v>
      </c>
      <c r="D1131" s="73">
        <f t="shared" si="567"/>
        <v>7245.38</v>
      </c>
      <c r="E1131" s="74">
        <f>IF(K1131=1,VLOOKUP(A1130,[1]Plan1!$AY$178:$BA$433,3),E1130)</f>
        <v>7275.81</v>
      </c>
      <c r="F1131" s="75">
        <f t="shared" si="568"/>
        <v>45763</v>
      </c>
      <c r="G1131" s="76">
        <f t="shared" si="569"/>
        <v>4.1999177406844002E-3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1.00259787</v>
      </c>
      <c r="M1131" s="79">
        <f t="shared" si="575"/>
        <v>1.0041999100000001</v>
      </c>
      <c r="N1131" s="79">
        <f t="shared" si="576"/>
        <v>1.1605500799109827</v>
      </c>
      <c r="O1131" s="72">
        <f t="shared" si="577"/>
        <v>1.16356503</v>
      </c>
      <c r="P1131" s="72">
        <f t="shared" si="578"/>
        <v>1995.30246349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50.362429830000004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2045.6648933200001</v>
      </c>
      <c r="C1132" s="72">
        <f t="shared" si="566"/>
        <v>1714.8181769400001</v>
      </c>
      <c r="D1132" s="73">
        <f t="shared" si="567"/>
        <v>7245.38</v>
      </c>
      <c r="E1132" s="74">
        <f>IF(K1132=1,VLOOKUP(A1131,[1]Plan1!$AY$178:$BA$433,3),E1131)</f>
        <v>7275.81</v>
      </c>
      <c r="F1132" s="75">
        <f t="shared" si="568"/>
        <v>45763</v>
      </c>
      <c r="G1132" s="76">
        <f t="shared" si="569"/>
        <v>4.1999177406844002E-3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1.00259787</v>
      </c>
      <c r="M1132" s="79">
        <f t="shared" si="575"/>
        <v>1.0041999100000001</v>
      </c>
      <c r="N1132" s="79">
        <f t="shared" si="576"/>
        <v>1.1605500799109827</v>
      </c>
      <c r="O1132" s="72">
        <f t="shared" si="577"/>
        <v>1.16356503</v>
      </c>
      <c r="P1132" s="72">
        <f t="shared" si="578"/>
        <v>1995.30246349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50.362429830000004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2045.6648933200001</v>
      </c>
      <c r="C1133" s="72">
        <f t="shared" si="566"/>
        <v>1714.8181769400001</v>
      </c>
      <c r="D1133" s="73">
        <f t="shared" si="567"/>
        <v>7245.38</v>
      </c>
      <c r="E1133" s="74">
        <f>IF(K1133=1,VLOOKUP(A1132,[1]Plan1!$AY$178:$BA$433,3),E1132)</f>
        <v>7275.81</v>
      </c>
      <c r="F1133" s="75">
        <f t="shared" si="568"/>
        <v>45763</v>
      </c>
      <c r="G1133" s="76">
        <f t="shared" si="569"/>
        <v>4.1999177406844002E-3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1.00259787</v>
      </c>
      <c r="M1133" s="79">
        <f t="shared" si="575"/>
        <v>1.0041999100000001</v>
      </c>
      <c r="N1133" s="79">
        <f t="shared" si="576"/>
        <v>1.1605500799109827</v>
      </c>
      <c r="O1133" s="72">
        <f t="shared" si="577"/>
        <v>1.16356503</v>
      </c>
      <c r="P1133" s="72">
        <f t="shared" si="578"/>
        <v>1995.30246349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50.362429830000004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2046.73567753</v>
      </c>
      <c r="C1134" s="72">
        <f t="shared" si="566"/>
        <v>1714.8181769400001</v>
      </c>
      <c r="D1134" s="73">
        <f t="shared" si="567"/>
        <v>7245.38</v>
      </c>
      <c r="E1134" s="74">
        <f>IF(K1134=1,VLOOKUP(A1133,[1]Plan1!$AY$178:$BA$433,3),E1133)</f>
        <v>7275.81</v>
      </c>
      <c r="F1134" s="75">
        <f t="shared" si="568"/>
        <v>45763</v>
      </c>
      <c r="G1134" s="76">
        <f t="shared" si="569"/>
        <v>4.1999177406844002E-3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1.00279798</v>
      </c>
      <c r="M1134" s="79">
        <f t="shared" si="575"/>
        <v>1.0041999100000001</v>
      </c>
      <c r="N1134" s="79">
        <f t="shared" si="576"/>
        <v>1.1605500799109827</v>
      </c>
      <c r="O1134" s="72">
        <f t="shared" si="577"/>
        <v>1.1637972700000001</v>
      </c>
      <c r="P1134" s="72">
        <f t="shared" si="578"/>
        <v>1995.7007128600001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51.034964670000001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2047.8070453</v>
      </c>
      <c r="C1135" s="72">
        <f t="shared" si="566"/>
        <v>1714.8181769400001</v>
      </c>
      <c r="D1135" s="73">
        <f t="shared" si="567"/>
        <v>7245.38</v>
      </c>
      <c r="E1135" s="74">
        <f>IF(K1135=1,VLOOKUP(A1134,[1]Plan1!$AY$178:$BA$433,3),E1134)</f>
        <v>7275.81</v>
      </c>
      <c r="F1135" s="75">
        <f t="shared" si="568"/>
        <v>45763</v>
      </c>
      <c r="G1135" s="76">
        <f t="shared" si="569"/>
        <v>4.1999177406844002E-3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1.0029981400000001</v>
      </c>
      <c r="M1135" s="79">
        <f t="shared" si="575"/>
        <v>1.0041999100000001</v>
      </c>
      <c r="N1135" s="79">
        <f t="shared" si="576"/>
        <v>1.1605500799109827</v>
      </c>
      <c r="O1135" s="72">
        <f t="shared" si="577"/>
        <v>1.1640295700000001</v>
      </c>
      <c r="P1135" s="72">
        <f t="shared" si="578"/>
        <v>1996.0990651300001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51.707980169999999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2048.87896361</v>
      </c>
      <c r="C1136" s="72">
        <f t="shared" si="566"/>
        <v>1714.8181769400001</v>
      </c>
      <c r="D1136" s="73">
        <f t="shared" si="567"/>
        <v>7245.38</v>
      </c>
      <c r="E1136" s="74">
        <f>IF(K1136=1,VLOOKUP(A1135,[1]Plan1!$AY$178:$BA$433,3),E1135)</f>
        <v>7275.81</v>
      </c>
      <c r="F1136" s="75">
        <f t="shared" si="568"/>
        <v>45763</v>
      </c>
      <c r="G1136" s="76">
        <f t="shared" si="569"/>
        <v>4.1999177406844002E-3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1.00319834</v>
      </c>
      <c r="M1136" s="79">
        <f t="shared" si="575"/>
        <v>1.0041999100000001</v>
      </c>
      <c r="N1136" s="79">
        <f t="shared" si="576"/>
        <v>1.1605500799109827</v>
      </c>
      <c r="O1136" s="72">
        <f t="shared" si="577"/>
        <v>1.16426191</v>
      </c>
      <c r="P1136" s="72">
        <f t="shared" si="578"/>
        <v>1996.49748598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52.381477629999999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2049.9514327100001</v>
      </c>
      <c r="C1137" s="72">
        <f t="shared" si="566"/>
        <v>1714.8181769400001</v>
      </c>
      <c r="D1137" s="73">
        <f t="shared" si="567"/>
        <v>7245.38</v>
      </c>
      <c r="E1137" s="74">
        <f>IF(K1137=1,VLOOKUP(A1136,[1]Plan1!$AY$178:$BA$433,3),E1136)</f>
        <v>7275.81</v>
      </c>
      <c r="F1137" s="75">
        <f t="shared" si="568"/>
        <v>45763</v>
      </c>
      <c r="G1137" s="76">
        <f t="shared" si="569"/>
        <v>4.1999177406844002E-3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1.0033985700000001</v>
      </c>
      <c r="M1137" s="79">
        <f t="shared" si="575"/>
        <v>1.0041999100000001</v>
      </c>
      <c r="N1137" s="79">
        <f t="shared" si="576"/>
        <v>1.1605500799109827</v>
      </c>
      <c r="O1137" s="72">
        <f t="shared" si="577"/>
        <v>1.1644942899999999</v>
      </c>
      <c r="P1137" s="72">
        <f t="shared" si="578"/>
        <v>1996.8959754299999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53.055457279999999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2051.0244683800001</v>
      </c>
      <c r="C1138" s="72">
        <f t="shared" si="566"/>
        <v>1714.8181769400001</v>
      </c>
      <c r="D1138" s="73">
        <f t="shared" si="567"/>
        <v>7245.38</v>
      </c>
      <c r="E1138" s="74">
        <f>IF(K1138=1,VLOOKUP(A1137,[1]Plan1!$AY$178:$BA$433,3),E1137)</f>
        <v>7275.81</v>
      </c>
      <c r="F1138" s="75">
        <f t="shared" si="568"/>
        <v>45763</v>
      </c>
      <c r="G1138" s="76">
        <f t="shared" si="569"/>
        <v>4.1999177406844002E-3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1.0035988499999999</v>
      </c>
      <c r="M1138" s="79">
        <f t="shared" si="575"/>
        <v>1.0041999100000001</v>
      </c>
      <c r="N1138" s="79">
        <f t="shared" si="576"/>
        <v>1.1605500799109827</v>
      </c>
      <c r="O1138" s="72">
        <f t="shared" si="577"/>
        <v>1.16472672</v>
      </c>
      <c r="P1138" s="72">
        <f t="shared" si="578"/>
        <v>1997.2945506200001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53.729917759999999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2051.0244683800001</v>
      </c>
      <c r="C1139" s="72">
        <f t="shared" si="566"/>
        <v>1714.8181769400001</v>
      </c>
      <c r="D1139" s="73">
        <f t="shared" si="567"/>
        <v>7245.38</v>
      </c>
      <c r="E1139" s="74">
        <f>IF(K1139=1,VLOOKUP(A1138,[1]Plan1!$AY$178:$BA$433,3),E1138)</f>
        <v>7275.81</v>
      </c>
      <c r="F1139" s="75">
        <f t="shared" si="568"/>
        <v>45763</v>
      </c>
      <c r="G1139" s="76">
        <f t="shared" si="569"/>
        <v>4.1999177406844002E-3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1.0035988499999999</v>
      </c>
      <c r="M1139" s="79">
        <f t="shared" si="575"/>
        <v>1.0041999100000001</v>
      </c>
      <c r="N1139" s="79">
        <f t="shared" si="576"/>
        <v>1.1605500799109827</v>
      </c>
      <c r="O1139" s="72">
        <f t="shared" si="577"/>
        <v>1.16472672</v>
      </c>
      <c r="P1139" s="72">
        <f t="shared" si="578"/>
        <v>1997.2945506200001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53.729917759999999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2051.0244683800001</v>
      </c>
      <c r="C1140" s="72">
        <f t="shared" si="566"/>
        <v>1714.8181769400001</v>
      </c>
      <c r="D1140" s="73">
        <f t="shared" si="567"/>
        <v>7245.38</v>
      </c>
      <c r="E1140" s="74">
        <f>IF(K1140=1,VLOOKUP(A1139,[1]Plan1!$AY$178:$BA$433,3),E1139)</f>
        <v>7275.81</v>
      </c>
      <c r="F1140" s="75">
        <f t="shared" si="568"/>
        <v>45763</v>
      </c>
      <c r="G1140" s="76">
        <f t="shared" si="569"/>
        <v>4.1999177406844002E-3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1.0035988499999999</v>
      </c>
      <c r="M1140" s="79">
        <f t="shared" si="575"/>
        <v>1.0041999100000001</v>
      </c>
      <c r="N1140" s="79">
        <f t="shared" si="576"/>
        <v>1.1605500799109827</v>
      </c>
      <c r="O1140" s="72">
        <f t="shared" si="577"/>
        <v>1.16472672</v>
      </c>
      <c r="P1140" s="72">
        <f t="shared" si="578"/>
        <v>1997.2945506200001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53.729917759999999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2052.0980552199999</v>
      </c>
      <c r="C1141" s="72">
        <f t="shared" si="566"/>
        <v>1714.8181769400001</v>
      </c>
      <c r="D1141" s="73">
        <f t="shared" si="567"/>
        <v>7245.38</v>
      </c>
      <c r="E1141" s="74">
        <f>IF(K1141=1,VLOOKUP(A1140,[1]Plan1!$AY$178:$BA$433,3),E1140)</f>
        <v>7275.81</v>
      </c>
      <c r="F1141" s="75">
        <f t="shared" si="568"/>
        <v>45763</v>
      </c>
      <c r="G1141" s="76">
        <f t="shared" si="569"/>
        <v>4.1999177406844002E-3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1.00379916</v>
      </c>
      <c r="M1141" s="79">
        <f t="shared" si="575"/>
        <v>1.0041999100000001</v>
      </c>
      <c r="N1141" s="79">
        <f t="shared" si="576"/>
        <v>1.1605500799109827</v>
      </c>
      <c r="O1141" s="72">
        <f t="shared" si="577"/>
        <v>1.16495919</v>
      </c>
      <c r="P1141" s="72">
        <f t="shared" si="578"/>
        <v>1997.6931944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54.404860820000003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2053.1722266699999</v>
      </c>
      <c r="C1142" s="72">
        <f t="shared" si="566"/>
        <v>1714.8181769400001</v>
      </c>
      <c r="D1142" s="73">
        <f t="shared" si="567"/>
        <v>7245.38</v>
      </c>
      <c r="E1142" s="74">
        <f>IF(K1142=1,VLOOKUP(A1141,[1]Plan1!$AY$178:$BA$433,3),E1141)</f>
        <v>7275.81</v>
      </c>
      <c r="F1142" s="75">
        <f t="shared" si="568"/>
        <v>45763</v>
      </c>
      <c r="G1142" s="76">
        <f t="shared" si="569"/>
        <v>4.1999177406844002E-3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1.00399952</v>
      </c>
      <c r="M1142" s="79">
        <f t="shared" si="575"/>
        <v>1.0041999100000001</v>
      </c>
      <c r="N1142" s="79">
        <f t="shared" si="576"/>
        <v>1.1605500799109827</v>
      </c>
      <c r="O1142" s="72">
        <f t="shared" si="577"/>
        <v>1.1651917199999999</v>
      </c>
      <c r="P1142" s="72">
        <f t="shared" si="578"/>
        <v>1998.0919410700001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55.080285600000003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2054.24693209</v>
      </c>
      <c r="C1143" s="72">
        <f t="shared" si="566"/>
        <v>1714.8181769400001</v>
      </c>
      <c r="D1143" s="73">
        <f t="shared" si="567"/>
        <v>7245.38</v>
      </c>
      <c r="E1143" s="74">
        <f>IF(K1143=1,VLOOKUP(A1142,[1]Plan1!$AY$178:$BA$433,3),E1142)</f>
        <v>7275.81</v>
      </c>
      <c r="F1143" s="75">
        <f t="shared" si="568"/>
        <v>45763</v>
      </c>
      <c r="G1143" s="76">
        <f t="shared" si="569"/>
        <v>4.1999177406844002E-3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1.0041999100000001</v>
      </c>
      <c r="M1143" s="79">
        <f t="shared" si="575"/>
        <v>1.0041999100000001</v>
      </c>
      <c r="N1143" s="79">
        <f t="shared" si="576"/>
        <v>1.1605500799109827</v>
      </c>
      <c r="O1143" s="72">
        <f t="shared" si="577"/>
        <v>1.1654242800000001</v>
      </c>
      <c r="P1143" s="72">
        <f t="shared" si="578"/>
        <v>1998.4907391900001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55.756192900000002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2055.3035695600001</v>
      </c>
      <c r="C1144" s="72">
        <f t="shared" si="566"/>
        <v>1714.8181769400001</v>
      </c>
      <c r="D1144" s="73">
        <f t="shared" si="567"/>
        <v>7245.38</v>
      </c>
      <c r="E1144" s="74">
        <f>IF(K1144=1,VLOOKUP(A1143,[1]Plan1!$AY$178:$BA$433,3),E1143)</f>
        <v>7275.81</v>
      </c>
      <c r="F1144" s="75">
        <f t="shared" si="568"/>
        <v>45763</v>
      </c>
      <c r="G1144" s="76">
        <f t="shared" si="569"/>
        <v>4.1999177406844002E-3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1.0001905200000001</v>
      </c>
      <c r="M1144" s="79">
        <f t="shared" si="575"/>
        <v>1.0041999100000001</v>
      </c>
      <c r="N1144" s="79">
        <f t="shared" si="576"/>
        <v>1.1654242857971018</v>
      </c>
      <c r="O1144" s="72">
        <f t="shared" si="577"/>
        <v>1.16564632</v>
      </c>
      <c r="P1144" s="72">
        <f t="shared" si="578"/>
        <v>1998.8714974100001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56.432072150000003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2056.36074495</v>
      </c>
      <c r="C1145" s="72">
        <f t="shared" ref="C1145:C1208" si="591">TRUNC(IF(Q1144&gt;0,VLOOKUP(A1144,$AD$18:$AE$120,2),C1144),8)</f>
        <v>1714.8181769400001</v>
      </c>
      <c r="D1145" s="73">
        <f t="shared" ref="D1145:D1208" si="592">IF(E1145=E1144,D1144,E1144)</f>
        <v>7245.38</v>
      </c>
      <c r="E1145" s="74">
        <f>IF(K1145=1,VLOOKUP(A1144,[1]Plan1!$AY$178:$BA$433,3),E1144)</f>
        <v>7275.81</v>
      </c>
      <c r="F1145" s="75">
        <f t="shared" ref="F1145:F1208" si="593">IF(D1145=D1144,F1144,A1145)</f>
        <v>45763</v>
      </c>
      <c r="G1145" s="76">
        <f t="shared" ref="G1145:G1208" si="594">(E1145/D1145)-1</f>
        <v>4.1999177406844002E-3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1.0003810799999999</v>
      </c>
      <c r="M1145" s="79">
        <f t="shared" ref="M1145:M1208" si="600">IF(I1145&gt;I1144,L1144,M1144)</f>
        <v>1.0041999100000001</v>
      </c>
      <c r="N1145" s="79">
        <f t="shared" ref="N1145:N1208" si="601">IF(I1145&gt;I1144,N1144*M1145,N1144)</f>
        <v>1.1654242857971018</v>
      </c>
      <c r="O1145" s="72">
        <f t="shared" ref="O1145:O1208" si="602">TRUNC(TRUNC((L1145*N1145),15),8)</f>
        <v>1.1658683999999999</v>
      </c>
      <c r="P1145" s="72">
        <f t="shared" ref="P1145:P1208" si="603">TRUNC(C1145*O1145,8)</f>
        <v>1999.2523242300001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57.108420719999998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2056.36074495</v>
      </c>
      <c r="C1146" s="72">
        <f t="shared" si="591"/>
        <v>1714.8181769400001</v>
      </c>
      <c r="D1146" s="73">
        <f t="shared" si="592"/>
        <v>7245.38</v>
      </c>
      <c r="E1146" s="74">
        <f>IF(K1146=1,VLOOKUP(A1145,[1]Plan1!$AY$178:$BA$433,3),E1145)</f>
        <v>7275.81</v>
      </c>
      <c r="F1146" s="75">
        <f t="shared" si="593"/>
        <v>45763</v>
      </c>
      <c r="G1146" s="76">
        <f t="shared" si="594"/>
        <v>4.1999177406844002E-3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1.0003810799999999</v>
      </c>
      <c r="M1146" s="79">
        <f t="shared" si="600"/>
        <v>1.0041999100000001</v>
      </c>
      <c r="N1146" s="79">
        <f t="shared" si="601"/>
        <v>1.1654242857971018</v>
      </c>
      <c r="O1146" s="72">
        <f t="shared" si="602"/>
        <v>1.1658683999999999</v>
      </c>
      <c r="P1146" s="72">
        <f t="shared" si="603"/>
        <v>1999.2523242300001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57.108420719999998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2056.36074495</v>
      </c>
      <c r="C1147" s="72">
        <f t="shared" si="591"/>
        <v>1714.8181769400001</v>
      </c>
      <c r="D1147" s="73">
        <f t="shared" si="592"/>
        <v>7245.38</v>
      </c>
      <c r="E1147" s="74">
        <f>IF(K1147=1,VLOOKUP(A1146,[1]Plan1!$AY$178:$BA$433,3),E1146)</f>
        <v>7275.81</v>
      </c>
      <c r="F1147" s="75">
        <f t="shared" si="593"/>
        <v>45763</v>
      </c>
      <c r="G1147" s="76">
        <f t="shared" si="594"/>
        <v>4.1999177406844002E-3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1.0003810799999999</v>
      </c>
      <c r="M1147" s="79">
        <f t="shared" si="600"/>
        <v>1.0041999100000001</v>
      </c>
      <c r="N1147" s="79">
        <f t="shared" si="601"/>
        <v>1.1654242857971018</v>
      </c>
      <c r="O1147" s="72">
        <f t="shared" si="602"/>
        <v>1.1658683999999999</v>
      </c>
      <c r="P1147" s="72">
        <f t="shared" si="603"/>
        <v>1999.2523242300001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57.108420719999998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2057.4184801000001</v>
      </c>
      <c r="C1148" s="72">
        <f t="shared" si="591"/>
        <v>1714.8181769400001</v>
      </c>
      <c r="D1148" s="73">
        <f t="shared" si="592"/>
        <v>7245.38</v>
      </c>
      <c r="E1148" s="74">
        <f>IF(K1148=1,VLOOKUP(A1147,[1]Plan1!$AY$178:$BA$433,3),E1147)</f>
        <v>7275.81</v>
      </c>
      <c r="F1148" s="75">
        <f t="shared" si="593"/>
        <v>45763</v>
      </c>
      <c r="G1148" s="76">
        <f t="shared" si="594"/>
        <v>4.1999177406844002E-3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1.00057168</v>
      </c>
      <c r="M1148" s="79">
        <f t="shared" si="600"/>
        <v>1.0041999100000001</v>
      </c>
      <c r="N1148" s="79">
        <f t="shared" si="601"/>
        <v>1.1654242857971018</v>
      </c>
      <c r="O1148" s="72">
        <f t="shared" si="602"/>
        <v>1.16609053</v>
      </c>
      <c r="P1148" s="72">
        <f t="shared" si="603"/>
        <v>1999.6332368000001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57.785243299999998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2058.47675355</v>
      </c>
      <c r="C1149" s="72">
        <f t="shared" si="591"/>
        <v>1714.8181769400001</v>
      </c>
      <c r="D1149" s="73">
        <f t="shared" si="592"/>
        <v>7245.38</v>
      </c>
      <c r="E1149" s="74">
        <f>IF(K1149=1,VLOOKUP(A1148,[1]Plan1!$AY$178:$BA$433,3),E1148)</f>
        <v>7275.81</v>
      </c>
      <c r="F1149" s="75">
        <f t="shared" si="593"/>
        <v>45763</v>
      </c>
      <c r="G1149" s="76">
        <f t="shared" si="594"/>
        <v>4.1999177406844002E-3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1.00076231</v>
      </c>
      <c r="M1149" s="79">
        <f t="shared" si="600"/>
        <v>1.0041999100000001</v>
      </c>
      <c r="N1149" s="79">
        <f t="shared" si="601"/>
        <v>1.1654242857971018</v>
      </c>
      <c r="O1149" s="72">
        <f t="shared" si="602"/>
        <v>1.1663127</v>
      </c>
      <c r="P1149" s="72">
        <f t="shared" si="603"/>
        <v>2000.0142179500001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58.462535600000002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2059.53556751</v>
      </c>
      <c r="C1150" s="72">
        <f t="shared" si="591"/>
        <v>1714.8181769400001</v>
      </c>
      <c r="D1150" s="73">
        <f t="shared" si="592"/>
        <v>7245.38</v>
      </c>
      <c r="E1150" s="74">
        <f>IF(K1150=1,VLOOKUP(A1149,[1]Plan1!$AY$178:$BA$433,3),E1149)</f>
        <v>7275.81</v>
      </c>
      <c r="F1150" s="75">
        <f t="shared" si="593"/>
        <v>45763</v>
      </c>
      <c r="G1150" s="76">
        <f t="shared" si="594"/>
        <v>4.1999177406844002E-3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1.0009529800000001</v>
      </c>
      <c r="M1150" s="79">
        <f t="shared" si="600"/>
        <v>1.0041999100000001</v>
      </c>
      <c r="N1150" s="79">
        <f t="shared" si="601"/>
        <v>1.1654242857971018</v>
      </c>
      <c r="O1150" s="72">
        <f t="shared" si="602"/>
        <v>1.16653491</v>
      </c>
      <c r="P1150" s="72">
        <f t="shared" si="603"/>
        <v>2000.3952677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59.140299810000002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2060.5949044999998</v>
      </c>
      <c r="C1151" s="72">
        <f t="shared" si="591"/>
        <v>1714.8181769400001</v>
      </c>
      <c r="D1151" s="73">
        <f t="shared" si="592"/>
        <v>7245.38</v>
      </c>
      <c r="E1151" s="74">
        <f>IF(K1151=1,VLOOKUP(A1150,[1]Plan1!$AY$178:$BA$433,3),E1150)</f>
        <v>7275.81</v>
      </c>
      <c r="F1151" s="75">
        <f t="shared" si="593"/>
        <v>45763</v>
      </c>
      <c r="G1151" s="76">
        <f t="shared" si="594"/>
        <v>4.1999177406844002E-3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1.00114368</v>
      </c>
      <c r="M1151" s="79">
        <f t="shared" si="600"/>
        <v>1.0041999100000001</v>
      </c>
      <c r="N1151" s="79">
        <f t="shared" si="601"/>
        <v>1.1654242857971018</v>
      </c>
      <c r="O1151" s="72">
        <f t="shared" si="602"/>
        <v>1.16675715</v>
      </c>
      <c r="P1151" s="72">
        <f t="shared" si="603"/>
        <v>2000.77636889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59.818535609999998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2061.6548177</v>
      </c>
      <c r="C1152" s="72">
        <f t="shared" si="591"/>
        <v>1714.8181769400001</v>
      </c>
      <c r="D1152" s="73">
        <f t="shared" si="592"/>
        <v>7245.38</v>
      </c>
      <c r="E1152" s="74">
        <f>IF(K1152=1,VLOOKUP(A1151,[1]Plan1!$AY$178:$BA$433,3),E1151)</f>
        <v>7275.81</v>
      </c>
      <c r="F1152" s="75">
        <f t="shared" si="593"/>
        <v>45763</v>
      </c>
      <c r="G1152" s="76">
        <f t="shared" si="594"/>
        <v>4.1999177406844002E-3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1.0013344200000001</v>
      </c>
      <c r="M1152" s="79">
        <f t="shared" si="600"/>
        <v>1.0041999100000001</v>
      </c>
      <c r="N1152" s="79">
        <f t="shared" si="601"/>
        <v>1.1654242857971018</v>
      </c>
      <c r="O1152" s="72">
        <f t="shared" si="602"/>
        <v>1.1669794499999999</v>
      </c>
      <c r="P1152" s="72">
        <f t="shared" si="603"/>
        <v>2001.15757297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60.497244729999998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2061.6548177</v>
      </c>
      <c r="C1153" s="72">
        <f t="shared" si="591"/>
        <v>1714.8181769400001</v>
      </c>
      <c r="D1153" s="73">
        <f t="shared" si="592"/>
        <v>7245.38</v>
      </c>
      <c r="E1153" s="74">
        <f>IF(K1153=1,VLOOKUP(A1152,[1]Plan1!$AY$178:$BA$433,3),E1152)</f>
        <v>7275.81</v>
      </c>
      <c r="F1153" s="75">
        <f t="shared" si="593"/>
        <v>45763</v>
      </c>
      <c r="G1153" s="76">
        <f t="shared" si="594"/>
        <v>4.1999177406844002E-3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1.0013344200000001</v>
      </c>
      <c r="M1153" s="79">
        <f t="shared" si="600"/>
        <v>1.0041999100000001</v>
      </c>
      <c r="N1153" s="79">
        <f t="shared" si="601"/>
        <v>1.1654242857971018</v>
      </c>
      <c r="O1153" s="72">
        <f t="shared" si="602"/>
        <v>1.1669794499999999</v>
      </c>
      <c r="P1153" s="72">
        <f t="shared" si="603"/>
        <v>2001.15757297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60.497244729999998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2061.6548177</v>
      </c>
      <c r="C1154" s="72">
        <f t="shared" si="591"/>
        <v>1714.8181769400001</v>
      </c>
      <c r="D1154" s="73">
        <f t="shared" si="592"/>
        <v>7245.38</v>
      </c>
      <c r="E1154" s="74">
        <f>IF(K1154=1,VLOOKUP(A1153,[1]Plan1!$AY$178:$BA$433,3),E1153)</f>
        <v>7275.81</v>
      </c>
      <c r="F1154" s="75">
        <f t="shared" si="593"/>
        <v>45763</v>
      </c>
      <c r="G1154" s="76">
        <f t="shared" si="594"/>
        <v>4.1999177406844002E-3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1.0013344200000001</v>
      </c>
      <c r="M1154" s="79">
        <f t="shared" si="600"/>
        <v>1.0041999100000001</v>
      </c>
      <c r="N1154" s="79">
        <f t="shared" si="601"/>
        <v>1.1654242857971018</v>
      </c>
      <c r="O1154" s="72">
        <f t="shared" si="602"/>
        <v>1.1669794499999999</v>
      </c>
      <c r="P1154" s="72">
        <f t="shared" si="603"/>
        <v>2001.15757297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60.497244729999998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2062.7152699799999</v>
      </c>
      <c r="C1155" s="72">
        <f t="shared" si="591"/>
        <v>1714.8181769400001</v>
      </c>
      <c r="D1155" s="73">
        <f t="shared" si="592"/>
        <v>7245.38</v>
      </c>
      <c r="E1155" s="74">
        <f>IF(K1155=1,VLOOKUP(A1154,[1]Plan1!$AY$178:$BA$433,3),E1154)</f>
        <v>7275.81</v>
      </c>
      <c r="F1155" s="75">
        <f t="shared" si="593"/>
        <v>45763</v>
      </c>
      <c r="G1155" s="76">
        <f t="shared" si="594"/>
        <v>4.1999177406844002E-3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1.0015251999999999</v>
      </c>
      <c r="M1155" s="79">
        <f t="shared" si="600"/>
        <v>1.0041999100000001</v>
      </c>
      <c r="N1155" s="79">
        <f t="shared" si="601"/>
        <v>1.1654242857971018</v>
      </c>
      <c r="O1155" s="72">
        <f t="shared" si="602"/>
        <v>1.16720179</v>
      </c>
      <c r="P1155" s="72">
        <f t="shared" si="603"/>
        <v>2001.5388456400001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61.176424339999997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2063.77626556</v>
      </c>
      <c r="C1156" s="72">
        <f t="shared" si="591"/>
        <v>1714.8181769400001</v>
      </c>
      <c r="D1156" s="73">
        <f t="shared" si="592"/>
        <v>7245.38</v>
      </c>
      <c r="E1156" s="74">
        <f>IF(K1156=1,VLOOKUP(A1155,[1]Plan1!$AY$178:$BA$433,3),E1155)</f>
        <v>7275.81</v>
      </c>
      <c r="F1156" s="75">
        <f t="shared" si="593"/>
        <v>45763</v>
      </c>
      <c r="G1156" s="76">
        <f t="shared" si="594"/>
        <v>4.1999177406844002E-3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1.0017160199999999</v>
      </c>
      <c r="M1156" s="79">
        <f t="shared" si="600"/>
        <v>1.0041999100000001</v>
      </c>
      <c r="N1156" s="79">
        <f t="shared" si="601"/>
        <v>1.1654242857971018</v>
      </c>
      <c r="O1156" s="72">
        <f t="shared" si="602"/>
        <v>1.1674241700000001</v>
      </c>
      <c r="P1156" s="72">
        <f t="shared" si="603"/>
        <v>2001.92018691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61.856078650000001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2064.8378026099999</v>
      </c>
      <c r="C1157" s="72">
        <f t="shared" si="591"/>
        <v>1714.8181769400001</v>
      </c>
      <c r="D1157" s="73">
        <f t="shared" si="592"/>
        <v>7245.38</v>
      </c>
      <c r="E1157" s="74">
        <f>IF(K1157=1,VLOOKUP(A1156,[1]Plan1!$AY$178:$BA$433,3),E1156)</f>
        <v>7275.81</v>
      </c>
      <c r="F1157" s="75">
        <f t="shared" si="593"/>
        <v>45763</v>
      </c>
      <c r="G1157" s="76">
        <f t="shared" si="594"/>
        <v>4.1999177406844002E-3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1.00190687</v>
      </c>
      <c r="M1157" s="79">
        <f t="shared" si="600"/>
        <v>1.0041999100000001</v>
      </c>
      <c r="N1157" s="79">
        <f t="shared" si="601"/>
        <v>1.1654242857971018</v>
      </c>
      <c r="O1157" s="72">
        <f t="shared" si="602"/>
        <v>1.1676465899999999</v>
      </c>
      <c r="P1157" s="72">
        <f t="shared" si="603"/>
        <v>2002.3015967700001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62.536205840000001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2065.8998813200001</v>
      </c>
      <c r="C1158" s="72">
        <f t="shared" si="591"/>
        <v>1714.8181769400001</v>
      </c>
      <c r="D1158" s="73">
        <f t="shared" si="592"/>
        <v>7245.38</v>
      </c>
      <c r="E1158" s="74">
        <f>IF(K1158=1,VLOOKUP(A1157,[1]Plan1!$AY$178:$BA$433,3),E1157)</f>
        <v>7275.81</v>
      </c>
      <c r="F1158" s="75">
        <f t="shared" si="593"/>
        <v>45763</v>
      </c>
      <c r="G1158" s="76">
        <f t="shared" si="594"/>
        <v>4.1999177406844002E-3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1.0020977499999999</v>
      </c>
      <c r="M1158" s="79">
        <f t="shared" si="600"/>
        <v>1.0041999100000001</v>
      </c>
      <c r="N1158" s="79">
        <f t="shared" si="601"/>
        <v>1.1654242857971018</v>
      </c>
      <c r="O1158" s="72">
        <f t="shared" si="602"/>
        <v>1.16786905</v>
      </c>
      <c r="P1158" s="72">
        <f t="shared" si="603"/>
        <v>2002.6830752200001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63.216806099999999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2066.9625195799999</v>
      </c>
      <c r="C1159" s="72">
        <f t="shared" si="591"/>
        <v>1714.8181769400001</v>
      </c>
      <c r="D1159" s="73">
        <f t="shared" si="592"/>
        <v>7245.38</v>
      </c>
      <c r="E1159" s="74">
        <f>IF(K1159=1,VLOOKUP(A1158,[1]Plan1!$AY$178:$BA$433,3),E1158)</f>
        <v>7275.81</v>
      </c>
      <c r="F1159" s="75">
        <f t="shared" si="593"/>
        <v>45763</v>
      </c>
      <c r="G1159" s="76">
        <f t="shared" si="594"/>
        <v>4.1999177406844002E-3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1.0022886799999999</v>
      </c>
      <c r="M1159" s="79">
        <f t="shared" si="600"/>
        <v>1.0041999100000001</v>
      </c>
      <c r="N1159" s="79">
        <f t="shared" si="601"/>
        <v>1.1654242857971018</v>
      </c>
      <c r="O1159" s="72">
        <f t="shared" si="602"/>
        <v>1.1680915599999999</v>
      </c>
      <c r="P1159" s="72">
        <f t="shared" si="603"/>
        <v>2003.0646394099999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63.897880170000001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2066.9625195799999</v>
      </c>
      <c r="C1160" s="72">
        <f t="shared" si="591"/>
        <v>1714.8181769400001</v>
      </c>
      <c r="D1160" s="73">
        <f t="shared" si="592"/>
        <v>7245.38</v>
      </c>
      <c r="E1160" s="74">
        <f>IF(K1160=1,VLOOKUP(A1159,[1]Plan1!$AY$178:$BA$433,3),E1159)</f>
        <v>7275.81</v>
      </c>
      <c r="F1160" s="75">
        <f t="shared" si="593"/>
        <v>45763</v>
      </c>
      <c r="G1160" s="76">
        <f t="shared" si="594"/>
        <v>4.1999177406844002E-3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1.0022886799999999</v>
      </c>
      <c r="M1160" s="79">
        <f t="shared" si="600"/>
        <v>1.0041999100000001</v>
      </c>
      <c r="N1160" s="79">
        <f t="shared" si="601"/>
        <v>1.1654242857971018</v>
      </c>
      <c r="O1160" s="72">
        <f t="shared" si="602"/>
        <v>1.1680915599999999</v>
      </c>
      <c r="P1160" s="72">
        <f t="shared" si="603"/>
        <v>2003.0646394099999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63.897880170000001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2066.9625195799999</v>
      </c>
      <c r="C1161" s="72">
        <f t="shared" si="591"/>
        <v>1714.8181769400001</v>
      </c>
      <c r="D1161" s="73">
        <f t="shared" si="592"/>
        <v>7245.38</v>
      </c>
      <c r="E1161" s="74">
        <f>IF(K1161=1,VLOOKUP(A1160,[1]Plan1!$AY$178:$BA$433,3),E1160)</f>
        <v>7275.81</v>
      </c>
      <c r="F1161" s="75">
        <f t="shared" si="593"/>
        <v>45763</v>
      </c>
      <c r="G1161" s="76">
        <f t="shared" si="594"/>
        <v>4.1999177406844002E-3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1.0022886799999999</v>
      </c>
      <c r="M1161" s="79">
        <f t="shared" si="600"/>
        <v>1.0041999100000001</v>
      </c>
      <c r="N1161" s="79">
        <f t="shared" si="601"/>
        <v>1.1654242857971018</v>
      </c>
      <c r="O1161" s="72">
        <f t="shared" si="602"/>
        <v>1.1680915599999999</v>
      </c>
      <c r="P1161" s="72">
        <f t="shared" si="603"/>
        <v>2003.0646394099999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63.897880170000001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2068.0256999200001</v>
      </c>
      <c r="C1162" s="72">
        <f t="shared" si="591"/>
        <v>1714.8181769400001</v>
      </c>
      <c r="D1162" s="73">
        <f t="shared" si="592"/>
        <v>7245.38</v>
      </c>
      <c r="E1162" s="74">
        <f>IF(K1162=1,VLOOKUP(A1161,[1]Plan1!$AY$178:$BA$433,3),E1161)</f>
        <v>7275.81</v>
      </c>
      <c r="F1162" s="75">
        <f t="shared" si="593"/>
        <v>45763</v>
      </c>
      <c r="G1162" s="76">
        <f t="shared" si="594"/>
        <v>4.1999177406844002E-3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1.00247964</v>
      </c>
      <c r="M1162" s="79">
        <f t="shared" si="600"/>
        <v>1.0041999100000001</v>
      </c>
      <c r="N1162" s="79">
        <f t="shared" si="601"/>
        <v>1.1654242857971018</v>
      </c>
      <c r="O1162" s="72">
        <f t="shared" si="602"/>
        <v>1.1683141100000001</v>
      </c>
      <c r="P1162" s="72">
        <f t="shared" si="603"/>
        <v>2003.4462722000001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64.579427719999998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2069.0894245099998</v>
      </c>
      <c r="C1163" s="72">
        <f t="shared" si="591"/>
        <v>1714.8181769400001</v>
      </c>
      <c r="D1163" s="73">
        <f t="shared" si="592"/>
        <v>7245.38</v>
      </c>
      <c r="E1163" s="74">
        <f>IF(K1163=1,VLOOKUP(A1162,[1]Plan1!$AY$178:$BA$433,3),E1162)</f>
        <v>7275.81</v>
      </c>
      <c r="F1163" s="75">
        <f t="shared" si="593"/>
        <v>45763</v>
      </c>
      <c r="G1163" s="76">
        <f t="shared" si="594"/>
        <v>4.1999177406844002E-3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1.0026706299999999</v>
      </c>
      <c r="M1163" s="79">
        <f t="shared" si="600"/>
        <v>1.0041999100000001</v>
      </c>
      <c r="N1163" s="79">
        <f t="shared" si="601"/>
        <v>1.1654242857971018</v>
      </c>
      <c r="O1163" s="72">
        <f t="shared" si="602"/>
        <v>1.1685367</v>
      </c>
      <c r="P1163" s="72">
        <f t="shared" si="603"/>
        <v>2003.8279735799999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65.261450929999995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2070.1537072599999</v>
      </c>
      <c r="C1164" s="72">
        <f t="shared" si="591"/>
        <v>1714.8181769400001</v>
      </c>
      <c r="D1164" s="73">
        <f t="shared" si="592"/>
        <v>7245.38</v>
      </c>
      <c r="E1164" s="74">
        <f>IF(K1164=1,VLOOKUP(A1163,[1]Plan1!$AY$178:$BA$433,3),E1163)</f>
        <v>7275.81</v>
      </c>
      <c r="F1164" s="75">
        <f t="shared" si="593"/>
        <v>45763</v>
      </c>
      <c r="G1164" s="76">
        <f t="shared" si="594"/>
        <v>4.1999177406844002E-3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1.0028616699999999</v>
      </c>
      <c r="M1164" s="79">
        <f t="shared" si="600"/>
        <v>1.0041999100000001</v>
      </c>
      <c r="N1164" s="79">
        <f t="shared" si="601"/>
        <v>1.1654242857971018</v>
      </c>
      <c r="O1164" s="72">
        <f t="shared" si="602"/>
        <v>1.16875934</v>
      </c>
      <c r="P1164" s="72">
        <f t="shared" si="603"/>
        <v>2004.2097607000001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65.943946560000001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2071.21851694</v>
      </c>
      <c r="C1165" s="72">
        <f t="shared" si="591"/>
        <v>1714.8181769400001</v>
      </c>
      <c r="D1165" s="73">
        <f t="shared" si="592"/>
        <v>7245.38</v>
      </c>
      <c r="E1165" s="74">
        <f>IF(K1165=1,VLOOKUP(A1164,[1]Plan1!$AY$178:$BA$433,3),E1164)</f>
        <v>7275.81</v>
      </c>
      <c r="F1165" s="75">
        <f t="shared" si="593"/>
        <v>45763</v>
      </c>
      <c r="G1165" s="76">
        <f t="shared" si="594"/>
        <v>4.1999177406844002E-3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1.0030527300000001</v>
      </c>
      <c r="M1165" s="79">
        <f t="shared" si="600"/>
        <v>1.0041999100000001</v>
      </c>
      <c r="N1165" s="79">
        <f t="shared" si="601"/>
        <v>1.1654242857971018</v>
      </c>
      <c r="O1165" s="72">
        <f t="shared" si="602"/>
        <v>1.1689820099999999</v>
      </c>
      <c r="P1165" s="72">
        <f t="shared" si="603"/>
        <v>2004.5915992600001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66.626917680000005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2072.28388718</v>
      </c>
      <c r="C1166" s="72">
        <f t="shared" si="591"/>
        <v>1714.8181769400001</v>
      </c>
      <c r="D1166" s="73">
        <f t="shared" si="592"/>
        <v>7245.38</v>
      </c>
      <c r="E1166" s="74">
        <f>IF(K1166=1,VLOOKUP(A1165,[1]Plan1!$AY$178:$BA$433,3),E1165)</f>
        <v>7275.81</v>
      </c>
      <c r="F1166" s="75">
        <f t="shared" si="593"/>
        <v>45763</v>
      </c>
      <c r="G1166" s="76">
        <f t="shared" si="594"/>
        <v>4.1999177406844002E-3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1.0032438400000001</v>
      </c>
      <c r="M1166" s="79">
        <f t="shared" si="600"/>
        <v>1.0041999100000001</v>
      </c>
      <c r="N1166" s="79">
        <f t="shared" si="601"/>
        <v>1.1654242857971018</v>
      </c>
      <c r="O1166" s="72">
        <f t="shared" si="602"/>
        <v>1.1692047299999999</v>
      </c>
      <c r="P1166" s="72">
        <f t="shared" si="603"/>
        <v>2004.9735235600001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67.310363620000004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2072.28388718</v>
      </c>
      <c r="C1167" s="72">
        <f t="shared" si="591"/>
        <v>1714.8181769400001</v>
      </c>
      <c r="D1167" s="73">
        <f t="shared" si="592"/>
        <v>7245.38</v>
      </c>
      <c r="E1167" s="74">
        <f>IF(K1167=1,VLOOKUP(A1166,[1]Plan1!$AY$178:$BA$433,3),E1166)</f>
        <v>7275.81</v>
      </c>
      <c r="F1167" s="75">
        <f t="shared" si="593"/>
        <v>45763</v>
      </c>
      <c r="G1167" s="76">
        <f t="shared" si="594"/>
        <v>4.1999177406844002E-3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1.0032438400000001</v>
      </c>
      <c r="M1167" s="79">
        <f t="shared" si="600"/>
        <v>1.0041999100000001</v>
      </c>
      <c r="N1167" s="79">
        <f t="shared" si="601"/>
        <v>1.1654242857971018</v>
      </c>
      <c r="O1167" s="72">
        <f t="shared" si="602"/>
        <v>1.1692047299999999</v>
      </c>
      <c r="P1167" s="72">
        <f t="shared" si="603"/>
        <v>2004.9735235600001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67.310363620000004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2072.28388718</v>
      </c>
      <c r="C1168" s="72">
        <f t="shared" si="591"/>
        <v>1714.8181769400001</v>
      </c>
      <c r="D1168" s="73">
        <f t="shared" si="592"/>
        <v>7245.38</v>
      </c>
      <c r="E1168" s="74">
        <f>IF(K1168=1,VLOOKUP(A1167,[1]Plan1!$AY$178:$BA$433,3),E1167)</f>
        <v>7275.81</v>
      </c>
      <c r="F1168" s="75">
        <f t="shared" si="593"/>
        <v>45763</v>
      </c>
      <c r="G1168" s="76">
        <f t="shared" si="594"/>
        <v>4.1999177406844002E-3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1.0032438400000001</v>
      </c>
      <c r="M1168" s="79">
        <f t="shared" si="600"/>
        <v>1.0041999100000001</v>
      </c>
      <c r="N1168" s="79">
        <f t="shared" si="601"/>
        <v>1.1654242857971018</v>
      </c>
      <c r="O1168" s="72">
        <f t="shared" si="602"/>
        <v>1.1692047299999999</v>
      </c>
      <c r="P1168" s="72">
        <f t="shared" si="603"/>
        <v>2004.9735235600001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67.310363620000004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2073.3498024700002</v>
      </c>
      <c r="C1169" s="72">
        <f t="shared" si="591"/>
        <v>1714.8181769400001</v>
      </c>
      <c r="D1169" s="73">
        <f t="shared" si="592"/>
        <v>7245.38</v>
      </c>
      <c r="E1169" s="74">
        <f>IF(K1169=1,VLOOKUP(A1168,[1]Plan1!$AY$178:$BA$433,3),E1168)</f>
        <v>7275.81</v>
      </c>
      <c r="F1169" s="75">
        <f t="shared" si="593"/>
        <v>45763</v>
      </c>
      <c r="G1169" s="76">
        <f t="shared" si="594"/>
        <v>4.1999177406844002E-3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1.00343498</v>
      </c>
      <c r="M1169" s="79">
        <f t="shared" si="600"/>
        <v>1.0041999100000001</v>
      </c>
      <c r="N1169" s="79">
        <f t="shared" si="601"/>
        <v>1.1654242857971018</v>
      </c>
      <c r="O1169" s="72">
        <f t="shared" si="602"/>
        <v>1.1694274899999999</v>
      </c>
      <c r="P1169" s="72">
        <f t="shared" si="603"/>
        <v>2005.35551646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67.994286009999996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2074.41627672</v>
      </c>
      <c r="C1170" s="72">
        <f t="shared" si="591"/>
        <v>1714.8181769400001</v>
      </c>
      <c r="D1170" s="73">
        <f t="shared" si="592"/>
        <v>7245.38</v>
      </c>
      <c r="E1170" s="74">
        <f>IF(K1170=1,VLOOKUP(A1169,[1]Plan1!$AY$178:$BA$433,3),E1169)</f>
        <v>7275.81</v>
      </c>
      <c r="F1170" s="75">
        <f t="shared" si="593"/>
        <v>45763</v>
      </c>
      <c r="G1170" s="76">
        <f t="shared" si="594"/>
        <v>4.1999177406844002E-3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1.00362616</v>
      </c>
      <c r="M1170" s="79">
        <f t="shared" si="600"/>
        <v>1.0041999100000001</v>
      </c>
      <c r="N1170" s="79">
        <f t="shared" si="601"/>
        <v>1.1654242857971018</v>
      </c>
      <c r="O1170" s="72">
        <f t="shared" si="602"/>
        <v>1.1696503</v>
      </c>
      <c r="P1170" s="72">
        <f t="shared" si="603"/>
        <v>2005.7375950999999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68.678681620000006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2075.4832806700001</v>
      </c>
      <c r="C1171" s="72">
        <f t="shared" si="591"/>
        <v>1714.8181769400001</v>
      </c>
      <c r="D1171" s="73">
        <f t="shared" si="592"/>
        <v>7245.38</v>
      </c>
      <c r="E1171" s="74">
        <f>IF(K1171=1,VLOOKUP(A1170,[1]Plan1!$AY$178:$BA$433,3),E1170)</f>
        <v>7275.81</v>
      </c>
      <c r="F1171" s="75">
        <f t="shared" si="593"/>
        <v>45763</v>
      </c>
      <c r="G1171" s="76">
        <f t="shared" si="594"/>
        <v>4.1999177406844002E-3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1.0038173699999999</v>
      </c>
      <c r="M1171" s="79">
        <f t="shared" si="600"/>
        <v>1.0041999100000001</v>
      </c>
      <c r="N1171" s="79">
        <f t="shared" si="601"/>
        <v>1.1654242857971018</v>
      </c>
      <c r="O1171" s="72">
        <f t="shared" si="602"/>
        <v>1.16987314</v>
      </c>
      <c r="P1171" s="72">
        <f t="shared" si="603"/>
        <v>2006.1197251799999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69.363555489999996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2076.5508617300002</v>
      </c>
      <c r="C1172" s="72">
        <f t="shared" si="591"/>
        <v>1714.8181769400001</v>
      </c>
      <c r="D1172" s="73">
        <f t="shared" si="592"/>
        <v>7245.38</v>
      </c>
      <c r="E1172" s="74">
        <f>IF(K1172=1,VLOOKUP(A1171,[1]Plan1!$AY$178:$BA$433,3),E1171)</f>
        <v>7275.81</v>
      </c>
      <c r="F1172" s="75">
        <f t="shared" si="593"/>
        <v>45763</v>
      </c>
      <c r="G1172" s="76">
        <f t="shared" si="594"/>
        <v>4.1999177406844002E-3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1.00400863</v>
      </c>
      <c r="M1172" s="79">
        <f t="shared" si="600"/>
        <v>1.0041999100000001</v>
      </c>
      <c r="N1172" s="79">
        <f t="shared" si="601"/>
        <v>1.1654242857971018</v>
      </c>
      <c r="O1172" s="72">
        <f t="shared" si="602"/>
        <v>1.17009604</v>
      </c>
      <c r="P1172" s="72">
        <f t="shared" si="603"/>
        <v>2006.5019581500001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70.048903580000001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2077.6189531199998</v>
      </c>
      <c r="C1173" s="72">
        <f t="shared" si="591"/>
        <v>1714.8181769400001</v>
      </c>
      <c r="D1173" s="73">
        <f t="shared" si="592"/>
        <v>7245.38</v>
      </c>
      <c r="E1173" s="74">
        <f>IF(K1173=1,VLOOKUP(A1172,[1]Plan1!$AY$178:$BA$433,3),E1172)</f>
        <v>7275.81</v>
      </c>
      <c r="F1173" s="75">
        <f t="shared" si="593"/>
        <v>45763</v>
      </c>
      <c r="G1173" s="76">
        <f t="shared" si="594"/>
        <v>4.1999177406844002E-3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1.0041999100000001</v>
      </c>
      <c r="M1173" s="79">
        <f t="shared" si="600"/>
        <v>1.0041999100000001</v>
      </c>
      <c r="N1173" s="79">
        <f t="shared" si="601"/>
        <v>1.1654242857971018</v>
      </c>
      <c r="O1173" s="72">
        <f t="shared" si="602"/>
        <v>1.1703189599999999</v>
      </c>
      <c r="P1173" s="72">
        <f t="shared" si="603"/>
        <v>2006.8842254199999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70.734727699999993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2077.6189531199998</v>
      </c>
      <c r="C1174" s="72">
        <f t="shared" si="591"/>
        <v>1714.8181769400001</v>
      </c>
      <c r="D1174" s="73">
        <f t="shared" si="592"/>
        <v>7245.38</v>
      </c>
      <c r="E1174" s="74">
        <f>IF(K1174=1,VLOOKUP(A1173,[1]Plan1!$AY$178:$BA$433,3),E1173)</f>
        <v>7275.81</v>
      </c>
      <c r="F1174" s="75">
        <f t="shared" si="593"/>
        <v>45763</v>
      </c>
      <c r="G1174" s="76">
        <f t="shared" si="594"/>
        <v>4.1999177406844002E-3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1.0041999100000001</v>
      </c>
      <c r="M1174" s="79">
        <f t="shared" si="600"/>
        <v>1.0041999100000001</v>
      </c>
      <c r="N1174" s="79">
        <f t="shared" si="601"/>
        <v>1.1654242857971018</v>
      </c>
      <c r="O1174" s="72">
        <f t="shared" si="602"/>
        <v>1.1703189599999999</v>
      </c>
      <c r="P1174" s="72">
        <f t="shared" si="603"/>
        <v>2006.8842254199999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70.734727699999993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2077.6189531199998</v>
      </c>
      <c r="C1175" s="72">
        <f t="shared" si="591"/>
        <v>1714.8181769400001</v>
      </c>
      <c r="D1175" s="73">
        <f t="shared" si="592"/>
        <v>7245.38</v>
      </c>
      <c r="E1175" s="74">
        <f>IF(K1175=1,VLOOKUP(A1174,[1]Plan1!$AY$178:$BA$433,3),E1174)</f>
        <v>7275.81</v>
      </c>
      <c r="F1175" s="75">
        <f t="shared" si="593"/>
        <v>45763</v>
      </c>
      <c r="G1175" s="76">
        <f t="shared" si="594"/>
        <v>4.1999177406844002E-3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1.0041999100000001</v>
      </c>
      <c r="M1175" s="79">
        <f t="shared" si="600"/>
        <v>1.0041999100000001</v>
      </c>
      <c r="N1175" s="79">
        <f t="shared" si="601"/>
        <v>1.1654242857971018</v>
      </c>
      <c r="O1175" s="72">
        <f t="shared" si="602"/>
        <v>1.1703189599999999</v>
      </c>
      <c r="P1175" s="72">
        <f t="shared" si="603"/>
        <v>2006.8842254199999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70.734727699999993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2077.6189531199998</v>
      </c>
      <c r="C1176" s="72">
        <f t="shared" si="591"/>
        <v>1714.8181769400001</v>
      </c>
      <c r="D1176" s="73">
        <f t="shared" si="592"/>
        <v>7245.38</v>
      </c>
      <c r="E1176" s="74">
        <f>IF(K1176=1,VLOOKUP(A1175,[1]Plan1!$AY$178:$BA$433,3),E1175)</f>
        <v>7275.81</v>
      </c>
      <c r="F1176" s="75">
        <f t="shared" si="593"/>
        <v>45763</v>
      </c>
      <c r="G1176" s="76">
        <f t="shared" si="594"/>
        <v>4.1999177406844002E-3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1.0041999100000001</v>
      </c>
      <c r="M1176" s="79">
        <f t="shared" si="600"/>
        <v>1.0041999100000001</v>
      </c>
      <c r="N1176" s="79">
        <f t="shared" si="601"/>
        <v>1.1654242857971018</v>
      </c>
      <c r="O1176" s="72">
        <f t="shared" si="602"/>
        <v>1.1703189599999999</v>
      </c>
      <c r="P1176" s="72">
        <f t="shared" si="603"/>
        <v>2006.8842254199999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70.734727699999993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2077.6189531199998</v>
      </c>
      <c r="C1177" s="72">
        <f t="shared" si="591"/>
        <v>1714.8181769400001</v>
      </c>
      <c r="D1177" s="73">
        <f t="shared" si="592"/>
        <v>7245.38</v>
      </c>
      <c r="E1177" s="74">
        <f>IF(K1177=1,VLOOKUP(A1176,[1]Plan1!$AY$178:$BA$433,3),E1176)</f>
        <v>7275.81</v>
      </c>
      <c r="F1177" s="75">
        <f t="shared" si="593"/>
        <v>45763</v>
      </c>
      <c r="G1177" s="76">
        <f t="shared" si="594"/>
        <v>4.1999177406844002E-3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1.0041999100000001</v>
      </c>
      <c r="M1177" s="79">
        <f t="shared" si="600"/>
        <v>1.0041999100000001</v>
      </c>
      <c r="N1177" s="79">
        <f t="shared" si="601"/>
        <v>1.1654242857971018</v>
      </c>
      <c r="O1177" s="72">
        <f t="shared" si="602"/>
        <v>1.1703189599999999</v>
      </c>
      <c r="P1177" s="72">
        <f t="shared" si="603"/>
        <v>2006.8842254199999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70.734727699999993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2078.7756008299998</v>
      </c>
      <c r="C1178" s="72">
        <f t="shared" si="591"/>
        <v>1714.8181769400001</v>
      </c>
      <c r="D1178" s="73">
        <f t="shared" si="592"/>
        <v>7245.38</v>
      </c>
      <c r="E1178" s="74">
        <f>IF(K1178=1,VLOOKUP(A1177,[1]Plan1!$AY$178:$BA$433,3),E1177)</f>
        <v>7275.81</v>
      </c>
      <c r="F1178" s="75">
        <f t="shared" si="593"/>
        <v>45763</v>
      </c>
      <c r="G1178" s="76">
        <f t="shared" si="594"/>
        <v>4.1999177406844002E-3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1.0002328599999999</v>
      </c>
      <c r="M1178" s="79">
        <f t="shared" si="600"/>
        <v>1.0041999100000001</v>
      </c>
      <c r="N1178" s="79">
        <f t="shared" si="601"/>
        <v>1.1703189629092641</v>
      </c>
      <c r="O1178" s="72">
        <f t="shared" si="602"/>
        <v>1.1705914799999999</v>
      </c>
      <c r="P1178" s="72">
        <f t="shared" si="603"/>
        <v>2007.3515476699999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71.42405316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2079.93290303</v>
      </c>
      <c r="C1179" s="72">
        <f t="shared" si="591"/>
        <v>1714.8181769400001</v>
      </c>
      <c r="D1179" s="73">
        <f t="shared" si="592"/>
        <v>7245.38</v>
      </c>
      <c r="E1179" s="74">
        <f>IF(K1179=1,VLOOKUP(A1178,[1]Plan1!$AY$178:$BA$433,3),E1178)</f>
        <v>7275.81</v>
      </c>
      <c r="F1179" s="75">
        <f t="shared" si="593"/>
        <v>45763</v>
      </c>
      <c r="G1179" s="76">
        <f t="shared" si="594"/>
        <v>4.1999177406844002E-3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1.0004657800000001</v>
      </c>
      <c r="M1179" s="79">
        <f t="shared" si="600"/>
        <v>1.0041999100000001</v>
      </c>
      <c r="N1179" s="79">
        <f t="shared" si="601"/>
        <v>1.1703189629092641</v>
      </c>
      <c r="O1179" s="72">
        <f t="shared" si="602"/>
        <v>1.1708640699999999</v>
      </c>
      <c r="P1179" s="72">
        <f t="shared" si="603"/>
        <v>2007.81898996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72.113913069999995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2081.0908619800002</v>
      </c>
      <c r="C1180" s="72">
        <f t="shared" si="591"/>
        <v>1714.8181769400001</v>
      </c>
      <c r="D1180" s="73">
        <f t="shared" si="592"/>
        <v>7245.38</v>
      </c>
      <c r="E1180" s="74">
        <f>IF(K1180=1,VLOOKUP(A1179,[1]Plan1!$AY$178:$BA$433,3),E1179)</f>
        <v>7275.81</v>
      </c>
      <c r="F1180" s="75">
        <f t="shared" si="593"/>
        <v>45763</v>
      </c>
      <c r="G1180" s="76">
        <f t="shared" si="594"/>
        <v>4.1999177406844002E-3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1.0006987599999999</v>
      </c>
      <c r="M1180" s="79">
        <f t="shared" si="600"/>
        <v>1.0041999100000001</v>
      </c>
      <c r="N1180" s="79">
        <f t="shared" si="601"/>
        <v>1.1703189629092641</v>
      </c>
      <c r="O1180" s="72">
        <f t="shared" si="602"/>
        <v>1.17113673</v>
      </c>
      <c r="P1180" s="72">
        <f t="shared" si="603"/>
        <v>2008.28655228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72.804309700000005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2081.0908619800002</v>
      </c>
      <c r="C1181" s="72">
        <f t="shared" si="591"/>
        <v>1714.8181769400001</v>
      </c>
      <c r="D1181" s="73">
        <f t="shared" si="592"/>
        <v>7245.38</v>
      </c>
      <c r="E1181" s="74">
        <f>IF(K1181=1,VLOOKUP(A1180,[1]Plan1!$AY$178:$BA$433,3),E1180)</f>
        <v>7275.81</v>
      </c>
      <c r="F1181" s="75">
        <f t="shared" si="593"/>
        <v>45763</v>
      </c>
      <c r="G1181" s="76">
        <f t="shared" si="594"/>
        <v>4.1999177406844002E-3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1.0006987599999999</v>
      </c>
      <c r="M1181" s="79">
        <f t="shared" si="600"/>
        <v>1.0041999100000001</v>
      </c>
      <c r="N1181" s="79">
        <f t="shared" si="601"/>
        <v>1.1703189629092641</v>
      </c>
      <c r="O1181" s="72">
        <f t="shared" si="602"/>
        <v>1.17113673</v>
      </c>
      <c r="P1181" s="72">
        <f t="shared" si="603"/>
        <v>2008.28655228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72.804309700000005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2081.0908619800002</v>
      </c>
      <c r="C1182" s="72">
        <f t="shared" si="591"/>
        <v>1714.8181769400001</v>
      </c>
      <c r="D1182" s="73">
        <f t="shared" si="592"/>
        <v>7245.38</v>
      </c>
      <c r="E1182" s="74">
        <f>IF(K1182=1,VLOOKUP(A1181,[1]Plan1!$AY$178:$BA$433,3),E1181)</f>
        <v>7275.81</v>
      </c>
      <c r="F1182" s="75">
        <f t="shared" si="593"/>
        <v>45763</v>
      </c>
      <c r="G1182" s="76">
        <f t="shared" si="594"/>
        <v>4.1999177406844002E-3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1.0006987599999999</v>
      </c>
      <c r="M1182" s="79">
        <f t="shared" si="600"/>
        <v>1.0041999100000001</v>
      </c>
      <c r="N1182" s="79">
        <f t="shared" si="601"/>
        <v>1.1703189629092641</v>
      </c>
      <c r="O1182" s="72">
        <f t="shared" si="602"/>
        <v>1.17113673</v>
      </c>
      <c r="P1182" s="72">
        <f t="shared" si="603"/>
        <v>2008.28655228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72.804309700000005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2082.2494581800001</v>
      </c>
      <c r="C1183" s="72">
        <f t="shared" si="591"/>
        <v>1714.8181769400001</v>
      </c>
      <c r="D1183" s="73">
        <f t="shared" si="592"/>
        <v>7245.38</v>
      </c>
      <c r="E1183" s="74">
        <f>IF(K1183=1,VLOOKUP(A1182,[1]Plan1!$AY$178:$BA$433,3),E1182)</f>
        <v>7275.81</v>
      </c>
      <c r="F1183" s="75">
        <f t="shared" si="593"/>
        <v>45763</v>
      </c>
      <c r="G1183" s="76">
        <f t="shared" si="594"/>
        <v>4.1999177406844002E-3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1.0009317900000001</v>
      </c>
      <c r="M1183" s="79">
        <f t="shared" si="600"/>
        <v>1.0041999100000001</v>
      </c>
      <c r="N1183" s="79">
        <f t="shared" si="601"/>
        <v>1.1703189629092641</v>
      </c>
      <c r="O1183" s="72">
        <f t="shared" si="602"/>
        <v>1.1714094500000001</v>
      </c>
      <c r="P1183" s="72">
        <f t="shared" si="603"/>
        <v>2008.75421749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73.495240690000003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2083.4086939099998</v>
      </c>
      <c r="C1184" s="72">
        <f t="shared" si="591"/>
        <v>1714.8181769400001</v>
      </c>
      <c r="D1184" s="73">
        <f t="shared" si="592"/>
        <v>7245.38</v>
      </c>
      <c r="E1184" s="74">
        <f>IF(K1184=1,VLOOKUP(A1183,[1]Plan1!$AY$178:$BA$433,3),E1183)</f>
        <v>7275.81</v>
      </c>
      <c r="F1184" s="75">
        <f t="shared" si="593"/>
        <v>45763</v>
      </c>
      <c r="G1184" s="76">
        <f t="shared" si="594"/>
        <v>4.1999177406844002E-3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1.00116487</v>
      </c>
      <c r="M1184" s="79">
        <f t="shared" si="600"/>
        <v>1.0041999100000001</v>
      </c>
      <c r="N1184" s="79">
        <f t="shared" si="601"/>
        <v>1.1703189629092641</v>
      </c>
      <c r="O1184" s="72">
        <f t="shared" si="602"/>
        <v>1.17168223</v>
      </c>
      <c r="P1184" s="72">
        <f t="shared" si="603"/>
        <v>2009.2219855999999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74.18670831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2084.5685851799999</v>
      </c>
      <c r="C1185" s="72">
        <f t="shared" si="591"/>
        <v>1714.8181769400001</v>
      </c>
      <c r="D1185" s="73">
        <f t="shared" si="592"/>
        <v>7245.38</v>
      </c>
      <c r="E1185" s="74">
        <f>IF(K1185=1,VLOOKUP(A1184,[1]Plan1!$AY$178:$BA$433,3),E1184)</f>
        <v>7275.81</v>
      </c>
      <c r="F1185" s="75">
        <f t="shared" si="593"/>
        <v>45763</v>
      </c>
      <c r="G1185" s="76">
        <f t="shared" si="594"/>
        <v>4.1999177406844002E-3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1.0013980099999999</v>
      </c>
      <c r="M1185" s="79">
        <f t="shared" si="600"/>
        <v>1.0041999100000001</v>
      </c>
      <c r="N1185" s="79">
        <f t="shared" si="601"/>
        <v>1.1703189629092641</v>
      </c>
      <c r="O1185" s="72">
        <f t="shared" si="602"/>
        <v>1.17195508</v>
      </c>
      <c r="P1185" s="72">
        <f t="shared" si="603"/>
        <v>2009.6898737399999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74.878711440000004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2085.72911849</v>
      </c>
      <c r="C1186" s="72">
        <f t="shared" si="591"/>
        <v>1714.8181769400001</v>
      </c>
      <c r="D1186" s="73">
        <f t="shared" si="592"/>
        <v>7245.38</v>
      </c>
      <c r="E1186" s="74">
        <f>IF(K1186=1,VLOOKUP(A1185,[1]Plan1!$AY$178:$BA$433,3),E1185)</f>
        <v>7275.81</v>
      </c>
      <c r="F1186" s="75">
        <f t="shared" si="593"/>
        <v>45763</v>
      </c>
      <c r="G1186" s="76">
        <f t="shared" si="594"/>
        <v>4.1999177406844002E-3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1.00163121</v>
      </c>
      <c r="M1186" s="79">
        <f t="shared" si="600"/>
        <v>1.0041999100000001</v>
      </c>
      <c r="N1186" s="79">
        <f t="shared" si="601"/>
        <v>1.1703189629092641</v>
      </c>
      <c r="O1186" s="72">
        <f t="shared" si="602"/>
        <v>1.1722279900000001</v>
      </c>
      <c r="P1186" s="72">
        <f t="shared" si="603"/>
        <v>2010.1578647599999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75.571253729999995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2086.8902901000001</v>
      </c>
      <c r="C1187" s="72">
        <f t="shared" si="591"/>
        <v>1714.8181769400001</v>
      </c>
      <c r="D1187" s="73">
        <f t="shared" si="592"/>
        <v>7245.38</v>
      </c>
      <c r="E1187" s="74">
        <f>IF(K1187=1,VLOOKUP(A1186,[1]Plan1!$AY$178:$BA$433,3),E1186)</f>
        <v>7275.81</v>
      </c>
      <c r="F1187" s="75">
        <f t="shared" si="593"/>
        <v>45763</v>
      </c>
      <c r="G1187" s="76">
        <f t="shared" si="594"/>
        <v>4.1999177406844002E-3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1.00186445</v>
      </c>
      <c r="M1187" s="79">
        <f t="shared" si="600"/>
        <v>1.0041999100000001</v>
      </c>
      <c r="N1187" s="79">
        <f t="shared" si="601"/>
        <v>1.1703189629092641</v>
      </c>
      <c r="O1187" s="72">
        <f t="shared" si="602"/>
        <v>1.17250096</v>
      </c>
      <c r="P1187" s="72">
        <f t="shared" si="603"/>
        <v>2010.6259586799999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76.264331420000005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2086.8902901000001</v>
      </c>
      <c r="C1188" s="72">
        <f t="shared" si="591"/>
        <v>1714.8181769400001</v>
      </c>
      <c r="D1188" s="73">
        <f t="shared" si="592"/>
        <v>7245.38</v>
      </c>
      <c r="E1188" s="74">
        <f>IF(K1188=1,VLOOKUP(A1187,[1]Plan1!$AY$178:$BA$433,3),E1187)</f>
        <v>7275.81</v>
      </c>
      <c r="F1188" s="75">
        <f t="shared" si="593"/>
        <v>45763</v>
      </c>
      <c r="G1188" s="76">
        <f t="shared" si="594"/>
        <v>4.1999177406844002E-3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1.00186445</v>
      </c>
      <c r="M1188" s="79">
        <f t="shared" si="600"/>
        <v>1.0041999100000001</v>
      </c>
      <c r="N1188" s="79">
        <f t="shared" si="601"/>
        <v>1.1703189629092641</v>
      </c>
      <c r="O1188" s="72">
        <f t="shared" si="602"/>
        <v>1.17250096</v>
      </c>
      <c r="P1188" s="72">
        <f t="shared" si="603"/>
        <v>2010.6259586799999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76.264331420000005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2086.8902901000001</v>
      </c>
      <c r="C1189" s="72">
        <f t="shared" si="591"/>
        <v>1714.8181769400001</v>
      </c>
      <c r="D1189" s="73">
        <f t="shared" si="592"/>
        <v>7245.38</v>
      </c>
      <c r="E1189" s="74">
        <f>IF(K1189=1,VLOOKUP(A1188,[1]Plan1!$AY$178:$BA$433,3),E1188)</f>
        <v>7275.81</v>
      </c>
      <c r="F1189" s="75">
        <f t="shared" si="593"/>
        <v>45763</v>
      </c>
      <c r="G1189" s="76">
        <f t="shared" si="594"/>
        <v>4.1999177406844002E-3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1.00186445</v>
      </c>
      <c r="M1189" s="79">
        <f t="shared" si="600"/>
        <v>1.0041999100000001</v>
      </c>
      <c r="N1189" s="79">
        <f t="shared" si="601"/>
        <v>1.1703189629092641</v>
      </c>
      <c r="O1189" s="72">
        <f t="shared" si="602"/>
        <v>1.17250096</v>
      </c>
      <c r="P1189" s="72">
        <f t="shared" si="603"/>
        <v>2010.6259586799999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76.264331420000005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2088.05210025</v>
      </c>
      <c r="C1190" s="72">
        <f t="shared" si="591"/>
        <v>1714.8181769400001</v>
      </c>
      <c r="D1190" s="73">
        <f t="shared" si="592"/>
        <v>7245.38</v>
      </c>
      <c r="E1190" s="74">
        <f>IF(K1190=1,VLOOKUP(A1189,[1]Plan1!$AY$178:$BA$433,3),E1189)</f>
        <v>7275.81</v>
      </c>
      <c r="F1190" s="75">
        <f t="shared" si="593"/>
        <v>45763</v>
      </c>
      <c r="G1190" s="76">
        <f t="shared" si="594"/>
        <v>4.1999177406844002E-3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1.0020977499999999</v>
      </c>
      <c r="M1190" s="79">
        <f t="shared" si="600"/>
        <v>1.0041999100000001</v>
      </c>
      <c r="N1190" s="79">
        <f t="shared" si="601"/>
        <v>1.1703189629092641</v>
      </c>
      <c r="O1190" s="72">
        <f t="shared" si="602"/>
        <v>1.17277399</v>
      </c>
      <c r="P1190" s="72">
        <f t="shared" si="603"/>
        <v>2011.09415549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76.957944760000004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2089.2145888300001</v>
      </c>
      <c r="C1191" s="72">
        <f t="shared" si="591"/>
        <v>1714.8181769400001</v>
      </c>
      <c r="D1191" s="73">
        <f t="shared" si="592"/>
        <v>7245.38</v>
      </c>
      <c r="E1191" s="74">
        <f>IF(K1191=1,VLOOKUP(A1190,[1]Plan1!$AY$178:$BA$433,3),E1190)</f>
        <v>7275.81</v>
      </c>
      <c r="F1191" s="75">
        <f t="shared" si="593"/>
        <v>45763</v>
      </c>
      <c r="G1191" s="76">
        <f t="shared" si="594"/>
        <v>4.1999177406844002E-3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1.0023311100000001</v>
      </c>
      <c r="M1191" s="79">
        <f t="shared" si="600"/>
        <v>1.0041999100000001</v>
      </c>
      <c r="N1191" s="79">
        <f t="shared" si="601"/>
        <v>1.1703189629092641</v>
      </c>
      <c r="O1191" s="72">
        <f t="shared" si="602"/>
        <v>1.1730471</v>
      </c>
      <c r="P1191" s="72">
        <f t="shared" si="603"/>
        <v>2011.5624894800001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77.65209935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2090.3776986799999</v>
      </c>
      <c r="C1192" s="72">
        <f t="shared" si="591"/>
        <v>1714.8181769400001</v>
      </c>
      <c r="D1192" s="73">
        <f t="shared" si="592"/>
        <v>7245.38</v>
      </c>
      <c r="E1192" s="74">
        <f>IF(K1192=1,VLOOKUP(A1191,[1]Plan1!$AY$178:$BA$433,3),E1191)</f>
        <v>7275.81</v>
      </c>
      <c r="F1192" s="75">
        <f t="shared" si="593"/>
        <v>45763</v>
      </c>
      <c r="G1192" s="76">
        <f t="shared" si="594"/>
        <v>4.1999177406844002E-3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1.00256452</v>
      </c>
      <c r="M1192" s="79">
        <f t="shared" si="600"/>
        <v>1.0041999100000001</v>
      </c>
      <c r="N1192" s="79">
        <f t="shared" si="601"/>
        <v>1.1703189629092641</v>
      </c>
      <c r="O1192" s="72">
        <f t="shared" si="602"/>
        <v>1.1733202599999999</v>
      </c>
      <c r="P1192" s="72">
        <f t="shared" si="603"/>
        <v>2012.0309092099999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78.346789470000004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2091.54146971</v>
      </c>
      <c r="C1193" s="72">
        <f t="shared" si="591"/>
        <v>1714.8181769400001</v>
      </c>
      <c r="D1193" s="73">
        <f t="shared" si="592"/>
        <v>7245.38</v>
      </c>
      <c r="E1193" s="74">
        <f>IF(K1193=1,VLOOKUP(A1192,[1]Plan1!$AY$178:$BA$433,3),E1192)</f>
        <v>7275.81</v>
      </c>
      <c r="F1193" s="75">
        <f t="shared" si="593"/>
        <v>45763</v>
      </c>
      <c r="G1193" s="76">
        <f t="shared" si="594"/>
        <v>4.1999177406844002E-3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1.00279798</v>
      </c>
      <c r="M1193" s="79">
        <f t="shared" si="600"/>
        <v>1.0041999100000001</v>
      </c>
      <c r="N1193" s="79">
        <f t="shared" si="601"/>
        <v>1.1703189629092641</v>
      </c>
      <c r="O1193" s="72">
        <f t="shared" si="602"/>
        <v>1.17359349</v>
      </c>
      <c r="P1193" s="72">
        <f t="shared" si="603"/>
        <v>2012.49944899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79.042020719999996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2092.7058803099999</v>
      </c>
      <c r="C1194" s="72">
        <f t="shared" si="591"/>
        <v>1714.8181769400001</v>
      </c>
      <c r="D1194" s="73">
        <f t="shared" si="592"/>
        <v>7245.38</v>
      </c>
      <c r="E1194" s="74">
        <f>IF(K1194=1,VLOOKUP(A1193,[1]Plan1!$AY$178:$BA$433,3),E1193)</f>
        <v>7275.81</v>
      </c>
      <c r="F1194" s="75">
        <f t="shared" si="593"/>
        <v>45763</v>
      </c>
      <c r="G1194" s="76">
        <f t="shared" si="594"/>
        <v>4.1999177406844002E-3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1.0030315000000001</v>
      </c>
      <c r="M1194" s="79">
        <f t="shared" si="600"/>
        <v>1.0041999100000001</v>
      </c>
      <c r="N1194" s="79">
        <f t="shared" si="601"/>
        <v>1.1703189629092641</v>
      </c>
      <c r="O1194" s="72">
        <f t="shared" si="602"/>
        <v>1.17386678</v>
      </c>
      <c r="P1194" s="72">
        <f t="shared" si="603"/>
        <v>2012.9680916499999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79.737788660000007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2092.7058803099999</v>
      </c>
      <c r="C1195" s="72">
        <f t="shared" si="591"/>
        <v>1714.8181769400001</v>
      </c>
      <c r="D1195" s="73">
        <f t="shared" si="592"/>
        <v>7245.38</v>
      </c>
      <c r="E1195" s="74">
        <f>IF(K1195=1,VLOOKUP(A1194,[1]Plan1!$AY$178:$BA$433,3),E1194)</f>
        <v>7275.81</v>
      </c>
      <c r="F1195" s="75">
        <f t="shared" si="593"/>
        <v>45763</v>
      </c>
      <c r="G1195" s="76">
        <f t="shared" si="594"/>
        <v>4.1999177406844002E-3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1.0030315000000001</v>
      </c>
      <c r="M1195" s="79">
        <f t="shared" si="600"/>
        <v>1.0041999100000001</v>
      </c>
      <c r="N1195" s="79">
        <f t="shared" si="601"/>
        <v>1.1703189629092641</v>
      </c>
      <c r="O1195" s="72">
        <f t="shared" si="602"/>
        <v>1.17386678</v>
      </c>
      <c r="P1195" s="72">
        <f t="shared" si="603"/>
        <v>2012.9680916499999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79.737788660000007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2092.7058803099999</v>
      </c>
      <c r="C1196" s="72">
        <f t="shared" si="591"/>
        <v>1714.8181769400001</v>
      </c>
      <c r="D1196" s="73">
        <f t="shared" si="592"/>
        <v>7245.38</v>
      </c>
      <c r="E1196" s="74">
        <f>IF(K1196=1,VLOOKUP(A1195,[1]Plan1!$AY$178:$BA$433,3),E1195)</f>
        <v>7275.81</v>
      </c>
      <c r="F1196" s="75">
        <f t="shared" si="593"/>
        <v>45763</v>
      </c>
      <c r="G1196" s="76">
        <f t="shared" si="594"/>
        <v>4.1999177406844002E-3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1.0030315000000001</v>
      </c>
      <c r="M1196" s="79">
        <f t="shared" si="600"/>
        <v>1.0041999100000001</v>
      </c>
      <c r="N1196" s="79">
        <f t="shared" si="601"/>
        <v>1.1703189629092641</v>
      </c>
      <c r="O1196" s="72">
        <f t="shared" si="602"/>
        <v>1.17386678</v>
      </c>
      <c r="P1196" s="72">
        <f t="shared" si="603"/>
        <v>2012.9680916499999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79.737788660000007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2093.8709506099999</v>
      </c>
      <c r="C1197" s="72">
        <f t="shared" si="591"/>
        <v>1714.8181769400001</v>
      </c>
      <c r="D1197" s="73">
        <f t="shared" si="592"/>
        <v>7245.38</v>
      </c>
      <c r="E1197" s="74">
        <f>IF(K1197=1,VLOOKUP(A1196,[1]Plan1!$AY$178:$BA$433,3),E1196)</f>
        <v>7275.81</v>
      </c>
      <c r="F1197" s="75">
        <f t="shared" si="593"/>
        <v>45763</v>
      </c>
      <c r="G1197" s="76">
        <f t="shared" si="594"/>
        <v>4.1999177406844002E-3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1.00326508</v>
      </c>
      <c r="M1197" s="79">
        <f t="shared" si="600"/>
        <v>1.0041999100000001</v>
      </c>
      <c r="N1197" s="79">
        <f t="shared" si="601"/>
        <v>1.1703189629092641</v>
      </c>
      <c r="O1197" s="72">
        <f t="shared" si="602"/>
        <v>1.17414014</v>
      </c>
      <c r="P1197" s="72">
        <f t="shared" si="603"/>
        <v>2013.4368543400001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80.434096269999998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2095.0366451999998</v>
      </c>
      <c r="C1198" s="72">
        <f t="shared" si="591"/>
        <v>1714.8181769400001</v>
      </c>
      <c r="D1198" s="73">
        <f t="shared" si="592"/>
        <v>7245.38</v>
      </c>
      <c r="E1198" s="74">
        <f>IF(K1198=1,VLOOKUP(A1197,[1]Plan1!$AY$178:$BA$433,3),E1197)</f>
        <v>7275.81</v>
      </c>
      <c r="F1198" s="75">
        <f t="shared" si="593"/>
        <v>45763</v>
      </c>
      <c r="G1198" s="76">
        <f t="shared" si="594"/>
        <v>4.1999177406844002E-3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1.0034987</v>
      </c>
      <c r="M1198" s="79">
        <f t="shared" si="600"/>
        <v>1.0041999100000001</v>
      </c>
      <c r="N1198" s="79">
        <f t="shared" si="601"/>
        <v>1.1703189629092641</v>
      </c>
      <c r="O1198" s="72">
        <f t="shared" si="602"/>
        <v>1.1744135499999999</v>
      </c>
      <c r="P1198" s="72">
        <f t="shared" si="603"/>
        <v>2013.90570278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81.130942419999997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2096.20301986</v>
      </c>
      <c r="C1199" s="72">
        <f t="shared" si="591"/>
        <v>1714.8181769400001</v>
      </c>
      <c r="D1199" s="73">
        <f t="shared" si="592"/>
        <v>7245.38</v>
      </c>
      <c r="E1199" s="74">
        <f>IF(K1199=1,VLOOKUP(A1198,[1]Plan1!$AY$178:$BA$433,3),E1198)</f>
        <v>7275.81</v>
      </c>
      <c r="F1199" s="75">
        <f t="shared" si="593"/>
        <v>45763</v>
      </c>
      <c r="G1199" s="76">
        <f t="shared" si="594"/>
        <v>4.1999177406844002E-3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1.0037323899999999</v>
      </c>
      <c r="M1199" s="79">
        <f t="shared" si="600"/>
        <v>1.0041999100000001</v>
      </c>
      <c r="N1199" s="79">
        <f t="shared" si="601"/>
        <v>1.1703189629092641</v>
      </c>
      <c r="O1199" s="72">
        <f t="shared" si="602"/>
        <v>1.17468704</v>
      </c>
      <c r="P1199" s="72">
        <f t="shared" si="603"/>
        <v>2014.3746884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81.828331460000001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2097.3700173299999</v>
      </c>
      <c r="C1200" s="72">
        <f t="shared" si="591"/>
        <v>1714.8181769400001</v>
      </c>
      <c r="D1200" s="73">
        <f t="shared" si="592"/>
        <v>7245.38</v>
      </c>
      <c r="E1200" s="74">
        <f>IF(K1200=1,VLOOKUP(A1199,[1]Plan1!$AY$178:$BA$433,3),E1199)</f>
        <v>7275.81</v>
      </c>
      <c r="F1200" s="75">
        <f t="shared" si="593"/>
        <v>45763</v>
      </c>
      <c r="G1200" s="76">
        <f t="shared" si="594"/>
        <v>4.1999177406844002E-3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1.0039661200000001</v>
      </c>
      <c r="M1200" s="79">
        <f t="shared" si="600"/>
        <v>1.0041999100000001</v>
      </c>
      <c r="N1200" s="79">
        <f t="shared" si="601"/>
        <v>1.1703189629092641</v>
      </c>
      <c r="O1200" s="72">
        <f t="shared" si="602"/>
        <v>1.17496058</v>
      </c>
      <c r="P1200" s="72">
        <f t="shared" si="603"/>
        <v>2014.8437597699999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82.526257560000005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2098.5376755399998</v>
      </c>
      <c r="C1201" s="72">
        <f t="shared" si="591"/>
        <v>1714.8181769400001</v>
      </c>
      <c r="D1201" s="73">
        <f t="shared" si="592"/>
        <v>7245.38</v>
      </c>
      <c r="E1201" s="74">
        <f>IF(K1201=1,VLOOKUP(A1200,[1]Plan1!$AY$178:$BA$433,3),E1200)</f>
        <v>7275.81</v>
      </c>
      <c r="F1201" s="75">
        <f t="shared" si="593"/>
        <v>45763</v>
      </c>
      <c r="G1201" s="76">
        <f t="shared" si="594"/>
        <v>4.1999177406844002E-3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1.0041999100000001</v>
      </c>
      <c r="M1201" s="79">
        <f t="shared" si="600"/>
        <v>1.0041999100000001</v>
      </c>
      <c r="N1201" s="79">
        <f t="shared" si="601"/>
        <v>1.1703189629092641</v>
      </c>
      <c r="O1201" s="72">
        <f t="shared" si="602"/>
        <v>1.1752341900000001</v>
      </c>
      <c r="P1201" s="72">
        <f t="shared" si="603"/>
        <v>2015.3129511699999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83.224724370000004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2098.5376755399998</v>
      </c>
      <c r="C1202" s="72">
        <f t="shared" si="591"/>
        <v>1714.8181769400001</v>
      </c>
      <c r="D1202" s="73">
        <f t="shared" si="592"/>
        <v>7245.38</v>
      </c>
      <c r="E1202" s="74">
        <f>IF(K1202=1,VLOOKUP(A1201,[1]Plan1!$AY$178:$BA$433,3),E1201)</f>
        <v>7275.81</v>
      </c>
      <c r="F1202" s="75">
        <f t="shared" si="593"/>
        <v>45763</v>
      </c>
      <c r="G1202" s="76">
        <f t="shared" si="594"/>
        <v>4.1999177406844002E-3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1.0041999100000001</v>
      </c>
      <c r="M1202" s="79">
        <f t="shared" si="600"/>
        <v>1.0041999100000001</v>
      </c>
      <c r="N1202" s="79">
        <f t="shared" si="601"/>
        <v>1.1703189629092641</v>
      </c>
      <c r="O1202" s="72">
        <f t="shared" si="602"/>
        <v>1.1752341900000001</v>
      </c>
      <c r="P1202" s="72">
        <f t="shared" si="603"/>
        <v>2015.3129511699999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83.224724370000004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2098.5376755399998</v>
      </c>
      <c r="C1203" s="72">
        <f t="shared" si="591"/>
        <v>1714.8181769400001</v>
      </c>
      <c r="D1203" s="73">
        <f t="shared" si="592"/>
        <v>7245.38</v>
      </c>
      <c r="E1203" s="74">
        <f>IF(K1203=1,VLOOKUP(A1202,[1]Plan1!$AY$178:$BA$433,3),E1202)</f>
        <v>7275.81</v>
      </c>
      <c r="F1203" s="75">
        <f t="shared" si="593"/>
        <v>45763</v>
      </c>
      <c r="G1203" s="76">
        <f t="shared" si="594"/>
        <v>4.1999177406844002E-3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1.0041999100000001</v>
      </c>
      <c r="M1203" s="79">
        <f t="shared" si="600"/>
        <v>1.0041999100000001</v>
      </c>
      <c r="N1203" s="79">
        <f t="shared" si="601"/>
        <v>1.1703189629092641</v>
      </c>
      <c r="O1203" s="72">
        <f t="shared" si="602"/>
        <v>1.1752341900000001</v>
      </c>
      <c r="P1203" s="72">
        <f t="shared" si="603"/>
        <v>2015.3129511699999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83.224724370000004</v>
      </c>
      <c r="Y1203" s="72">
        <f t="shared" si="610"/>
        <v>83.224724370000004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2016.3678483600002</v>
      </c>
      <c r="C1204" s="72">
        <f t="shared" si="591"/>
        <v>1714.8181769400001</v>
      </c>
      <c r="D1204" s="73">
        <f t="shared" si="592"/>
        <v>7245.38</v>
      </c>
      <c r="E1204" s="74">
        <f>IF(K1204=1,VLOOKUP(A1203,[1]Plan1!$AY$178:$BA$433,3),E1203)</f>
        <v>7275.81</v>
      </c>
      <c r="F1204" s="75">
        <f t="shared" si="593"/>
        <v>45763</v>
      </c>
      <c r="G1204" s="76">
        <f t="shared" si="594"/>
        <v>4.1999177406844002E-3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1.00019959</v>
      </c>
      <c r="M1204" s="79">
        <f t="shared" si="600"/>
        <v>1.0041999100000001</v>
      </c>
      <c r="N1204" s="79">
        <f t="shared" si="601"/>
        <v>1.1752341972247764</v>
      </c>
      <c r="O1204" s="72">
        <f t="shared" si="602"/>
        <v>1.17546876</v>
      </c>
      <c r="P1204" s="72">
        <f t="shared" si="603"/>
        <v>2015.71519607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0.65265229000000002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2017.42330554</v>
      </c>
      <c r="C1205" s="72">
        <f t="shared" si="591"/>
        <v>1714.8181769400001</v>
      </c>
      <c r="D1205" s="73">
        <f t="shared" si="592"/>
        <v>7245.38</v>
      </c>
      <c r="E1205" s="74">
        <f>IF(K1205=1,VLOOKUP(A1204,[1]Plan1!$AY$178:$BA$433,3),E1204)</f>
        <v>7275.81</v>
      </c>
      <c r="F1205" s="75">
        <f t="shared" si="593"/>
        <v>45763</v>
      </c>
      <c r="G1205" s="76">
        <f t="shared" si="594"/>
        <v>4.1999177406844002E-3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1.00039923</v>
      </c>
      <c r="M1205" s="79">
        <f t="shared" si="600"/>
        <v>1.0041999100000001</v>
      </c>
      <c r="N1205" s="79">
        <f t="shared" si="601"/>
        <v>1.1752341972247764</v>
      </c>
      <c r="O1205" s="72">
        <f t="shared" si="602"/>
        <v>1.1757033800000001</v>
      </c>
      <c r="P1205" s="72">
        <f t="shared" si="603"/>
        <v>2016.11752671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1.3057788299999999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2018.4793188900001</v>
      </c>
      <c r="C1206" s="72">
        <f t="shared" si="591"/>
        <v>1714.8181769400001</v>
      </c>
      <c r="D1206" s="73">
        <f t="shared" si="592"/>
        <v>7245.38</v>
      </c>
      <c r="E1206" s="74">
        <f>IF(K1206=1,VLOOKUP(A1205,[1]Plan1!$AY$178:$BA$433,3),E1205)</f>
        <v>7275.81</v>
      </c>
      <c r="F1206" s="75">
        <f t="shared" si="593"/>
        <v>45763</v>
      </c>
      <c r="G1206" s="76">
        <f t="shared" si="594"/>
        <v>4.1999177406844002E-3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1.0005989099999999</v>
      </c>
      <c r="M1206" s="79">
        <f t="shared" si="600"/>
        <v>1.0041999100000001</v>
      </c>
      <c r="N1206" s="79">
        <f t="shared" si="601"/>
        <v>1.1752341972247764</v>
      </c>
      <c r="O1206" s="72">
        <f t="shared" si="602"/>
        <v>1.1759380500000001</v>
      </c>
      <c r="P1206" s="72">
        <f t="shared" si="603"/>
        <v>2016.51994309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1.9593757999999999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2019.5358734399999</v>
      </c>
      <c r="C1207" s="72">
        <f t="shared" si="591"/>
        <v>1714.8181769400001</v>
      </c>
      <c r="D1207" s="73">
        <f t="shared" si="592"/>
        <v>7245.38</v>
      </c>
      <c r="E1207" s="74">
        <f>IF(K1207=1,VLOOKUP(A1206,[1]Plan1!$AY$178:$BA$433,3),E1206)</f>
        <v>7275.81</v>
      </c>
      <c r="F1207" s="75">
        <f t="shared" si="593"/>
        <v>45763</v>
      </c>
      <c r="G1207" s="76">
        <f t="shared" si="594"/>
        <v>4.1999177406844002E-3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1.0007986200000001</v>
      </c>
      <c r="M1207" s="79">
        <f t="shared" si="600"/>
        <v>1.0041999100000001</v>
      </c>
      <c r="N1207" s="79">
        <f t="shared" si="601"/>
        <v>1.1752341972247764</v>
      </c>
      <c r="O1207" s="72">
        <f t="shared" si="602"/>
        <v>1.17617276</v>
      </c>
      <c r="P1207" s="72">
        <f t="shared" si="603"/>
        <v>2016.9224280599999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2.6134453799999999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2020.5929865999999</v>
      </c>
      <c r="C1208" s="72">
        <f t="shared" si="591"/>
        <v>1714.8181769400001</v>
      </c>
      <c r="D1208" s="73">
        <f t="shared" si="592"/>
        <v>7245.38</v>
      </c>
      <c r="E1208" s="74">
        <f>IF(K1208=1,VLOOKUP(A1207,[1]Plan1!$AY$178:$BA$433,3),E1207)</f>
        <v>7275.81</v>
      </c>
      <c r="F1208" s="75">
        <f t="shared" si="593"/>
        <v>45763</v>
      </c>
      <c r="G1208" s="76">
        <f t="shared" si="594"/>
        <v>4.1999177406844002E-3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1.00099838</v>
      </c>
      <c r="M1208" s="79">
        <f t="shared" si="600"/>
        <v>1.0041999100000001</v>
      </c>
      <c r="N1208" s="79">
        <f t="shared" si="601"/>
        <v>1.1752341972247764</v>
      </c>
      <c r="O1208" s="72">
        <f t="shared" si="602"/>
        <v>1.1764075199999999</v>
      </c>
      <c r="P1208" s="72">
        <f t="shared" si="603"/>
        <v>2017.32499878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3.2679878200000001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2020.5929865999999</v>
      </c>
      <c r="C1209" s="72">
        <f t="shared" ref="C1209:C1272" si="616">TRUNC(IF(Q1208&gt;0,VLOOKUP(A1208,$AD$18:$AE$120,2),C1208),8)</f>
        <v>1714.8181769400001</v>
      </c>
      <c r="D1209" s="73">
        <f t="shared" ref="D1209:D1272" si="617">IF(E1209=E1208,D1208,E1208)</f>
        <v>7245.38</v>
      </c>
      <c r="E1209" s="74">
        <f>IF(K1209=1,VLOOKUP(A1208,[1]Plan1!$AY$178:$BA$433,3),E1208)</f>
        <v>7275.81</v>
      </c>
      <c r="F1209" s="75">
        <f t="shared" ref="F1209:F1272" si="618">IF(D1209=D1208,F1208,A1209)</f>
        <v>45763</v>
      </c>
      <c r="G1209" s="76">
        <f t="shared" ref="G1209:G1272" si="619">(E1209/D1209)-1</f>
        <v>4.1999177406844002E-3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1.00099838</v>
      </c>
      <c r="M1209" s="79">
        <f t="shared" ref="M1209:M1272" si="625">IF(I1209&gt;I1208,L1208,M1208)</f>
        <v>1.0041999100000001</v>
      </c>
      <c r="N1209" s="79">
        <f t="shared" ref="N1209:N1272" si="626">IF(I1209&gt;I1208,N1208*M1209,N1208)</f>
        <v>1.1752341972247764</v>
      </c>
      <c r="O1209" s="72">
        <f t="shared" ref="O1209:O1272" si="627">TRUNC(TRUNC((L1209*N1209),15),8)</f>
        <v>1.1764075199999999</v>
      </c>
      <c r="P1209" s="72">
        <f t="shared" ref="P1209:P1272" si="628">TRUNC(C1209*O1209,8)</f>
        <v>2017.32499878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3.2679878200000001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2020.5929865999999</v>
      </c>
      <c r="C1210" s="72">
        <f t="shared" si="616"/>
        <v>1714.8181769400001</v>
      </c>
      <c r="D1210" s="73">
        <f t="shared" si="617"/>
        <v>7245.38</v>
      </c>
      <c r="E1210" s="74">
        <f>IF(K1210=1,VLOOKUP(A1209,[1]Plan1!$AY$178:$BA$433,3),E1209)</f>
        <v>7275.81</v>
      </c>
      <c r="F1210" s="75">
        <f t="shared" si="618"/>
        <v>45763</v>
      </c>
      <c r="G1210" s="76">
        <f t="shared" si="619"/>
        <v>4.1999177406844002E-3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1.00099838</v>
      </c>
      <c r="M1210" s="79">
        <f t="shared" si="625"/>
        <v>1.0041999100000001</v>
      </c>
      <c r="N1210" s="79">
        <f t="shared" si="626"/>
        <v>1.1752341972247764</v>
      </c>
      <c r="O1210" s="72">
        <f t="shared" si="627"/>
        <v>1.1764075199999999</v>
      </c>
      <c r="P1210" s="72">
        <f t="shared" si="628"/>
        <v>2017.32499878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3.2679878200000001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2021.6506585500001</v>
      </c>
      <c r="C1211" s="72">
        <f t="shared" si="616"/>
        <v>1714.8181769400001</v>
      </c>
      <c r="D1211" s="73">
        <f t="shared" si="617"/>
        <v>7245.38</v>
      </c>
      <c r="E1211" s="74">
        <f>IF(K1211=1,VLOOKUP(A1210,[1]Plan1!$AY$178:$BA$433,3),E1210)</f>
        <v>7275.81</v>
      </c>
      <c r="F1211" s="75">
        <f t="shared" si="618"/>
        <v>45763</v>
      </c>
      <c r="G1211" s="76">
        <f t="shared" si="619"/>
        <v>4.1999177406844002E-3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1.00119818</v>
      </c>
      <c r="M1211" s="79">
        <f t="shared" si="625"/>
        <v>1.0041999100000001</v>
      </c>
      <c r="N1211" s="79">
        <f t="shared" si="626"/>
        <v>1.1752341972247764</v>
      </c>
      <c r="O1211" s="72">
        <f t="shared" si="627"/>
        <v>1.17664233</v>
      </c>
      <c r="P1211" s="72">
        <f t="shared" si="628"/>
        <v>2017.7276552400001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3.9230033099999999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2022.7088723100001</v>
      </c>
      <c r="C1212" s="72">
        <f t="shared" si="616"/>
        <v>1714.8181769400001</v>
      </c>
      <c r="D1212" s="73">
        <f t="shared" si="617"/>
        <v>7245.38</v>
      </c>
      <c r="E1212" s="74">
        <f>IF(K1212=1,VLOOKUP(A1211,[1]Plan1!$AY$178:$BA$433,3),E1211)</f>
        <v>7275.81</v>
      </c>
      <c r="F1212" s="75">
        <f t="shared" si="618"/>
        <v>45763</v>
      </c>
      <c r="G1212" s="76">
        <f t="shared" si="619"/>
        <v>4.1999177406844002E-3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1.0013980099999999</v>
      </c>
      <c r="M1212" s="79">
        <f t="shared" si="625"/>
        <v>1.0041999100000001</v>
      </c>
      <c r="N1212" s="79">
        <f t="shared" si="626"/>
        <v>1.1752341972247764</v>
      </c>
      <c r="O1212" s="72">
        <f t="shared" si="627"/>
        <v>1.17687718</v>
      </c>
      <c r="P1212" s="72">
        <f t="shared" si="628"/>
        <v>2018.1303802800001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4.5784920299999996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2023.76766247</v>
      </c>
      <c r="C1213" s="72">
        <f t="shared" si="616"/>
        <v>1714.8181769400001</v>
      </c>
      <c r="D1213" s="73">
        <f t="shared" si="617"/>
        <v>7245.38</v>
      </c>
      <c r="E1213" s="74">
        <f>IF(K1213=1,VLOOKUP(A1212,[1]Plan1!$AY$178:$BA$433,3),E1212)</f>
        <v>7275.81</v>
      </c>
      <c r="F1213" s="75">
        <f t="shared" si="618"/>
        <v>45763</v>
      </c>
      <c r="G1213" s="76">
        <f t="shared" si="619"/>
        <v>4.1999177406844002E-3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1.00159789</v>
      </c>
      <c r="M1213" s="79">
        <f t="shared" si="625"/>
        <v>1.0041999100000001</v>
      </c>
      <c r="N1213" s="79">
        <f t="shared" si="626"/>
        <v>1.1752341972247764</v>
      </c>
      <c r="O1213" s="72">
        <f t="shared" si="627"/>
        <v>1.1771120900000001</v>
      </c>
      <c r="P1213" s="72">
        <f t="shared" si="628"/>
        <v>2018.53320822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5.2344542499999998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2024.82697768</v>
      </c>
      <c r="C1214" s="72">
        <f t="shared" si="616"/>
        <v>1714.8181769400001</v>
      </c>
      <c r="D1214" s="73">
        <f t="shared" si="617"/>
        <v>7245.38</v>
      </c>
      <c r="E1214" s="74">
        <f>IF(K1214=1,VLOOKUP(A1213,[1]Plan1!$AY$178:$BA$433,3),E1213)</f>
        <v>7275.81</v>
      </c>
      <c r="F1214" s="75">
        <f t="shared" si="618"/>
        <v>45763</v>
      </c>
      <c r="G1214" s="76">
        <f t="shared" si="619"/>
        <v>4.1999177406844002E-3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1.0017978000000001</v>
      </c>
      <c r="M1214" s="79">
        <f t="shared" si="625"/>
        <v>1.0041999100000001</v>
      </c>
      <c r="N1214" s="79">
        <f t="shared" si="626"/>
        <v>1.1752341972247764</v>
      </c>
      <c r="O1214" s="72">
        <f t="shared" si="627"/>
        <v>1.17734703</v>
      </c>
      <c r="P1214" s="72">
        <f t="shared" si="628"/>
        <v>2018.93608761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5.8908900700000002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2025.8868717199998</v>
      </c>
      <c r="C1215" s="72">
        <f t="shared" si="616"/>
        <v>1714.8181769400001</v>
      </c>
      <c r="D1215" s="73">
        <f t="shared" si="617"/>
        <v>7245.38</v>
      </c>
      <c r="E1215" s="74">
        <f>IF(K1215=1,VLOOKUP(A1214,[1]Plan1!$AY$178:$BA$433,3),E1214)</f>
        <v>7275.81</v>
      </c>
      <c r="F1215" s="75">
        <f t="shared" si="618"/>
        <v>45763</v>
      </c>
      <c r="G1215" s="76">
        <f t="shared" si="619"/>
        <v>4.1999177406844002E-3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1.0019977600000001</v>
      </c>
      <c r="M1215" s="79">
        <f t="shared" si="625"/>
        <v>1.0041999100000001</v>
      </c>
      <c r="N1215" s="79">
        <f t="shared" si="626"/>
        <v>1.1752341972247764</v>
      </c>
      <c r="O1215" s="72">
        <f t="shared" si="627"/>
        <v>1.1775820299999999</v>
      </c>
      <c r="P1215" s="72">
        <f t="shared" si="628"/>
        <v>2019.3390698799999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6.54780184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2025.8868717199998</v>
      </c>
      <c r="C1216" s="72">
        <f t="shared" si="616"/>
        <v>1714.8181769400001</v>
      </c>
      <c r="D1216" s="73">
        <f t="shared" si="617"/>
        <v>7245.38</v>
      </c>
      <c r="E1216" s="74">
        <f>IF(K1216=1,VLOOKUP(A1215,[1]Plan1!$AY$178:$BA$433,3),E1215)</f>
        <v>7275.81</v>
      </c>
      <c r="F1216" s="75">
        <f t="shared" si="618"/>
        <v>45763</v>
      </c>
      <c r="G1216" s="76">
        <f t="shared" si="619"/>
        <v>4.1999177406844002E-3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1.0019977600000001</v>
      </c>
      <c r="M1216" s="79">
        <f t="shared" si="625"/>
        <v>1.0041999100000001</v>
      </c>
      <c r="N1216" s="79">
        <f t="shared" si="626"/>
        <v>1.1752341972247764</v>
      </c>
      <c r="O1216" s="72">
        <f t="shared" si="627"/>
        <v>1.1775820299999999</v>
      </c>
      <c r="P1216" s="72">
        <f t="shared" si="628"/>
        <v>2019.3390698799999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6.54780184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2025.8868717199998</v>
      </c>
      <c r="C1217" s="72">
        <f t="shared" si="616"/>
        <v>1714.8181769400001</v>
      </c>
      <c r="D1217" s="73">
        <f t="shared" si="617"/>
        <v>7245.38</v>
      </c>
      <c r="E1217" s="74">
        <f>IF(K1217=1,VLOOKUP(A1216,[1]Plan1!$AY$178:$BA$433,3),E1216)</f>
        <v>7275.81</v>
      </c>
      <c r="F1217" s="75">
        <f t="shared" si="618"/>
        <v>45763</v>
      </c>
      <c r="G1217" s="76">
        <f t="shared" si="619"/>
        <v>4.1999177406844002E-3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1.0019977600000001</v>
      </c>
      <c r="M1217" s="79">
        <f t="shared" si="625"/>
        <v>1.0041999100000001</v>
      </c>
      <c r="N1217" s="79">
        <f t="shared" si="626"/>
        <v>1.1752341972247764</v>
      </c>
      <c r="O1217" s="72">
        <f t="shared" si="627"/>
        <v>1.1775820299999999</v>
      </c>
      <c r="P1217" s="72">
        <f t="shared" si="628"/>
        <v>2019.3390698799999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6.54780184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2026.9473063600001</v>
      </c>
      <c r="C1218" s="72">
        <f t="shared" si="616"/>
        <v>1714.8181769400001</v>
      </c>
      <c r="D1218" s="73">
        <f t="shared" si="617"/>
        <v>7245.38</v>
      </c>
      <c r="E1218" s="74">
        <f>IF(K1218=1,VLOOKUP(A1217,[1]Plan1!$AY$178:$BA$433,3),E1217)</f>
        <v>7275.81</v>
      </c>
      <c r="F1218" s="75">
        <f t="shared" si="618"/>
        <v>45763</v>
      </c>
      <c r="G1218" s="76">
        <f t="shared" si="619"/>
        <v>4.1999177406844002E-3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1.00219776</v>
      </c>
      <c r="M1218" s="79">
        <f t="shared" si="625"/>
        <v>1.0041999100000001</v>
      </c>
      <c r="N1218" s="79">
        <f t="shared" si="626"/>
        <v>1.1752341972247764</v>
      </c>
      <c r="O1218" s="72">
        <f t="shared" si="627"/>
        <v>1.1778170699999999</v>
      </c>
      <c r="P1218" s="72">
        <f t="shared" si="628"/>
        <v>2019.74212074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7.20518562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2028.00830307</v>
      </c>
      <c r="C1219" s="72">
        <f t="shared" si="616"/>
        <v>1714.8181769400001</v>
      </c>
      <c r="D1219" s="73">
        <f t="shared" si="617"/>
        <v>7245.38</v>
      </c>
      <c r="E1219" s="74">
        <f>IF(K1219=1,VLOOKUP(A1218,[1]Plan1!$AY$178:$BA$433,3),E1218)</f>
        <v>7275.81</v>
      </c>
      <c r="F1219" s="75">
        <f t="shared" si="618"/>
        <v>45763</v>
      </c>
      <c r="G1219" s="76">
        <f t="shared" si="619"/>
        <v>4.1999177406844002E-3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1.0023977900000001</v>
      </c>
      <c r="M1219" s="79">
        <f t="shared" si="625"/>
        <v>1.0041999100000001</v>
      </c>
      <c r="N1219" s="79">
        <f t="shared" si="626"/>
        <v>1.1752341972247764</v>
      </c>
      <c r="O1219" s="72">
        <f t="shared" si="627"/>
        <v>1.17805216</v>
      </c>
      <c r="P1219" s="72">
        <f t="shared" si="628"/>
        <v>2020.1452573500001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7.8630457199999997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2029.0698580000001</v>
      </c>
      <c r="C1220" s="72">
        <f t="shared" si="616"/>
        <v>1714.8181769400001</v>
      </c>
      <c r="D1220" s="73">
        <f t="shared" si="617"/>
        <v>7245.38</v>
      </c>
      <c r="E1220" s="74">
        <f>IF(K1220=1,VLOOKUP(A1219,[1]Plan1!$AY$178:$BA$433,3),E1219)</f>
        <v>7275.81</v>
      </c>
      <c r="F1220" s="75">
        <f t="shared" si="618"/>
        <v>45763</v>
      </c>
      <c r="G1220" s="76">
        <f t="shared" si="619"/>
        <v>4.1999177406844002E-3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1.00259787</v>
      </c>
      <c r="M1220" s="79">
        <f t="shared" si="625"/>
        <v>1.0041999100000001</v>
      </c>
      <c r="N1220" s="79">
        <f t="shared" si="626"/>
        <v>1.1752341972247764</v>
      </c>
      <c r="O1220" s="72">
        <f t="shared" si="627"/>
        <v>1.1782873</v>
      </c>
      <c r="P1220" s="72">
        <f t="shared" si="628"/>
        <v>2020.54847969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8.5213783099999993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2030.1319429800001</v>
      </c>
      <c r="C1221" s="72">
        <f t="shared" si="616"/>
        <v>1714.8181769400001</v>
      </c>
      <c r="D1221" s="73">
        <f t="shared" si="617"/>
        <v>7245.38</v>
      </c>
      <c r="E1221" s="74">
        <f>IF(K1221=1,VLOOKUP(A1220,[1]Plan1!$AY$178:$BA$433,3),E1220)</f>
        <v>7275.81</v>
      </c>
      <c r="F1221" s="75">
        <f t="shared" si="618"/>
        <v>45763</v>
      </c>
      <c r="G1221" s="76">
        <f t="shared" si="619"/>
        <v>4.1999177406844002E-3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1.00279798</v>
      </c>
      <c r="M1221" s="79">
        <f t="shared" si="625"/>
        <v>1.0041999100000001</v>
      </c>
      <c r="N1221" s="79">
        <f t="shared" si="626"/>
        <v>1.1752341972247764</v>
      </c>
      <c r="O1221" s="72">
        <f t="shared" si="627"/>
        <v>1.1785224700000001</v>
      </c>
      <c r="P1221" s="72">
        <f t="shared" si="628"/>
        <v>2020.95175348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9.1801894999999991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2030.1319429800001</v>
      </c>
      <c r="C1222" s="72">
        <f t="shared" si="616"/>
        <v>1714.8181769400001</v>
      </c>
      <c r="D1222" s="73">
        <f t="shared" si="617"/>
        <v>7245.38</v>
      </c>
      <c r="E1222" s="74">
        <f>IF(K1222=1,VLOOKUP(A1221,[1]Plan1!$AY$178:$BA$433,3),E1221)</f>
        <v>7275.81</v>
      </c>
      <c r="F1222" s="75">
        <f t="shared" si="618"/>
        <v>45763</v>
      </c>
      <c r="G1222" s="76">
        <f t="shared" si="619"/>
        <v>4.1999177406844002E-3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1.00279798</v>
      </c>
      <c r="M1222" s="79">
        <f t="shared" si="625"/>
        <v>1.0041999100000001</v>
      </c>
      <c r="N1222" s="79">
        <f t="shared" si="626"/>
        <v>1.1752341972247764</v>
      </c>
      <c r="O1222" s="72">
        <f t="shared" si="627"/>
        <v>1.1785224700000001</v>
      </c>
      <c r="P1222" s="72">
        <f t="shared" si="628"/>
        <v>2020.95175348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9.1801894999999991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2030.1319429800001</v>
      </c>
      <c r="C1223" s="72">
        <f t="shared" si="616"/>
        <v>1714.8181769400001</v>
      </c>
      <c r="D1223" s="73">
        <f t="shared" si="617"/>
        <v>7245.38</v>
      </c>
      <c r="E1223" s="74">
        <f>IF(K1223=1,VLOOKUP(A1222,[1]Plan1!$AY$178:$BA$433,3),E1222)</f>
        <v>7275.81</v>
      </c>
      <c r="F1223" s="75">
        <f t="shared" si="618"/>
        <v>45763</v>
      </c>
      <c r="G1223" s="76">
        <f t="shared" si="619"/>
        <v>4.1999177406844002E-3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1.00279798</v>
      </c>
      <c r="M1223" s="79">
        <f t="shared" si="625"/>
        <v>1.0041999100000001</v>
      </c>
      <c r="N1223" s="79">
        <f t="shared" si="626"/>
        <v>1.1752341972247764</v>
      </c>
      <c r="O1223" s="72">
        <f t="shared" si="627"/>
        <v>1.1785224700000001</v>
      </c>
      <c r="P1223" s="72">
        <f t="shared" si="628"/>
        <v>2020.95175348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9.1801894999999991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2030.1319429800001</v>
      </c>
      <c r="C1224" s="72">
        <f t="shared" si="616"/>
        <v>1714.8181769400001</v>
      </c>
      <c r="D1224" s="73">
        <f t="shared" si="617"/>
        <v>7245.38</v>
      </c>
      <c r="E1224" s="74">
        <f>IF(K1224=1,VLOOKUP(A1223,[1]Plan1!$AY$178:$BA$433,3),E1223)</f>
        <v>7275.81</v>
      </c>
      <c r="F1224" s="75">
        <f t="shared" si="618"/>
        <v>45763</v>
      </c>
      <c r="G1224" s="76">
        <f t="shared" si="619"/>
        <v>4.1999177406844002E-3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1.00279798</v>
      </c>
      <c r="M1224" s="79">
        <f t="shared" si="625"/>
        <v>1.0041999100000001</v>
      </c>
      <c r="N1224" s="79">
        <f t="shared" si="626"/>
        <v>1.1752341972247764</v>
      </c>
      <c r="O1224" s="72">
        <f t="shared" si="627"/>
        <v>1.1785224700000001</v>
      </c>
      <c r="P1224" s="72">
        <f t="shared" si="628"/>
        <v>2020.95175348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9.1801894999999991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2031.1946210599999</v>
      </c>
      <c r="C1225" s="72">
        <f t="shared" si="616"/>
        <v>1714.8181769400001</v>
      </c>
      <c r="D1225" s="73">
        <f t="shared" si="617"/>
        <v>7245.38</v>
      </c>
      <c r="E1225" s="74">
        <f>IF(K1225=1,VLOOKUP(A1224,[1]Plan1!$AY$178:$BA$433,3),E1224)</f>
        <v>7275.81</v>
      </c>
      <c r="F1225" s="75">
        <f t="shared" si="618"/>
        <v>45763</v>
      </c>
      <c r="G1225" s="76">
        <f t="shared" si="619"/>
        <v>4.1999177406844002E-3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1.0029981400000001</v>
      </c>
      <c r="M1225" s="79">
        <f t="shared" si="625"/>
        <v>1.0041999100000001</v>
      </c>
      <c r="N1225" s="79">
        <f t="shared" si="626"/>
        <v>1.1752341972247764</v>
      </c>
      <c r="O1225" s="72">
        <f t="shared" si="627"/>
        <v>1.17875771</v>
      </c>
      <c r="P1225" s="72">
        <f t="shared" si="628"/>
        <v>2021.3551473099999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9.8394737499999998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2032.25784277</v>
      </c>
      <c r="C1226" s="72">
        <f t="shared" si="616"/>
        <v>1714.8181769400001</v>
      </c>
      <c r="D1226" s="73">
        <f t="shared" si="617"/>
        <v>7245.38</v>
      </c>
      <c r="E1226" s="74">
        <f>IF(K1226=1,VLOOKUP(A1225,[1]Plan1!$AY$178:$BA$433,3),E1225)</f>
        <v>7275.81</v>
      </c>
      <c r="F1226" s="75">
        <f t="shared" si="618"/>
        <v>45763</v>
      </c>
      <c r="G1226" s="76">
        <f t="shared" si="619"/>
        <v>4.1999177406844002E-3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1.00319834</v>
      </c>
      <c r="M1226" s="79">
        <f t="shared" si="625"/>
        <v>1.0041999100000001</v>
      </c>
      <c r="N1226" s="79">
        <f t="shared" si="626"/>
        <v>1.1752341972247764</v>
      </c>
      <c r="O1226" s="72">
        <f t="shared" si="627"/>
        <v>1.17899299</v>
      </c>
      <c r="P1226" s="72">
        <f t="shared" si="628"/>
        <v>2021.75860973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10.49923304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2033.32161036</v>
      </c>
      <c r="C1227" s="72">
        <f t="shared" si="616"/>
        <v>1714.8181769400001</v>
      </c>
      <c r="D1227" s="73">
        <f t="shared" si="617"/>
        <v>7245.38</v>
      </c>
      <c r="E1227" s="74">
        <f>IF(K1227=1,VLOOKUP(A1226,[1]Plan1!$AY$178:$BA$433,3),E1226)</f>
        <v>7275.81</v>
      </c>
      <c r="F1227" s="75">
        <f t="shared" si="618"/>
        <v>45763</v>
      </c>
      <c r="G1227" s="76">
        <f t="shared" si="619"/>
        <v>4.1999177406844002E-3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1.0033985700000001</v>
      </c>
      <c r="M1227" s="79">
        <f t="shared" si="625"/>
        <v>1.0041999100000001</v>
      </c>
      <c r="N1227" s="79">
        <f t="shared" si="626"/>
        <v>1.1752341972247764</v>
      </c>
      <c r="O1227" s="72">
        <f t="shared" si="627"/>
        <v>1.1792283100000001</v>
      </c>
      <c r="P1227" s="72">
        <f t="shared" si="628"/>
        <v>2022.1621407499999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11.15946961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2034.3859412300001</v>
      </c>
      <c r="C1228" s="72">
        <f t="shared" si="616"/>
        <v>1714.8181769400001</v>
      </c>
      <c r="D1228" s="73">
        <f t="shared" si="617"/>
        <v>7245.38</v>
      </c>
      <c r="E1228" s="74">
        <f>IF(K1228=1,VLOOKUP(A1227,[1]Plan1!$AY$178:$BA$433,3),E1227)</f>
        <v>7275.81</v>
      </c>
      <c r="F1228" s="75">
        <f t="shared" si="618"/>
        <v>45763</v>
      </c>
      <c r="G1228" s="76">
        <f t="shared" si="619"/>
        <v>4.1999177406844002E-3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1.0035988499999999</v>
      </c>
      <c r="M1228" s="79">
        <f t="shared" si="625"/>
        <v>1.0041999100000001</v>
      </c>
      <c r="N1228" s="79">
        <f t="shared" si="626"/>
        <v>1.1752341972247764</v>
      </c>
      <c r="O1228" s="72">
        <f t="shared" si="627"/>
        <v>1.17946368</v>
      </c>
      <c r="P1228" s="72">
        <f t="shared" si="628"/>
        <v>2022.5657575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11.82018373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2035.45081433</v>
      </c>
      <c r="C1229" s="72">
        <f t="shared" si="616"/>
        <v>1714.8181769400001</v>
      </c>
      <c r="D1229" s="73">
        <f t="shared" si="617"/>
        <v>7245.38</v>
      </c>
      <c r="E1229" s="74">
        <f>IF(K1229=1,VLOOKUP(A1228,[1]Plan1!$AY$178:$BA$433,3),E1228)</f>
        <v>7275.81</v>
      </c>
      <c r="F1229" s="75">
        <f t="shared" si="618"/>
        <v>45763</v>
      </c>
      <c r="G1229" s="76">
        <f t="shared" si="619"/>
        <v>4.1999177406844002E-3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1.00379916</v>
      </c>
      <c r="M1229" s="79">
        <f t="shared" si="625"/>
        <v>1.0041999100000001</v>
      </c>
      <c r="N1229" s="79">
        <f t="shared" si="626"/>
        <v>1.1752341972247764</v>
      </c>
      <c r="O1229" s="72">
        <f t="shared" si="627"/>
        <v>1.17969909</v>
      </c>
      <c r="P1229" s="72">
        <f t="shared" si="628"/>
        <v>2022.96944285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12.48137148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2035.45081433</v>
      </c>
      <c r="C1230" s="72">
        <f t="shared" si="616"/>
        <v>1714.8181769400001</v>
      </c>
      <c r="D1230" s="73">
        <f t="shared" si="617"/>
        <v>7245.38</v>
      </c>
      <c r="E1230" s="74">
        <f>IF(K1230=1,VLOOKUP(A1229,[1]Plan1!$AY$178:$BA$433,3),E1229)</f>
        <v>7275.81</v>
      </c>
      <c r="F1230" s="75">
        <f t="shared" si="618"/>
        <v>45763</v>
      </c>
      <c r="G1230" s="76">
        <f t="shared" si="619"/>
        <v>4.1999177406844002E-3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1.00379916</v>
      </c>
      <c r="M1230" s="79">
        <f t="shared" si="625"/>
        <v>1.0041999100000001</v>
      </c>
      <c r="N1230" s="79">
        <f t="shared" si="626"/>
        <v>1.1752341972247764</v>
      </c>
      <c r="O1230" s="72">
        <f t="shared" si="627"/>
        <v>1.17969909</v>
      </c>
      <c r="P1230" s="72">
        <f t="shared" si="628"/>
        <v>2022.96944285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12.48137148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2035.45081433</v>
      </c>
      <c r="C1231" s="72">
        <f t="shared" si="616"/>
        <v>1714.8181769400001</v>
      </c>
      <c r="D1231" s="73">
        <f t="shared" si="617"/>
        <v>7245.38</v>
      </c>
      <c r="E1231" s="74">
        <f>IF(K1231=1,VLOOKUP(A1230,[1]Plan1!$AY$178:$BA$433,3),E1230)</f>
        <v>7275.81</v>
      </c>
      <c r="F1231" s="75">
        <f t="shared" si="618"/>
        <v>45763</v>
      </c>
      <c r="G1231" s="76">
        <f t="shared" si="619"/>
        <v>4.1999177406844002E-3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1.00379916</v>
      </c>
      <c r="M1231" s="79">
        <f t="shared" si="625"/>
        <v>1.0041999100000001</v>
      </c>
      <c r="N1231" s="79">
        <f t="shared" si="626"/>
        <v>1.1752341972247764</v>
      </c>
      <c r="O1231" s="72">
        <f t="shared" si="627"/>
        <v>1.17969909</v>
      </c>
      <c r="P1231" s="72">
        <f t="shared" si="628"/>
        <v>2022.96944285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12.48137148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2036.5162704200002</v>
      </c>
      <c r="C1232" s="72">
        <f t="shared" si="616"/>
        <v>1714.8181769400001</v>
      </c>
      <c r="D1232" s="73">
        <f t="shared" si="617"/>
        <v>7245.38</v>
      </c>
      <c r="E1232" s="74">
        <f>IF(K1232=1,VLOOKUP(A1231,[1]Plan1!$AY$178:$BA$433,3),E1231)</f>
        <v>7275.81</v>
      </c>
      <c r="F1232" s="75">
        <f t="shared" si="618"/>
        <v>45763</v>
      </c>
      <c r="G1232" s="76">
        <f t="shared" si="619"/>
        <v>4.1999177406844002E-3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1.00399952</v>
      </c>
      <c r="M1232" s="79">
        <f t="shared" si="625"/>
        <v>1.0041999100000001</v>
      </c>
      <c r="N1232" s="79">
        <f t="shared" si="626"/>
        <v>1.1752341972247764</v>
      </c>
      <c r="O1232" s="72">
        <f t="shared" si="627"/>
        <v>1.17993456</v>
      </c>
      <c r="P1232" s="72">
        <f t="shared" si="628"/>
        <v>2023.3732310800001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13.14303934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2037.5822691400001</v>
      </c>
      <c r="C1233" s="72">
        <f t="shared" si="616"/>
        <v>1714.8181769400001</v>
      </c>
      <c r="D1233" s="73">
        <f t="shared" si="617"/>
        <v>7245.38</v>
      </c>
      <c r="E1233" s="74">
        <f>IF(K1233=1,VLOOKUP(A1232,[1]Plan1!$AY$178:$BA$433,3),E1232)</f>
        <v>7275.81</v>
      </c>
      <c r="F1233" s="75">
        <f t="shared" si="618"/>
        <v>45763</v>
      </c>
      <c r="G1233" s="76">
        <f t="shared" si="619"/>
        <v>4.1999177406844002E-3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1.0041999100000001</v>
      </c>
      <c r="M1233" s="79">
        <f t="shared" si="625"/>
        <v>1.0041999100000001</v>
      </c>
      <c r="N1233" s="79">
        <f t="shared" si="626"/>
        <v>1.1752341972247764</v>
      </c>
      <c r="O1233" s="72">
        <f t="shared" si="627"/>
        <v>1.18017007</v>
      </c>
      <c r="P1233" s="72">
        <f t="shared" si="628"/>
        <v>2023.7770879100001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13.805181230000001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2038.6691616999999</v>
      </c>
      <c r="C1234" s="72">
        <f t="shared" si="616"/>
        <v>1714.8181769400001</v>
      </c>
      <c r="D1234" s="73">
        <f t="shared" si="617"/>
        <v>7245.38</v>
      </c>
      <c r="E1234" s="74">
        <f>IF(K1234=1,VLOOKUP(A1233,[1]Plan1!$AY$178:$BA$433,3),E1233)</f>
        <v>7275.81</v>
      </c>
      <c r="F1234" s="75">
        <f t="shared" si="618"/>
        <v>45763</v>
      </c>
      <c r="G1234" s="76">
        <f t="shared" si="619"/>
        <v>4.1999177406844002E-3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1.00020957</v>
      </c>
      <c r="M1234" s="79">
        <f t="shared" si="625"/>
        <v>1.0041999100000001</v>
      </c>
      <c r="N1234" s="79">
        <f t="shared" si="626"/>
        <v>1.1801700750820427</v>
      </c>
      <c r="O1234" s="72">
        <f t="shared" si="627"/>
        <v>1.1804174000000001</v>
      </c>
      <c r="P1234" s="72">
        <f t="shared" si="628"/>
        <v>2024.20121389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14.46794781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2039.7566622700001</v>
      </c>
      <c r="C1235" s="72">
        <f t="shared" si="616"/>
        <v>1714.8181769400001</v>
      </c>
      <c r="D1235" s="73">
        <f t="shared" si="617"/>
        <v>7245.38</v>
      </c>
      <c r="E1235" s="74">
        <f>IF(K1235=1,VLOOKUP(A1234,[1]Plan1!$AY$178:$BA$433,3),E1234)</f>
        <v>7275.81</v>
      </c>
      <c r="F1235" s="75">
        <f t="shared" si="618"/>
        <v>45763</v>
      </c>
      <c r="G1235" s="76">
        <f t="shared" si="619"/>
        <v>4.1999177406844002E-3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1.0004192000000001</v>
      </c>
      <c r="M1235" s="79">
        <f t="shared" si="625"/>
        <v>1.0041999100000001</v>
      </c>
      <c r="N1235" s="79">
        <f t="shared" si="626"/>
        <v>1.1801700750820427</v>
      </c>
      <c r="O1235" s="72">
        <f t="shared" si="627"/>
        <v>1.1806648</v>
      </c>
      <c r="P1235" s="72">
        <f t="shared" si="628"/>
        <v>2024.62545991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15.13120236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2040.8447080599999</v>
      </c>
      <c r="C1236" s="72">
        <f t="shared" si="616"/>
        <v>1714.8181769400001</v>
      </c>
      <c r="D1236" s="73">
        <f t="shared" si="617"/>
        <v>7245.38</v>
      </c>
      <c r="E1236" s="74">
        <f>IF(K1236=1,VLOOKUP(A1235,[1]Plan1!$AY$178:$BA$433,3),E1235)</f>
        <v>7275.81</v>
      </c>
      <c r="F1236" s="75">
        <f t="shared" si="618"/>
        <v>45763</v>
      </c>
      <c r="G1236" s="76">
        <f t="shared" si="619"/>
        <v>4.1999177406844002E-3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1.00062886</v>
      </c>
      <c r="M1236" s="79">
        <f t="shared" si="625"/>
        <v>1.0041999100000001</v>
      </c>
      <c r="N1236" s="79">
        <f t="shared" si="626"/>
        <v>1.1801700750820427</v>
      </c>
      <c r="O1236" s="72">
        <f t="shared" si="627"/>
        <v>1.1809122299999999</v>
      </c>
      <c r="P1236" s="72">
        <f t="shared" si="628"/>
        <v>2025.04975737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15.79495069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2040.8447080599999</v>
      </c>
      <c r="C1237" s="72">
        <f t="shared" si="616"/>
        <v>1714.8181769400001</v>
      </c>
      <c r="D1237" s="73">
        <f t="shared" si="617"/>
        <v>7245.38</v>
      </c>
      <c r="E1237" s="74">
        <f>IF(K1237=1,VLOOKUP(A1236,[1]Plan1!$AY$178:$BA$433,3),E1236)</f>
        <v>7275.81</v>
      </c>
      <c r="F1237" s="75">
        <f t="shared" si="618"/>
        <v>45763</v>
      </c>
      <c r="G1237" s="76">
        <f t="shared" si="619"/>
        <v>4.1999177406844002E-3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1.00062886</v>
      </c>
      <c r="M1237" s="79">
        <f t="shared" si="625"/>
        <v>1.0041999100000001</v>
      </c>
      <c r="N1237" s="79">
        <f t="shared" si="626"/>
        <v>1.1801700750820427</v>
      </c>
      <c r="O1237" s="72">
        <f t="shared" si="627"/>
        <v>1.1809122299999999</v>
      </c>
      <c r="P1237" s="72">
        <f t="shared" si="628"/>
        <v>2025.04975737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15.79495069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2040.8447080599999</v>
      </c>
      <c r="C1238" s="72">
        <f t="shared" si="616"/>
        <v>1714.8181769400001</v>
      </c>
      <c r="D1238" s="73">
        <f t="shared" si="617"/>
        <v>7245.38</v>
      </c>
      <c r="E1238" s="74">
        <f>IF(K1238=1,VLOOKUP(A1237,[1]Plan1!$AY$178:$BA$433,3),E1237)</f>
        <v>7275.81</v>
      </c>
      <c r="F1238" s="75">
        <f t="shared" si="618"/>
        <v>45763</v>
      </c>
      <c r="G1238" s="76">
        <f t="shared" si="619"/>
        <v>4.1999177406844002E-3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1.00062886</v>
      </c>
      <c r="M1238" s="79">
        <f t="shared" si="625"/>
        <v>1.0041999100000001</v>
      </c>
      <c r="N1238" s="79">
        <f t="shared" si="626"/>
        <v>1.1801700750820427</v>
      </c>
      <c r="O1238" s="72">
        <f t="shared" si="627"/>
        <v>1.1809122299999999</v>
      </c>
      <c r="P1238" s="72">
        <f t="shared" si="628"/>
        <v>2025.04975737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15.79495069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2041.9333643500001</v>
      </c>
      <c r="C1239" s="72">
        <f t="shared" si="616"/>
        <v>1714.8181769400001</v>
      </c>
      <c r="D1239" s="73">
        <f t="shared" si="617"/>
        <v>7245.38</v>
      </c>
      <c r="E1239" s="74">
        <f>IF(K1239=1,VLOOKUP(A1238,[1]Plan1!$AY$178:$BA$433,3),E1238)</f>
        <v>7275.81</v>
      </c>
      <c r="F1239" s="75">
        <f t="shared" si="618"/>
        <v>45763</v>
      </c>
      <c r="G1239" s="76">
        <f t="shared" si="619"/>
        <v>4.1999177406844002E-3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1.00083857</v>
      </c>
      <c r="M1239" s="79">
        <f t="shared" si="625"/>
        <v>1.0041999100000001</v>
      </c>
      <c r="N1239" s="79">
        <f t="shared" si="626"/>
        <v>1.1801700750820427</v>
      </c>
      <c r="O1239" s="72">
        <f t="shared" si="627"/>
        <v>1.1811597300000001</v>
      </c>
      <c r="P1239" s="72">
        <f t="shared" si="628"/>
        <v>2025.4741748700001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16.459189479999999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2041.9333643500001</v>
      </c>
      <c r="C1240" s="72">
        <f t="shared" si="616"/>
        <v>1714.8181769400001</v>
      </c>
      <c r="D1240" s="73">
        <f t="shared" si="617"/>
        <v>7245.38</v>
      </c>
      <c r="E1240" s="74">
        <f>IF(K1240=1,VLOOKUP(A1239,[1]Plan1!$AY$178:$BA$433,3),E1239)</f>
        <v>7275.81</v>
      </c>
      <c r="F1240" s="75">
        <f t="shared" si="618"/>
        <v>45763</v>
      </c>
      <c r="G1240" s="76">
        <f t="shared" si="619"/>
        <v>4.1999177406844002E-3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1.00083857</v>
      </c>
      <c r="M1240" s="79">
        <f t="shared" si="625"/>
        <v>1.0041999100000001</v>
      </c>
      <c r="N1240" s="79">
        <f t="shared" si="626"/>
        <v>1.1801700750820427</v>
      </c>
      <c r="O1240" s="72">
        <f t="shared" si="627"/>
        <v>1.1811597300000001</v>
      </c>
      <c r="P1240" s="72">
        <f t="shared" si="628"/>
        <v>2025.4741748700001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16.459189479999999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2043.0225795199999</v>
      </c>
      <c r="C1241" s="72">
        <f t="shared" si="616"/>
        <v>1714.8181769400001</v>
      </c>
      <c r="D1241" s="73">
        <f t="shared" si="617"/>
        <v>7245.38</v>
      </c>
      <c r="E1241" s="74">
        <f>IF(K1241=1,VLOOKUP(A1240,[1]Plan1!$AY$178:$BA$433,3),E1240)</f>
        <v>7275.81</v>
      </c>
      <c r="F1241" s="75">
        <f t="shared" si="618"/>
        <v>45763</v>
      </c>
      <c r="G1241" s="76">
        <f t="shared" si="619"/>
        <v>4.1999177406844002E-3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1.00104832</v>
      </c>
      <c r="M1241" s="79">
        <f t="shared" si="625"/>
        <v>1.0041999100000001</v>
      </c>
      <c r="N1241" s="79">
        <f t="shared" si="626"/>
        <v>1.1801700750820427</v>
      </c>
      <c r="O1241" s="72">
        <f t="shared" si="627"/>
        <v>1.18140727</v>
      </c>
      <c r="P1241" s="72">
        <f t="shared" si="628"/>
        <v>2025.8986609599999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17.12391856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2044.1123903800001</v>
      </c>
      <c r="C1242" s="72">
        <f t="shared" si="616"/>
        <v>1714.8181769400001</v>
      </c>
      <c r="D1242" s="73">
        <f t="shared" si="617"/>
        <v>7245.38</v>
      </c>
      <c r="E1242" s="74">
        <f>IF(K1242=1,VLOOKUP(A1241,[1]Plan1!$AY$178:$BA$433,3),E1241)</f>
        <v>7275.81</v>
      </c>
      <c r="F1242" s="75">
        <f t="shared" si="618"/>
        <v>45763</v>
      </c>
      <c r="G1242" s="76">
        <f t="shared" si="619"/>
        <v>4.1999177406844002E-3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1.0012581199999999</v>
      </c>
      <c r="M1242" s="79">
        <f t="shared" si="625"/>
        <v>1.0041999100000001</v>
      </c>
      <c r="N1242" s="79">
        <f t="shared" si="626"/>
        <v>1.1801700750820427</v>
      </c>
      <c r="O1242" s="72">
        <f t="shared" si="627"/>
        <v>1.18165487</v>
      </c>
      <c r="P1242" s="72">
        <f t="shared" si="628"/>
        <v>2026.3232499400001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17.789140440000001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2045.2027625600001</v>
      </c>
      <c r="C1243" s="72">
        <f t="shared" si="616"/>
        <v>1714.8181769400001</v>
      </c>
      <c r="D1243" s="73">
        <f t="shared" si="617"/>
        <v>7245.38</v>
      </c>
      <c r="E1243" s="74">
        <f>IF(K1243=1,VLOOKUP(A1242,[1]Plan1!$AY$178:$BA$433,3),E1242)</f>
        <v>7275.81</v>
      </c>
      <c r="F1243" s="75">
        <f t="shared" si="618"/>
        <v>45763</v>
      </c>
      <c r="G1243" s="76">
        <f t="shared" si="619"/>
        <v>4.1999177406844002E-3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1.00146796</v>
      </c>
      <c r="M1243" s="79">
        <f t="shared" si="625"/>
        <v>1.0041999100000001</v>
      </c>
      <c r="N1243" s="79">
        <f t="shared" si="626"/>
        <v>1.1801700750820427</v>
      </c>
      <c r="O1243" s="72">
        <f t="shared" si="627"/>
        <v>1.18190251</v>
      </c>
      <c r="P1243" s="72">
        <f t="shared" si="628"/>
        <v>2026.74790751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18.454855049999999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2045.2027625600001</v>
      </c>
      <c r="C1244" s="72">
        <f t="shared" si="616"/>
        <v>1714.8181769400001</v>
      </c>
      <c r="D1244" s="73">
        <f t="shared" si="617"/>
        <v>7245.38</v>
      </c>
      <c r="E1244" s="74">
        <f>IF(K1244=1,VLOOKUP(A1243,[1]Plan1!$AY$178:$BA$433,3),E1243)</f>
        <v>7275.81</v>
      </c>
      <c r="F1244" s="75">
        <f t="shared" si="618"/>
        <v>45763</v>
      </c>
      <c r="G1244" s="76">
        <f t="shared" si="619"/>
        <v>4.1999177406844002E-3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1.00146796</v>
      </c>
      <c r="M1244" s="79">
        <f t="shared" si="625"/>
        <v>1.0041999100000001</v>
      </c>
      <c r="N1244" s="79">
        <f t="shared" si="626"/>
        <v>1.1801700750820427</v>
      </c>
      <c r="O1244" s="72">
        <f t="shared" si="627"/>
        <v>1.18190251</v>
      </c>
      <c r="P1244" s="72">
        <f t="shared" si="628"/>
        <v>2026.74790751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18.454855049999999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2045.2027625600001</v>
      </c>
      <c r="C1245" s="72">
        <f t="shared" si="616"/>
        <v>1714.8181769400001</v>
      </c>
      <c r="D1245" s="73">
        <f t="shared" si="617"/>
        <v>7245.38</v>
      </c>
      <c r="E1245" s="74">
        <f>IF(K1245=1,VLOOKUP(A1244,[1]Plan1!$AY$178:$BA$433,3),E1244)</f>
        <v>7275.81</v>
      </c>
      <c r="F1245" s="75">
        <f t="shared" si="618"/>
        <v>45763</v>
      </c>
      <c r="G1245" s="76">
        <f t="shared" si="619"/>
        <v>4.1999177406844002E-3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1.00146796</v>
      </c>
      <c r="M1245" s="79">
        <f t="shared" si="625"/>
        <v>1.0041999100000001</v>
      </c>
      <c r="N1245" s="79">
        <f t="shared" si="626"/>
        <v>1.1801700750820427</v>
      </c>
      <c r="O1245" s="72">
        <f t="shared" si="627"/>
        <v>1.18190251</v>
      </c>
      <c r="P1245" s="72">
        <f t="shared" si="628"/>
        <v>2026.74790751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18.454855049999999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2046.2937482100001</v>
      </c>
      <c r="C1246" s="72">
        <f t="shared" si="616"/>
        <v>1714.8181769400001</v>
      </c>
      <c r="D1246" s="73">
        <f t="shared" si="617"/>
        <v>7245.38</v>
      </c>
      <c r="E1246" s="74">
        <f>IF(K1246=1,VLOOKUP(A1245,[1]Plan1!$AY$178:$BA$433,3),E1245)</f>
        <v>7275.81</v>
      </c>
      <c r="F1246" s="75">
        <f t="shared" si="618"/>
        <v>45763</v>
      </c>
      <c r="G1246" s="76">
        <f t="shared" si="619"/>
        <v>4.1999177406844002E-3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1.0016778500000001</v>
      </c>
      <c r="M1246" s="79">
        <f t="shared" si="625"/>
        <v>1.0041999100000001</v>
      </c>
      <c r="N1246" s="79">
        <f t="shared" si="626"/>
        <v>1.1801700750820427</v>
      </c>
      <c r="O1246" s="72">
        <f t="shared" si="627"/>
        <v>1.18215022</v>
      </c>
      <c r="P1246" s="72">
        <f t="shared" si="628"/>
        <v>2027.1726851200001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19.12106309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2047.3852956200001</v>
      </c>
      <c r="C1247" s="72">
        <f t="shared" si="616"/>
        <v>1714.8181769400001</v>
      </c>
      <c r="D1247" s="73">
        <f t="shared" si="617"/>
        <v>7245.38</v>
      </c>
      <c r="E1247" s="74">
        <f>IF(K1247=1,VLOOKUP(A1246,[1]Plan1!$AY$178:$BA$433,3),E1246)</f>
        <v>7275.81</v>
      </c>
      <c r="F1247" s="75">
        <f t="shared" si="618"/>
        <v>45763</v>
      </c>
      <c r="G1247" s="76">
        <f t="shared" si="619"/>
        <v>4.1999177406844002E-3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1.0018877799999999</v>
      </c>
      <c r="M1247" s="79">
        <f t="shared" si="625"/>
        <v>1.0041999100000001</v>
      </c>
      <c r="N1247" s="79">
        <f t="shared" si="626"/>
        <v>1.1801700750820427</v>
      </c>
      <c r="O1247" s="72">
        <f t="shared" si="627"/>
        <v>1.18239797</v>
      </c>
      <c r="P1247" s="72">
        <f t="shared" si="628"/>
        <v>2027.59753133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19.787764289999998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2048.4774202899998</v>
      </c>
      <c r="C1248" s="72">
        <f t="shared" si="616"/>
        <v>1714.8181769400001</v>
      </c>
      <c r="D1248" s="73">
        <f t="shared" si="617"/>
        <v>7245.38</v>
      </c>
      <c r="E1248" s="74">
        <f>IF(K1248=1,VLOOKUP(A1247,[1]Plan1!$AY$178:$BA$433,3),E1247)</f>
        <v>7275.81</v>
      </c>
      <c r="F1248" s="75">
        <f t="shared" si="618"/>
        <v>45763</v>
      </c>
      <c r="G1248" s="76">
        <f t="shared" si="619"/>
        <v>4.1999177406844002E-3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1.0020977499999999</v>
      </c>
      <c r="M1248" s="79">
        <f t="shared" si="625"/>
        <v>1.0041999100000001</v>
      </c>
      <c r="N1248" s="79">
        <f t="shared" si="626"/>
        <v>1.1801700750820427</v>
      </c>
      <c r="O1248" s="72">
        <f t="shared" si="627"/>
        <v>1.1826457699999999</v>
      </c>
      <c r="P1248" s="72">
        <f t="shared" si="628"/>
        <v>2028.0224632699999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20.454957019999998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2049.57014179</v>
      </c>
      <c r="C1249" s="72">
        <f t="shared" si="616"/>
        <v>1714.8181769400001</v>
      </c>
      <c r="D1249" s="73">
        <f t="shared" si="617"/>
        <v>7245.38</v>
      </c>
      <c r="E1249" s="74">
        <f>IF(K1249=1,VLOOKUP(A1248,[1]Plan1!$AY$178:$BA$433,3),E1248)</f>
        <v>7275.81</v>
      </c>
      <c r="F1249" s="75">
        <f t="shared" si="618"/>
        <v>45763</v>
      </c>
      <c r="G1249" s="76">
        <f t="shared" si="619"/>
        <v>4.1999177406844002E-3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1.00230777</v>
      </c>
      <c r="M1249" s="79">
        <f t="shared" si="625"/>
        <v>1.0041999100000001</v>
      </c>
      <c r="N1249" s="79">
        <f t="shared" si="626"/>
        <v>1.1801700750820427</v>
      </c>
      <c r="O1249" s="72">
        <f t="shared" si="627"/>
        <v>1.1828936299999999</v>
      </c>
      <c r="P1249" s="72">
        <f t="shared" si="628"/>
        <v>2028.44749811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21.122643679999999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2049.57014179</v>
      </c>
      <c r="C1250" s="72">
        <f t="shared" si="616"/>
        <v>1714.8181769400001</v>
      </c>
      <c r="D1250" s="73">
        <f t="shared" si="617"/>
        <v>7245.38</v>
      </c>
      <c r="E1250" s="74">
        <f>IF(K1250=1,VLOOKUP(A1249,[1]Plan1!$AY$178:$BA$433,3),E1249)</f>
        <v>7275.81</v>
      </c>
      <c r="F1250" s="75">
        <f t="shared" si="618"/>
        <v>45763</v>
      </c>
      <c r="G1250" s="76">
        <f t="shared" si="619"/>
        <v>4.1999177406844002E-3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1.00230777</v>
      </c>
      <c r="M1250" s="79">
        <f t="shared" si="625"/>
        <v>1.0041999100000001</v>
      </c>
      <c r="N1250" s="79">
        <f t="shared" si="626"/>
        <v>1.1801700750820427</v>
      </c>
      <c r="O1250" s="72">
        <f t="shared" si="627"/>
        <v>1.1828936299999999</v>
      </c>
      <c r="P1250" s="72">
        <f t="shared" si="628"/>
        <v>2028.44749811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21.122643679999999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2049.57014179</v>
      </c>
      <c r="C1251" s="72">
        <f t="shared" si="616"/>
        <v>1714.8181769400001</v>
      </c>
      <c r="D1251" s="73">
        <f t="shared" si="617"/>
        <v>7245.38</v>
      </c>
      <c r="E1251" s="74">
        <f>IF(K1251=1,VLOOKUP(A1250,[1]Plan1!$AY$178:$BA$433,3),E1250)</f>
        <v>7275.81</v>
      </c>
      <c r="F1251" s="75">
        <f t="shared" si="618"/>
        <v>45763</v>
      </c>
      <c r="G1251" s="76">
        <f t="shared" si="619"/>
        <v>4.1999177406844002E-3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1.00230777</v>
      </c>
      <c r="M1251" s="79">
        <f t="shared" si="625"/>
        <v>1.0041999100000001</v>
      </c>
      <c r="N1251" s="79">
        <f t="shared" si="626"/>
        <v>1.1801700750820427</v>
      </c>
      <c r="O1251" s="72">
        <f t="shared" si="627"/>
        <v>1.1828936299999999</v>
      </c>
      <c r="P1251" s="72">
        <f t="shared" si="628"/>
        <v>2028.44749811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21.122643679999999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2049.57014179</v>
      </c>
      <c r="C1252" s="72">
        <f t="shared" si="616"/>
        <v>1714.8181769400001</v>
      </c>
      <c r="D1252" s="73">
        <f t="shared" si="617"/>
        <v>7245.38</v>
      </c>
      <c r="E1252" s="74">
        <f>IF(K1252=1,VLOOKUP(A1251,[1]Plan1!$AY$178:$BA$433,3),E1251)</f>
        <v>7275.81</v>
      </c>
      <c r="F1252" s="75">
        <f t="shared" si="618"/>
        <v>45763</v>
      </c>
      <c r="G1252" s="76">
        <f t="shared" si="619"/>
        <v>4.1999177406844002E-3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1.00230777</v>
      </c>
      <c r="M1252" s="79">
        <f t="shared" si="625"/>
        <v>1.0041999100000001</v>
      </c>
      <c r="N1252" s="79">
        <f t="shared" si="626"/>
        <v>1.1801700750820427</v>
      </c>
      <c r="O1252" s="72">
        <f t="shared" si="627"/>
        <v>1.1828936299999999</v>
      </c>
      <c r="P1252" s="72">
        <f t="shared" si="628"/>
        <v>2028.44749811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21.122643679999999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2050.6634430200002</v>
      </c>
      <c r="C1253" s="72">
        <f t="shared" si="616"/>
        <v>1714.8181769400001</v>
      </c>
      <c r="D1253" s="73">
        <f t="shared" si="617"/>
        <v>7245.38</v>
      </c>
      <c r="E1253" s="74">
        <f>IF(K1253=1,VLOOKUP(A1252,[1]Plan1!$AY$178:$BA$433,3),E1252)</f>
        <v>7275.81</v>
      </c>
      <c r="F1253" s="75">
        <f t="shared" si="618"/>
        <v>45763</v>
      </c>
      <c r="G1253" s="76">
        <f t="shared" si="619"/>
        <v>4.1999177406844002E-3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1.0025178299999999</v>
      </c>
      <c r="M1253" s="79">
        <f t="shared" si="625"/>
        <v>1.0041999100000001</v>
      </c>
      <c r="N1253" s="79">
        <f t="shared" si="626"/>
        <v>1.1801700750820427</v>
      </c>
      <c r="O1253" s="72">
        <f t="shared" si="627"/>
        <v>1.18314154</v>
      </c>
      <c r="P1253" s="72">
        <f t="shared" si="628"/>
        <v>2028.87261868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21.79082434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2051.7573262400001</v>
      </c>
      <c r="C1254" s="72">
        <f t="shared" si="616"/>
        <v>1714.8181769400001</v>
      </c>
      <c r="D1254" s="73">
        <f t="shared" si="617"/>
        <v>7245.38</v>
      </c>
      <c r="E1254" s="74">
        <f>IF(K1254=1,VLOOKUP(A1253,[1]Plan1!$AY$178:$BA$433,3),E1253)</f>
        <v>7275.81</v>
      </c>
      <c r="F1254" s="75">
        <f t="shared" si="618"/>
        <v>45763</v>
      </c>
      <c r="G1254" s="76">
        <f t="shared" si="619"/>
        <v>4.1999177406844002E-3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1.00272794</v>
      </c>
      <c r="M1254" s="79">
        <f t="shared" si="625"/>
        <v>1.0041999100000001</v>
      </c>
      <c r="N1254" s="79">
        <f t="shared" si="626"/>
        <v>1.1801700750820427</v>
      </c>
      <c r="O1254" s="72">
        <f t="shared" si="627"/>
        <v>1.1833895000000001</v>
      </c>
      <c r="P1254" s="72">
        <f t="shared" si="628"/>
        <v>2029.29782499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22.459501249999999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2052.8518049499999</v>
      </c>
      <c r="C1255" s="72">
        <f t="shared" si="616"/>
        <v>1714.8181769400001</v>
      </c>
      <c r="D1255" s="73">
        <f t="shared" si="617"/>
        <v>7245.38</v>
      </c>
      <c r="E1255" s="74">
        <f>IF(K1255=1,VLOOKUP(A1254,[1]Plan1!$AY$178:$BA$433,3),E1254)</f>
        <v>7275.81</v>
      </c>
      <c r="F1255" s="75">
        <f t="shared" si="618"/>
        <v>45763</v>
      </c>
      <c r="G1255" s="76">
        <f t="shared" si="619"/>
        <v>4.1999177406844002E-3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1.00293809</v>
      </c>
      <c r="M1255" s="79">
        <f t="shared" si="625"/>
        <v>1.0041999100000001</v>
      </c>
      <c r="N1255" s="79">
        <f t="shared" si="626"/>
        <v>1.1801700750820427</v>
      </c>
      <c r="O1255" s="72">
        <f t="shared" si="627"/>
        <v>1.18363752</v>
      </c>
      <c r="P1255" s="72">
        <f t="shared" si="628"/>
        <v>2029.7231342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23.128670750000001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2053.9468467199999</v>
      </c>
      <c r="C1256" s="72">
        <f t="shared" si="616"/>
        <v>1714.8181769400001</v>
      </c>
      <c r="D1256" s="73">
        <f t="shared" si="617"/>
        <v>7245.38</v>
      </c>
      <c r="E1256" s="74">
        <f>IF(K1256=1,VLOOKUP(A1255,[1]Plan1!$AY$178:$BA$433,3),E1255)</f>
        <v>7275.81</v>
      </c>
      <c r="F1256" s="75">
        <f t="shared" si="618"/>
        <v>45763</v>
      </c>
      <c r="G1256" s="76">
        <f t="shared" si="619"/>
        <v>4.1999177406844002E-3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1.00314828</v>
      </c>
      <c r="M1256" s="79">
        <f t="shared" si="625"/>
        <v>1.0041999100000001</v>
      </c>
      <c r="N1256" s="79">
        <f t="shared" si="626"/>
        <v>1.1801700750820427</v>
      </c>
      <c r="O1256" s="72">
        <f t="shared" si="627"/>
        <v>1.1838855800000001</v>
      </c>
      <c r="P1256" s="72">
        <f t="shared" si="628"/>
        <v>2030.148512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23.79833472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2055.0424690899999</v>
      </c>
      <c r="C1257" s="72">
        <f t="shared" si="616"/>
        <v>1714.8181769400001</v>
      </c>
      <c r="D1257" s="73">
        <f t="shared" si="617"/>
        <v>7245.38</v>
      </c>
      <c r="E1257" s="74">
        <f>IF(K1257=1,VLOOKUP(A1256,[1]Plan1!$AY$178:$BA$433,3),E1256)</f>
        <v>7275.81</v>
      </c>
      <c r="F1257" s="75">
        <f t="shared" si="618"/>
        <v>45763</v>
      </c>
      <c r="G1257" s="76">
        <f t="shared" si="619"/>
        <v>4.1999177406844002E-3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1.0033585199999999</v>
      </c>
      <c r="M1257" s="79">
        <f t="shared" si="625"/>
        <v>1.0041999100000001</v>
      </c>
      <c r="N1257" s="79">
        <f t="shared" si="626"/>
        <v>1.1801700750820427</v>
      </c>
      <c r="O1257" s="72">
        <f t="shared" si="627"/>
        <v>1.1841336899999999</v>
      </c>
      <c r="P1257" s="72">
        <f t="shared" si="628"/>
        <v>2030.5739755300001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24.468493559999999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2055.0424690899999</v>
      </c>
      <c r="C1258" s="72">
        <f t="shared" si="616"/>
        <v>1714.8181769400001</v>
      </c>
      <c r="D1258" s="73">
        <f t="shared" si="617"/>
        <v>7245.38</v>
      </c>
      <c r="E1258" s="74">
        <f>IF(K1258=1,VLOOKUP(A1257,[1]Plan1!$AY$178:$BA$433,3),E1257)</f>
        <v>7275.81</v>
      </c>
      <c r="F1258" s="75">
        <f t="shared" si="618"/>
        <v>45763</v>
      </c>
      <c r="G1258" s="76">
        <f t="shared" si="619"/>
        <v>4.1999177406844002E-3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1.0033585199999999</v>
      </c>
      <c r="M1258" s="79">
        <f t="shared" si="625"/>
        <v>1.0041999100000001</v>
      </c>
      <c r="N1258" s="79">
        <f t="shared" si="626"/>
        <v>1.1801700750820427</v>
      </c>
      <c r="O1258" s="72">
        <f t="shared" si="627"/>
        <v>1.1841336899999999</v>
      </c>
      <c r="P1258" s="72">
        <f t="shared" si="628"/>
        <v>2030.5739755300001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24.468493559999999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2055.0424690899999</v>
      </c>
      <c r="C1259" s="72">
        <f t="shared" si="616"/>
        <v>1714.8181769400001</v>
      </c>
      <c r="D1259" s="73">
        <f t="shared" si="617"/>
        <v>7245.38</v>
      </c>
      <c r="E1259" s="74">
        <f>IF(K1259=1,VLOOKUP(A1258,[1]Plan1!$AY$178:$BA$433,3),E1258)</f>
        <v>7275.81</v>
      </c>
      <c r="F1259" s="75">
        <f t="shared" si="618"/>
        <v>45763</v>
      </c>
      <c r="G1259" s="76">
        <f t="shared" si="619"/>
        <v>4.1999177406844002E-3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1.0033585199999999</v>
      </c>
      <c r="M1259" s="79">
        <f t="shared" si="625"/>
        <v>1.0041999100000001</v>
      </c>
      <c r="N1259" s="79">
        <f t="shared" si="626"/>
        <v>1.1801700750820427</v>
      </c>
      <c r="O1259" s="72">
        <f t="shared" si="627"/>
        <v>1.1841336899999999</v>
      </c>
      <c r="P1259" s="72">
        <f t="shared" si="628"/>
        <v>2030.5739755300001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24.468493559999999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2056.1386896700001</v>
      </c>
      <c r="C1260" s="72">
        <f t="shared" si="616"/>
        <v>1714.8181769400001</v>
      </c>
      <c r="D1260" s="73">
        <f t="shared" si="617"/>
        <v>7245.38</v>
      </c>
      <c r="E1260" s="74">
        <f>IF(K1260=1,VLOOKUP(A1259,[1]Plan1!$AY$178:$BA$433,3),E1259)</f>
        <v>7275.81</v>
      </c>
      <c r="F1260" s="75">
        <f t="shared" si="618"/>
        <v>45763</v>
      </c>
      <c r="G1260" s="76">
        <f t="shared" si="619"/>
        <v>4.1999177406844002E-3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1.0035688</v>
      </c>
      <c r="M1260" s="79">
        <f t="shared" si="625"/>
        <v>1.0041999100000001</v>
      </c>
      <c r="N1260" s="79">
        <f t="shared" si="626"/>
        <v>1.1801700750820427</v>
      </c>
      <c r="O1260" s="72">
        <f t="shared" si="627"/>
        <v>1.18438186</v>
      </c>
      <c r="P1260" s="72">
        <f t="shared" si="628"/>
        <v>2030.99954196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25.13914771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2057.2355086699999</v>
      </c>
      <c r="C1261" s="72">
        <f t="shared" si="616"/>
        <v>1714.8181769400001</v>
      </c>
      <c r="D1261" s="73">
        <f t="shared" si="617"/>
        <v>7245.38</v>
      </c>
      <c r="E1261" s="74">
        <f>IF(K1261=1,VLOOKUP(A1260,[1]Plan1!$AY$178:$BA$433,3),E1260)</f>
        <v>7275.81</v>
      </c>
      <c r="F1261" s="75">
        <f t="shared" si="618"/>
        <v>45763</v>
      </c>
      <c r="G1261" s="76">
        <f t="shared" si="619"/>
        <v>4.1999177406844002E-3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1.0037791300000001</v>
      </c>
      <c r="M1261" s="79">
        <f t="shared" si="625"/>
        <v>1.0041999100000001</v>
      </c>
      <c r="N1261" s="79">
        <f t="shared" si="626"/>
        <v>1.1801700750820427</v>
      </c>
      <c r="O1261" s="72">
        <f t="shared" si="627"/>
        <v>1.18463009</v>
      </c>
      <c r="P1261" s="72">
        <f t="shared" si="628"/>
        <v>2031.42521128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25.810297389999999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2058.3328916</v>
      </c>
      <c r="C1262" s="72">
        <f t="shared" si="616"/>
        <v>1714.8181769400001</v>
      </c>
      <c r="D1262" s="73">
        <f t="shared" si="617"/>
        <v>7245.38</v>
      </c>
      <c r="E1262" s="74">
        <f>IF(K1262=1,VLOOKUP(A1261,[1]Plan1!$AY$178:$BA$433,3),E1261)</f>
        <v>7275.81</v>
      </c>
      <c r="F1262" s="75">
        <f t="shared" si="618"/>
        <v>45763</v>
      </c>
      <c r="G1262" s="76">
        <f t="shared" si="619"/>
        <v>4.1999177406844002E-3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1.0039895000000001</v>
      </c>
      <c r="M1262" s="79">
        <f t="shared" si="625"/>
        <v>1.0041999100000001</v>
      </c>
      <c r="N1262" s="79">
        <f t="shared" si="626"/>
        <v>1.1801700750820427</v>
      </c>
      <c r="O1262" s="72">
        <f t="shared" si="627"/>
        <v>1.1848783599999999</v>
      </c>
      <c r="P1262" s="72">
        <f t="shared" si="628"/>
        <v>2031.8509491899999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26.481942409999998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2059.43085806</v>
      </c>
      <c r="C1263" s="72">
        <f t="shared" si="616"/>
        <v>1714.8181769400001</v>
      </c>
      <c r="D1263" s="73">
        <f t="shared" si="617"/>
        <v>7245.38</v>
      </c>
      <c r="E1263" s="74">
        <f>IF(K1263=1,VLOOKUP(A1262,[1]Plan1!$AY$178:$BA$433,3),E1262)</f>
        <v>7275.81</v>
      </c>
      <c r="F1263" s="75">
        <f t="shared" si="618"/>
        <v>45763</v>
      </c>
      <c r="G1263" s="76">
        <f t="shared" si="619"/>
        <v>4.1999177406844002E-3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1.0041999100000001</v>
      </c>
      <c r="M1263" s="79">
        <f t="shared" si="625"/>
        <v>1.0041999100000001</v>
      </c>
      <c r="N1263" s="79">
        <f t="shared" si="626"/>
        <v>1.1801700750820427</v>
      </c>
      <c r="O1263" s="72">
        <f t="shared" si="627"/>
        <v>1.18512668</v>
      </c>
      <c r="P1263" s="72">
        <f t="shared" si="628"/>
        <v>2032.2767728399999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27.154085219999999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2060.5294042099999</v>
      </c>
      <c r="C1264" s="72">
        <f t="shared" si="616"/>
        <v>1714.8181769400001</v>
      </c>
      <c r="D1264" s="73">
        <f t="shared" si="617"/>
        <v>7245.38</v>
      </c>
      <c r="E1264" s="74">
        <f>IF(K1264=1,VLOOKUP(A1263,[1]Plan1!$AY$178:$BA$433,3),E1263)</f>
        <v>7275.81</v>
      </c>
      <c r="F1264" s="75">
        <f t="shared" si="618"/>
        <v>45763</v>
      </c>
      <c r="G1264" s="76">
        <f t="shared" si="619"/>
        <v>4.1999177406844002E-3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1.00020957</v>
      </c>
      <c r="M1264" s="79">
        <f t="shared" si="625"/>
        <v>1.0041999100000001</v>
      </c>
      <c r="N1264" s="79">
        <f t="shared" si="626"/>
        <v>1.1851266831820806</v>
      </c>
      <c r="O1264" s="72">
        <f t="shared" si="627"/>
        <v>1.18537505</v>
      </c>
      <c r="P1264" s="72">
        <f t="shared" si="628"/>
        <v>2032.7026822299999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27.826721979999999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2060.5294042099999</v>
      </c>
      <c r="C1265" s="72">
        <f t="shared" si="616"/>
        <v>1714.8181769400001</v>
      </c>
      <c r="D1265" s="73">
        <f t="shared" si="617"/>
        <v>7245.38</v>
      </c>
      <c r="E1265" s="74">
        <f>IF(K1265=1,VLOOKUP(A1264,[1]Plan1!$AY$178:$BA$433,3),E1264)</f>
        <v>7275.81</v>
      </c>
      <c r="F1265" s="75">
        <f t="shared" si="618"/>
        <v>45763</v>
      </c>
      <c r="G1265" s="76">
        <f t="shared" si="619"/>
        <v>4.1999177406844002E-3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1.00020957</v>
      </c>
      <c r="M1265" s="79">
        <f t="shared" si="625"/>
        <v>1.0041999100000001</v>
      </c>
      <c r="N1265" s="79">
        <f t="shared" si="626"/>
        <v>1.1851266831820806</v>
      </c>
      <c r="O1265" s="72">
        <f t="shared" si="627"/>
        <v>1.18537505</v>
      </c>
      <c r="P1265" s="72">
        <f t="shared" si="628"/>
        <v>2032.7026822299999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27.826721979999999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2060.5294042099999</v>
      </c>
      <c r="C1266" s="72">
        <f t="shared" si="616"/>
        <v>1714.8181769400001</v>
      </c>
      <c r="D1266" s="73">
        <f t="shared" si="617"/>
        <v>7245.38</v>
      </c>
      <c r="E1266" s="74">
        <f>IF(K1266=1,VLOOKUP(A1265,[1]Plan1!$AY$178:$BA$433,3),E1265)</f>
        <v>7275.81</v>
      </c>
      <c r="F1266" s="75">
        <f t="shared" si="618"/>
        <v>45763</v>
      </c>
      <c r="G1266" s="76">
        <f t="shared" si="619"/>
        <v>4.1999177406844002E-3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1.00020957</v>
      </c>
      <c r="M1266" s="79">
        <f t="shared" si="625"/>
        <v>1.0041999100000001</v>
      </c>
      <c r="N1266" s="79">
        <f t="shared" si="626"/>
        <v>1.1851266831820806</v>
      </c>
      <c r="O1266" s="72">
        <f t="shared" si="627"/>
        <v>1.18537505</v>
      </c>
      <c r="P1266" s="72">
        <f t="shared" si="628"/>
        <v>2032.7026822299999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27.826721979999999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2061.6285517300003</v>
      </c>
      <c r="C1267" s="72">
        <f t="shared" si="616"/>
        <v>1714.8181769400001</v>
      </c>
      <c r="D1267" s="73">
        <f t="shared" si="617"/>
        <v>7245.38</v>
      </c>
      <c r="E1267" s="74">
        <f>IF(K1267=1,VLOOKUP(A1266,[1]Plan1!$AY$178:$BA$433,3),E1266)</f>
        <v>7275.81</v>
      </c>
      <c r="F1267" s="75">
        <f t="shared" si="618"/>
        <v>45763</v>
      </c>
      <c r="G1267" s="76">
        <f t="shared" si="619"/>
        <v>4.1999177406844002E-3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1.0004192000000001</v>
      </c>
      <c r="M1267" s="79">
        <f t="shared" si="625"/>
        <v>1.0041999100000001</v>
      </c>
      <c r="N1267" s="79">
        <f t="shared" si="626"/>
        <v>1.1851266831820806</v>
      </c>
      <c r="O1267" s="72">
        <f t="shared" si="627"/>
        <v>1.1856234800000001</v>
      </c>
      <c r="P1267" s="72">
        <f t="shared" si="628"/>
        <v>2033.1286945100001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28.499857219999999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2062.7282834600001</v>
      </c>
      <c r="C1268" s="72">
        <f t="shared" si="616"/>
        <v>1714.8181769400001</v>
      </c>
      <c r="D1268" s="73">
        <f t="shared" si="617"/>
        <v>7245.38</v>
      </c>
      <c r="E1268" s="74">
        <f>IF(K1268=1,VLOOKUP(A1267,[1]Plan1!$AY$178:$BA$433,3),E1267)</f>
        <v>7275.81</v>
      </c>
      <c r="F1268" s="75">
        <f t="shared" si="618"/>
        <v>45763</v>
      </c>
      <c r="G1268" s="76">
        <f t="shared" si="619"/>
        <v>4.1999177406844002E-3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1.00062886</v>
      </c>
      <c r="M1268" s="79">
        <f t="shared" si="625"/>
        <v>1.0041999100000001</v>
      </c>
      <c r="N1268" s="79">
        <f t="shared" si="626"/>
        <v>1.1851266831820806</v>
      </c>
      <c r="O1268" s="72">
        <f t="shared" si="627"/>
        <v>1.1858719600000001</v>
      </c>
      <c r="P1268" s="72">
        <f t="shared" si="628"/>
        <v>2033.55479253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29.17349093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2063.8285955400002</v>
      </c>
      <c r="C1269" s="72">
        <f t="shared" si="616"/>
        <v>1714.8181769400001</v>
      </c>
      <c r="D1269" s="73">
        <f t="shared" si="617"/>
        <v>7245.38</v>
      </c>
      <c r="E1269" s="74">
        <f>IF(K1269=1,VLOOKUP(A1268,[1]Plan1!$AY$178:$BA$433,3),E1268)</f>
        <v>7275.81</v>
      </c>
      <c r="F1269" s="75">
        <f t="shared" si="618"/>
        <v>45763</v>
      </c>
      <c r="G1269" s="76">
        <f t="shared" si="619"/>
        <v>4.1999177406844002E-3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1.00083857</v>
      </c>
      <c r="M1269" s="79">
        <f t="shared" si="625"/>
        <v>1.0041999100000001</v>
      </c>
      <c r="N1269" s="79">
        <f t="shared" si="626"/>
        <v>1.1851266831820806</v>
      </c>
      <c r="O1269" s="72">
        <f t="shared" si="627"/>
        <v>1.18612049</v>
      </c>
      <c r="P1269" s="72">
        <f t="shared" si="628"/>
        <v>2033.9809762899999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29.847619250000001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2064.92949228</v>
      </c>
      <c r="C1270" s="72">
        <f t="shared" si="616"/>
        <v>1714.8181769400001</v>
      </c>
      <c r="D1270" s="73">
        <f t="shared" si="617"/>
        <v>7245.38</v>
      </c>
      <c r="E1270" s="74">
        <f>IF(K1270=1,VLOOKUP(A1269,[1]Plan1!$AY$178:$BA$433,3),E1269)</f>
        <v>7275.81</v>
      </c>
      <c r="F1270" s="75">
        <f t="shared" si="618"/>
        <v>45763</v>
      </c>
      <c r="G1270" s="76">
        <f t="shared" si="619"/>
        <v>4.1999177406844002E-3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1.00104832</v>
      </c>
      <c r="M1270" s="79">
        <f t="shared" si="625"/>
        <v>1.0041999100000001</v>
      </c>
      <c r="N1270" s="79">
        <f t="shared" si="626"/>
        <v>1.1851266831820806</v>
      </c>
      <c r="O1270" s="72">
        <f t="shared" si="627"/>
        <v>1.18636907</v>
      </c>
      <c r="P1270" s="72">
        <f t="shared" si="628"/>
        <v>2034.4072457899999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30.522246490000001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2066.0309892599998</v>
      </c>
      <c r="C1271" s="72">
        <f t="shared" si="616"/>
        <v>1714.8181769400001</v>
      </c>
      <c r="D1271" s="73">
        <f t="shared" si="617"/>
        <v>7245.38</v>
      </c>
      <c r="E1271" s="74">
        <f>IF(K1271=1,VLOOKUP(A1270,[1]Plan1!$AY$178:$BA$433,3),E1270)</f>
        <v>7275.81</v>
      </c>
      <c r="F1271" s="75">
        <f t="shared" si="618"/>
        <v>45763</v>
      </c>
      <c r="G1271" s="76">
        <f t="shared" si="619"/>
        <v>4.1999177406844002E-3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1.0012581199999999</v>
      </c>
      <c r="M1271" s="79">
        <f t="shared" si="625"/>
        <v>1.0041999100000001</v>
      </c>
      <c r="N1271" s="79">
        <f t="shared" si="626"/>
        <v>1.1851266831820806</v>
      </c>
      <c r="O1271" s="72">
        <f t="shared" si="627"/>
        <v>1.1866177099999999</v>
      </c>
      <c r="P1271" s="72">
        <f t="shared" si="628"/>
        <v>2034.83361818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31.19737108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2066.0309892599998</v>
      </c>
      <c r="C1272" s="72">
        <f t="shared" si="616"/>
        <v>1714.8181769400001</v>
      </c>
      <c r="D1272" s="73">
        <f t="shared" si="617"/>
        <v>7245.38</v>
      </c>
      <c r="E1272" s="74">
        <f>IF(K1272=1,VLOOKUP(A1271,[1]Plan1!$AY$178:$BA$433,3),E1271)</f>
        <v>7275.81</v>
      </c>
      <c r="F1272" s="75">
        <f t="shared" si="618"/>
        <v>45763</v>
      </c>
      <c r="G1272" s="76">
        <f t="shared" si="619"/>
        <v>4.1999177406844002E-3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1.0012581199999999</v>
      </c>
      <c r="M1272" s="79">
        <f t="shared" si="625"/>
        <v>1.0041999100000001</v>
      </c>
      <c r="N1272" s="79">
        <f t="shared" si="626"/>
        <v>1.1851266831820806</v>
      </c>
      <c r="O1272" s="72">
        <f t="shared" si="627"/>
        <v>1.1866177099999999</v>
      </c>
      <c r="P1272" s="72">
        <f t="shared" si="628"/>
        <v>2034.83361818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31.19737108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2066.0309892599998</v>
      </c>
      <c r="C1273" s="72">
        <f t="shared" ref="C1273:C1336" si="641">TRUNC(IF(Q1272&gt;0,VLOOKUP(A1272,$AD$18:$AE$120,2),C1272),8)</f>
        <v>1714.8181769400001</v>
      </c>
      <c r="D1273" s="73">
        <f t="shared" ref="D1273:D1336" si="642">IF(E1273=E1272,D1272,E1272)</f>
        <v>7245.38</v>
      </c>
      <c r="E1273" s="74">
        <f>IF(K1273=1,VLOOKUP(A1272,[1]Plan1!$AY$178:$BA$433,3),E1272)</f>
        <v>7275.81</v>
      </c>
      <c r="F1273" s="75">
        <f t="shared" ref="F1273:F1336" si="643">IF(D1273=D1272,F1272,A1273)</f>
        <v>45763</v>
      </c>
      <c r="G1273" s="76">
        <f t="shared" ref="G1273:G1336" si="644">(E1273/D1273)-1</f>
        <v>4.1999177406844002E-3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1.0012581199999999</v>
      </c>
      <c r="M1273" s="79">
        <f t="shared" ref="M1273:M1336" si="650">IF(I1273&gt;I1272,L1272,M1272)</f>
        <v>1.0041999100000001</v>
      </c>
      <c r="N1273" s="79">
        <f t="shared" ref="N1273:N1336" si="651">IF(I1273&gt;I1272,N1272*M1273,N1272)</f>
        <v>1.1851266831820806</v>
      </c>
      <c r="O1273" s="72">
        <f t="shared" ref="O1273:O1336" si="652">TRUNC(TRUNC((L1273*N1273),15),8)</f>
        <v>1.1866177099999999</v>
      </c>
      <c r="P1273" s="72">
        <f t="shared" ref="P1273:P1336" si="653">TRUNC(C1273*O1273,8)</f>
        <v>2034.83361818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31.19737108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2067.1330713500001</v>
      </c>
      <c r="C1274" s="72">
        <f t="shared" si="641"/>
        <v>1714.8181769400001</v>
      </c>
      <c r="D1274" s="73">
        <f t="shared" si="642"/>
        <v>7245.38</v>
      </c>
      <c r="E1274" s="74">
        <f>IF(K1274=1,VLOOKUP(A1273,[1]Plan1!$AY$178:$BA$433,3),E1273)</f>
        <v>7275.81</v>
      </c>
      <c r="F1274" s="75">
        <f t="shared" si="643"/>
        <v>45763</v>
      </c>
      <c r="G1274" s="76">
        <f t="shared" si="644"/>
        <v>4.1999177406844002E-3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1.00146796</v>
      </c>
      <c r="M1274" s="79">
        <f t="shared" si="650"/>
        <v>1.0041999100000001</v>
      </c>
      <c r="N1274" s="79">
        <f t="shared" si="651"/>
        <v>1.1851266831820806</v>
      </c>
      <c r="O1274" s="72">
        <f t="shared" si="652"/>
        <v>1.1868664</v>
      </c>
      <c r="P1274" s="72">
        <f t="shared" si="653"/>
        <v>2035.2600763099999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31.872995039999999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2068.2357367300001</v>
      </c>
      <c r="C1275" s="72">
        <f t="shared" si="641"/>
        <v>1714.8181769400001</v>
      </c>
      <c r="D1275" s="73">
        <f t="shared" si="642"/>
        <v>7245.38</v>
      </c>
      <c r="E1275" s="74">
        <f>IF(K1275=1,VLOOKUP(A1274,[1]Plan1!$AY$178:$BA$433,3),E1274)</f>
        <v>7275.81</v>
      </c>
      <c r="F1275" s="75">
        <f t="shared" si="643"/>
        <v>45763</v>
      </c>
      <c r="G1275" s="76">
        <f t="shared" si="644"/>
        <v>4.1999177406844002E-3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1.0016778500000001</v>
      </c>
      <c r="M1275" s="79">
        <f t="shared" si="650"/>
        <v>1.0041999100000001</v>
      </c>
      <c r="N1275" s="79">
        <f t="shared" si="651"/>
        <v>1.1851266831820806</v>
      </c>
      <c r="O1275" s="72">
        <f t="shared" si="652"/>
        <v>1.18711514</v>
      </c>
      <c r="P1275" s="72">
        <f t="shared" si="653"/>
        <v>2035.68662019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32.54911654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2069.3390030400001</v>
      </c>
      <c r="C1276" s="72">
        <f t="shared" si="641"/>
        <v>1714.8181769400001</v>
      </c>
      <c r="D1276" s="73">
        <f t="shared" si="642"/>
        <v>7245.38</v>
      </c>
      <c r="E1276" s="74">
        <f>IF(K1276=1,VLOOKUP(A1275,[1]Plan1!$AY$178:$BA$433,3),E1275)</f>
        <v>7275.81</v>
      </c>
      <c r="F1276" s="75">
        <f t="shared" si="643"/>
        <v>45763</v>
      </c>
      <c r="G1276" s="76">
        <f t="shared" si="644"/>
        <v>4.1999177406844002E-3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1.0018877799999999</v>
      </c>
      <c r="M1276" s="79">
        <f t="shared" si="650"/>
        <v>1.0041999100000001</v>
      </c>
      <c r="N1276" s="79">
        <f t="shared" si="651"/>
        <v>1.1851266831820806</v>
      </c>
      <c r="O1276" s="72">
        <f t="shared" si="652"/>
        <v>1.18736394</v>
      </c>
      <c r="P1276" s="72">
        <f t="shared" si="653"/>
        <v>2036.11326695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33.225736089999998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2070.4428397299998</v>
      </c>
      <c r="C1277" s="72">
        <f t="shared" si="641"/>
        <v>1714.8181769400001</v>
      </c>
      <c r="D1277" s="73">
        <f t="shared" si="642"/>
        <v>7245.38</v>
      </c>
      <c r="E1277" s="74">
        <f>IF(K1277=1,VLOOKUP(A1276,[1]Plan1!$AY$178:$BA$433,3),E1276)</f>
        <v>7275.81</v>
      </c>
      <c r="F1277" s="75">
        <f t="shared" si="643"/>
        <v>45763</v>
      </c>
      <c r="G1277" s="76">
        <f t="shared" si="644"/>
        <v>4.1999177406844002E-3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1.0020977499999999</v>
      </c>
      <c r="M1277" s="79">
        <f t="shared" si="650"/>
        <v>1.0041999100000001</v>
      </c>
      <c r="N1277" s="79">
        <f t="shared" si="651"/>
        <v>1.1851266831820806</v>
      </c>
      <c r="O1277" s="72">
        <f t="shared" si="652"/>
        <v>1.18761278</v>
      </c>
      <c r="P1277" s="72">
        <f t="shared" si="653"/>
        <v>2036.5399823099999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33.902857419999997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2071.5472757699999</v>
      </c>
      <c r="C1278" s="72">
        <f t="shared" si="641"/>
        <v>1714.8181769400001</v>
      </c>
      <c r="D1278" s="73">
        <f t="shared" si="642"/>
        <v>7245.38</v>
      </c>
      <c r="E1278" s="74">
        <f>IF(K1278=1,VLOOKUP(A1277,[1]Plan1!$AY$178:$BA$433,3),E1277)</f>
        <v>7275.81</v>
      </c>
      <c r="F1278" s="75">
        <f t="shared" si="643"/>
        <v>45763</v>
      </c>
      <c r="G1278" s="76">
        <f t="shared" si="644"/>
        <v>4.1999177406844002E-3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1.00230777</v>
      </c>
      <c r="M1278" s="79">
        <f t="shared" si="650"/>
        <v>1.0041999100000001</v>
      </c>
      <c r="N1278" s="79">
        <f t="shared" si="651"/>
        <v>1.1851266831820806</v>
      </c>
      <c r="O1278" s="72">
        <f t="shared" si="652"/>
        <v>1.1878616799999999</v>
      </c>
      <c r="P1278" s="72">
        <f t="shared" si="653"/>
        <v>2036.96680055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34.580475219999997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2071.5472757699999</v>
      </c>
      <c r="C1279" s="72">
        <f t="shared" si="641"/>
        <v>1714.8181769400001</v>
      </c>
      <c r="D1279" s="73">
        <f t="shared" si="642"/>
        <v>7245.38</v>
      </c>
      <c r="E1279" s="74">
        <f>IF(K1279=1,VLOOKUP(A1278,[1]Plan1!$AY$178:$BA$433,3),E1278)</f>
        <v>7275.81</v>
      </c>
      <c r="F1279" s="75">
        <f t="shared" si="643"/>
        <v>45763</v>
      </c>
      <c r="G1279" s="76">
        <f t="shared" si="644"/>
        <v>4.1999177406844002E-3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1.00230777</v>
      </c>
      <c r="M1279" s="79">
        <f t="shared" si="650"/>
        <v>1.0041999100000001</v>
      </c>
      <c r="N1279" s="79">
        <f t="shared" si="651"/>
        <v>1.1851266831820806</v>
      </c>
      <c r="O1279" s="72">
        <f t="shared" si="652"/>
        <v>1.1878616799999999</v>
      </c>
      <c r="P1279" s="72">
        <f t="shared" si="653"/>
        <v>2036.96680055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34.580475219999997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2071.5472757699999</v>
      </c>
      <c r="C1280" s="72">
        <f t="shared" si="641"/>
        <v>1714.8181769400001</v>
      </c>
      <c r="D1280" s="73">
        <f t="shared" si="642"/>
        <v>7245.38</v>
      </c>
      <c r="E1280" s="74">
        <f>IF(K1280=1,VLOOKUP(A1279,[1]Plan1!$AY$178:$BA$433,3),E1279)</f>
        <v>7275.81</v>
      </c>
      <c r="F1280" s="75">
        <f t="shared" si="643"/>
        <v>45763</v>
      </c>
      <c r="G1280" s="76">
        <f t="shared" si="644"/>
        <v>4.1999177406844002E-3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1.00230777</v>
      </c>
      <c r="M1280" s="79">
        <f t="shared" si="650"/>
        <v>1.0041999100000001</v>
      </c>
      <c r="N1280" s="79">
        <f t="shared" si="651"/>
        <v>1.1851266831820806</v>
      </c>
      <c r="O1280" s="72">
        <f t="shared" si="652"/>
        <v>1.1878616799999999</v>
      </c>
      <c r="P1280" s="72">
        <f t="shared" si="653"/>
        <v>2036.96680055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34.580475219999997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2072.6522980300001</v>
      </c>
      <c r="C1281" s="72">
        <f t="shared" si="641"/>
        <v>1714.8181769400001</v>
      </c>
      <c r="D1281" s="73">
        <f t="shared" si="642"/>
        <v>7245.38</v>
      </c>
      <c r="E1281" s="74">
        <f>IF(K1281=1,VLOOKUP(A1280,[1]Plan1!$AY$178:$BA$433,3),E1280)</f>
        <v>7275.81</v>
      </c>
      <c r="F1281" s="75">
        <f t="shared" si="643"/>
        <v>45763</v>
      </c>
      <c r="G1281" s="76">
        <f t="shared" si="644"/>
        <v>4.1999177406844002E-3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1.0025178299999999</v>
      </c>
      <c r="M1281" s="79">
        <f t="shared" si="650"/>
        <v>1.0041999100000001</v>
      </c>
      <c r="N1281" s="79">
        <f t="shared" si="651"/>
        <v>1.1851266831820806</v>
      </c>
      <c r="O1281" s="72">
        <f t="shared" si="652"/>
        <v>1.1881106299999999</v>
      </c>
      <c r="P1281" s="72">
        <f t="shared" si="653"/>
        <v>2037.3937045299999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35.258593500000003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2073.7579067400002</v>
      </c>
      <c r="C1282" s="72">
        <f t="shared" si="641"/>
        <v>1714.8181769400001</v>
      </c>
      <c r="D1282" s="73">
        <f t="shared" si="642"/>
        <v>7245.38</v>
      </c>
      <c r="E1282" s="74">
        <f>IF(K1282=1,VLOOKUP(A1281,[1]Plan1!$AY$178:$BA$433,3),E1281)</f>
        <v>7275.81</v>
      </c>
      <c r="F1282" s="75">
        <f t="shared" si="643"/>
        <v>45763</v>
      </c>
      <c r="G1282" s="76">
        <f t="shared" si="644"/>
        <v>4.1999177406844002E-3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1.00272794</v>
      </c>
      <c r="M1282" s="79">
        <f t="shared" si="650"/>
        <v>1.0041999100000001</v>
      </c>
      <c r="N1282" s="79">
        <f t="shared" si="651"/>
        <v>1.1851266831820806</v>
      </c>
      <c r="O1282" s="72">
        <f t="shared" si="652"/>
        <v>1.1883596299999999</v>
      </c>
      <c r="P1282" s="72">
        <f t="shared" si="653"/>
        <v>2037.82069426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35.937212479999999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2074.8641195599998</v>
      </c>
      <c r="C1283" s="72">
        <f t="shared" si="641"/>
        <v>1714.8181769400001</v>
      </c>
      <c r="D1283" s="73">
        <f t="shared" si="642"/>
        <v>7245.38</v>
      </c>
      <c r="E1283" s="74">
        <f>IF(K1283=1,VLOOKUP(A1282,[1]Plan1!$AY$178:$BA$433,3),E1282)</f>
        <v>7275.81</v>
      </c>
      <c r="F1283" s="75">
        <f t="shared" si="643"/>
        <v>45763</v>
      </c>
      <c r="G1283" s="76">
        <f t="shared" si="644"/>
        <v>4.1999177406844002E-3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1.00293809</v>
      </c>
      <c r="M1283" s="79">
        <f t="shared" si="650"/>
        <v>1.0041999100000001</v>
      </c>
      <c r="N1283" s="79">
        <f t="shared" si="651"/>
        <v>1.1851266831820806</v>
      </c>
      <c r="O1283" s="72">
        <f t="shared" si="652"/>
        <v>1.1886086899999999</v>
      </c>
      <c r="P1283" s="72">
        <f t="shared" si="653"/>
        <v>2038.2477868799999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36.616332679999999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2074.8641195599998</v>
      </c>
      <c r="C1284" s="72">
        <f t="shared" si="641"/>
        <v>1714.8181769400001</v>
      </c>
      <c r="D1284" s="73">
        <f t="shared" si="642"/>
        <v>7245.38</v>
      </c>
      <c r="E1284" s="74">
        <f>IF(K1284=1,VLOOKUP(A1283,[1]Plan1!$AY$178:$BA$433,3),E1283)</f>
        <v>7275.81</v>
      </c>
      <c r="F1284" s="75">
        <f t="shared" si="643"/>
        <v>45763</v>
      </c>
      <c r="G1284" s="76">
        <f t="shared" si="644"/>
        <v>4.1999177406844002E-3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1.00293809</v>
      </c>
      <c r="M1284" s="79">
        <f t="shared" si="650"/>
        <v>1.0041999100000001</v>
      </c>
      <c r="N1284" s="79">
        <f t="shared" si="651"/>
        <v>1.1851266831820806</v>
      </c>
      <c r="O1284" s="72">
        <f t="shared" si="652"/>
        <v>1.1886086899999999</v>
      </c>
      <c r="P1284" s="72">
        <f t="shared" si="653"/>
        <v>2038.2477868799999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36.616332679999999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2075.97089977</v>
      </c>
      <c r="C1285" s="72">
        <f t="shared" si="641"/>
        <v>1714.8181769400001</v>
      </c>
      <c r="D1285" s="73">
        <f t="shared" si="642"/>
        <v>7245.38</v>
      </c>
      <c r="E1285" s="74">
        <f>IF(K1285=1,VLOOKUP(A1284,[1]Plan1!$AY$178:$BA$433,3),E1284)</f>
        <v>7275.81</v>
      </c>
      <c r="F1285" s="75">
        <f t="shared" si="643"/>
        <v>45763</v>
      </c>
      <c r="G1285" s="76">
        <f t="shared" si="644"/>
        <v>4.1999177406844002E-3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1.00314828</v>
      </c>
      <c r="M1285" s="79">
        <f t="shared" si="650"/>
        <v>1.0041999100000001</v>
      </c>
      <c r="N1285" s="79">
        <f t="shared" si="651"/>
        <v>1.1851266831820806</v>
      </c>
      <c r="O1285" s="72">
        <f t="shared" si="652"/>
        <v>1.1888577899999999</v>
      </c>
      <c r="P1285" s="72">
        <f t="shared" si="653"/>
        <v>2038.6749480799999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37.295951690000003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2075.97089977</v>
      </c>
      <c r="C1286" s="72">
        <f t="shared" si="641"/>
        <v>1714.8181769400001</v>
      </c>
      <c r="D1286" s="73">
        <f t="shared" si="642"/>
        <v>7245.38</v>
      </c>
      <c r="E1286" s="74">
        <f>IF(K1286=1,VLOOKUP(A1285,[1]Plan1!$AY$178:$BA$433,3),E1285)</f>
        <v>7275.81</v>
      </c>
      <c r="F1286" s="75">
        <f t="shared" si="643"/>
        <v>45763</v>
      </c>
      <c r="G1286" s="76">
        <f t="shared" si="644"/>
        <v>4.1999177406844002E-3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1.00314828</v>
      </c>
      <c r="M1286" s="79">
        <f t="shared" si="650"/>
        <v>1.0041999100000001</v>
      </c>
      <c r="N1286" s="79">
        <f t="shared" si="651"/>
        <v>1.1851266831820806</v>
      </c>
      <c r="O1286" s="72">
        <f t="shared" si="652"/>
        <v>1.1888577899999999</v>
      </c>
      <c r="P1286" s="72">
        <f t="shared" si="653"/>
        <v>2038.6749480799999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37.295951690000003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2075.97089977</v>
      </c>
      <c r="C1287" s="72">
        <f t="shared" si="641"/>
        <v>1714.8181769400001</v>
      </c>
      <c r="D1287" s="73">
        <f t="shared" si="642"/>
        <v>7245.38</v>
      </c>
      <c r="E1287" s="74">
        <f>IF(K1287=1,VLOOKUP(A1286,[1]Plan1!$AY$178:$BA$433,3),E1286)</f>
        <v>7275.81</v>
      </c>
      <c r="F1287" s="75">
        <f t="shared" si="643"/>
        <v>45763</v>
      </c>
      <c r="G1287" s="76">
        <f t="shared" si="644"/>
        <v>4.1999177406844002E-3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1.00314828</v>
      </c>
      <c r="M1287" s="79">
        <f t="shared" si="650"/>
        <v>1.0041999100000001</v>
      </c>
      <c r="N1287" s="79">
        <f t="shared" si="651"/>
        <v>1.1851266831820806</v>
      </c>
      <c r="O1287" s="72">
        <f t="shared" si="652"/>
        <v>1.1888577899999999</v>
      </c>
      <c r="P1287" s="72">
        <f t="shared" si="653"/>
        <v>2038.6749480799999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37.295951690000003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2077.0782845700001</v>
      </c>
      <c r="C1288" s="72">
        <f t="shared" si="641"/>
        <v>1714.8181769400001</v>
      </c>
      <c r="D1288" s="73">
        <f t="shared" si="642"/>
        <v>7245.38</v>
      </c>
      <c r="E1288" s="74">
        <f>IF(K1288=1,VLOOKUP(A1287,[1]Plan1!$AY$178:$BA$433,3),E1287)</f>
        <v>7275.81</v>
      </c>
      <c r="F1288" s="75">
        <f t="shared" si="643"/>
        <v>45763</v>
      </c>
      <c r="G1288" s="76">
        <f t="shared" si="644"/>
        <v>4.1999177406844002E-3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1.0033585199999999</v>
      </c>
      <c r="M1288" s="79">
        <f t="shared" si="650"/>
        <v>1.0041999100000001</v>
      </c>
      <c r="N1288" s="79">
        <f t="shared" si="651"/>
        <v>1.1851266831820806</v>
      </c>
      <c r="O1288" s="72">
        <f t="shared" si="652"/>
        <v>1.18910695</v>
      </c>
      <c r="P1288" s="72">
        <f t="shared" si="653"/>
        <v>2039.1022121799999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37.976072389999999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2078.18625466</v>
      </c>
      <c r="C1289" s="72">
        <f t="shared" si="641"/>
        <v>1714.8181769400001</v>
      </c>
      <c r="D1289" s="73">
        <f t="shared" si="642"/>
        <v>7245.38</v>
      </c>
      <c r="E1289" s="74">
        <f>IF(K1289=1,VLOOKUP(A1288,[1]Plan1!$AY$178:$BA$433,3),E1288)</f>
        <v>7275.81</v>
      </c>
      <c r="F1289" s="75">
        <f t="shared" si="643"/>
        <v>45763</v>
      </c>
      <c r="G1289" s="76">
        <f t="shared" si="644"/>
        <v>4.1999177406844002E-3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1.0035688</v>
      </c>
      <c r="M1289" s="79">
        <f t="shared" si="650"/>
        <v>1.0041999100000001</v>
      </c>
      <c r="N1289" s="79">
        <f t="shared" si="651"/>
        <v>1.1851266831820806</v>
      </c>
      <c r="O1289" s="72">
        <f t="shared" si="652"/>
        <v>1.18935616</v>
      </c>
      <c r="P1289" s="72">
        <f t="shared" si="653"/>
        <v>2039.52956202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38.656692640000003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2079.29483183</v>
      </c>
      <c r="C1290" s="72">
        <f t="shared" si="641"/>
        <v>1714.8181769400001</v>
      </c>
      <c r="D1290" s="73">
        <f t="shared" si="642"/>
        <v>7245.38</v>
      </c>
      <c r="E1290" s="74">
        <f>IF(K1290=1,VLOOKUP(A1289,[1]Plan1!$AY$178:$BA$433,3),E1289)</f>
        <v>7275.81</v>
      </c>
      <c r="F1290" s="75">
        <f t="shared" si="643"/>
        <v>45763</v>
      </c>
      <c r="G1290" s="76">
        <f t="shared" si="644"/>
        <v>4.1999177406844002E-3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1.0037791300000001</v>
      </c>
      <c r="M1290" s="79">
        <f t="shared" si="650"/>
        <v>1.0041999100000001</v>
      </c>
      <c r="N1290" s="79">
        <f t="shared" si="651"/>
        <v>1.1851266831820806</v>
      </c>
      <c r="O1290" s="72">
        <f t="shared" si="652"/>
        <v>1.1896054300000001</v>
      </c>
      <c r="P1290" s="72">
        <f t="shared" si="653"/>
        <v>2039.9570147500001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39.337817080000001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2080.4039772699998</v>
      </c>
      <c r="C1291" s="72">
        <f t="shared" si="641"/>
        <v>1714.8181769400001</v>
      </c>
      <c r="D1291" s="73">
        <f t="shared" si="642"/>
        <v>7245.38</v>
      </c>
      <c r="E1291" s="74">
        <f>IF(K1291=1,VLOOKUP(A1290,[1]Plan1!$AY$178:$BA$433,3),E1290)</f>
        <v>7275.81</v>
      </c>
      <c r="F1291" s="75">
        <f t="shared" si="643"/>
        <v>45763</v>
      </c>
      <c r="G1291" s="76">
        <f t="shared" si="644"/>
        <v>4.1999177406844002E-3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1.0039895000000001</v>
      </c>
      <c r="M1291" s="79">
        <f t="shared" si="650"/>
        <v>1.0041999100000001</v>
      </c>
      <c r="N1291" s="79">
        <f t="shared" si="651"/>
        <v>1.1851266831820806</v>
      </c>
      <c r="O1291" s="72">
        <f t="shared" si="652"/>
        <v>1.1898547399999999</v>
      </c>
      <c r="P1291" s="72">
        <f t="shared" si="653"/>
        <v>2040.38453607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40.019441200000003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2081.5137107099999</v>
      </c>
      <c r="C1292" s="72">
        <f t="shared" si="641"/>
        <v>1714.8181769400001</v>
      </c>
      <c r="D1292" s="73">
        <f t="shared" si="642"/>
        <v>7245.38</v>
      </c>
      <c r="E1292" s="74">
        <f>IF(K1292=1,VLOOKUP(A1291,[1]Plan1!$AY$178:$BA$433,3),E1291)</f>
        <v>7275.81</v>
      </c>
      <c r="F1292" s="75">
        <f t="shared" si="643"/>
        <v>45763</v>
      </c>
      <c r="G1292" s="76">
        <f t="shared" si="644"/>
        <v>4.1999177406844002E-3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1.0041999100000001</v>
      </c>
      <c r="M1292" s="79">
        <f t="shared" si="650"/>
        <v>1.0041999100000001</v>
      </c>
      <c r="N1292" s="79">
        <f t="shared" si="651"/>
        <v>1.1851266831820806</v>
      </c>
      <c r="O1292" s="72">
        <f t="shared" si="652"/>
        <v>1.1901041000000001</v>
      </c>
      <c r="P1292" s="72">
        <f t="shared" si="653"/>
        <v>2040.8121431300001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40.701567580000003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2081.5137107099999</v>
      </c>
      <c r="C1293" s="72">
        <f t="shared" si="641"/>
        <v>1714.8181769400001</v>
      </c>
      <c r="D1293" s="73">
        <f t="shared" si="642"/>
        <v>7245.38</v>
      </c>
      <c r="E1293" s="74">
        <f>IF(K1293=1,VLOOKUP(A1292,[1]Plan1!$AY$178:$BA$433,3),E1292)</f>
        <v>7275.81</v>
      </c>
      <c r="F1293" s="75">
        <f t="shared" si="643"/>
        <v>45763</v>
      </c>
      <c r="G1293" s="76">
        <f t="shared" si="644"/>
        <v>4.1999177406844002E-3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1.0041999100000001</v>
      </c>
      <c r="M1293" s="79">
        <f t="shared" si="650"/>
        <v>1.0041999100000001</v>
      </c>
      <c r="N1293" s="79">
        <f t="shared" si="651"/>
        <v>1.1851266831820806</v>
      </c>
      <c r="O1293" s="72">
        <f t="shared" si="652"/>
        <v>1.1901041000000001</v>
      </c>
      <c r="P1293" s="72">
        <f t="shared" si="653"/>
        <v>2040.8121431300001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40.701567580000003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2081.5137107099999</v>
      </c>
      <c r="C1294" s="72">
        <f t="shared" si="641"/>
        <v>1714.8181769400001</v>
      </c>
      <c r="D1294" s="73">
        <f t="shared" si="642"/>
        <v>7245.38</v>
      </c>
      <c r="E1294" s="74">
        <f>IF(K1294=1,VLOOKUP(A1293,[1]Plan1!$AY$178:$BA$433,3),E1293)</f>
        <v>7275.81</v>
      </c>
      <c r="F1294" s="75">
        <f t="shared" si="643"/>
        <v>45763</v>
      </c>
      <c r="G1294" s="76">
        <f t="shared" si="644"/>
        <v>4.1999177406844002E-3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1.0041999100000001</v>
      </c>
      <c r="M1294" s="79">
        <f t="shared" si="650"/>
        <v>1.0041999100000001</v>
      </c>
      <c r="N1294" s="79">
        <f t="shared" si="651"/>
        <v>1.1851266831820806</v>
      </c>
      <c r="O1294" s="72">
        <f t="shared" si="652"/>
        <v>1.1901041000000001</v>
      </c>
      <c r="P1294" s="72">
        <f t="shared" si="653"/>
        <v>2040.8121431300001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40.701567580000003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2082.5843693000002</v>
      </c>
      <c r="C1295" s="72">
        <f t="shared" si="641"/>
        <v>1714.8181769400001</v>
      </c>
      <c r="D1295" s="73">
        <f t="shared" si="642"/>
        <v>7245.38</v>
      </c>
      <c r="E1295" s="74">
        <f>IF(K1295=1,VLOOKUP(A1294,[1]Plan1!$AY$178:$BA$433,3),E1294)</f>
        <v>7275.81</v>
      </c>
      <c r="F1295" s="75">
        <f t="shared" si="643"/>
        <v>45763</v>
      </c>
      <c r="G1295" s="76">
        <f t="shared" si="644"/>
        <v>4.1999177406844002E-3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1.0001905200000001</v>
      </c>
      <c r="M1295" s="79">
        <f t="shared" si="650"/>
        <v>1.0041999100000001</v>
      </c>
      <c r="N1295" s="79">
        <f t="shared" si="651"/>
        <v>1.1901041085900439</v>
      </c>
      <c r="O1295" s="72">
        <f t="shared" si="652"/>
        <v>1.1903308399999999</v>
      </c>
      <c r="P1295" s="72">
        <f t="shared" si="653"/>
        <v>2041.200961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41.383408299999999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2083.6555906499998</v>
      </c>
      <c r="C1296" s="72">
        <f t="shared" si="641"/>
        <v>1714.8181769400001</v>
      </c>
      <c r="D1296" s="73">
        <f t="shared" si="642"/>
        <v>7245.38</v>
      </c>
      <c r="E1296" s="74">
        <f>IF(K1296=1,VLOOKUP(A1295,[1]Plan1!$AY$178:$BA$433,3),E1295)</f>
        <v>7275.81</v>
      </c>
      <c r="F1296" s="75">
        <f t="shared" si="643"/>
        <v>45763</v>
      </c>
      <c r="G1296" s="76">
        <f t="shared" si="644"/>
        <v>4.1999177406844002E-3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1.0003810799999999</v>
      </c>
      <c r="M1296" s="79">
        <f t="shared" si="650"/>
        <v>1.0041999100000001</v>
      </c>
      <c r="N1296" s="79">
        <f t="shared" si="651"/>
        <v>1.1901041085900439</v>
      </c>
      <c r="O1296" s="72">
        <f t="shared" si="652"/>
        <v>1.19055763</v>
      </c>
      <c r="P1296" s="72">
        <f t="shared" si="653"/>
        <v>2041.5898646099999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42.065726040000001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2084.7273574699998</v>
      </c>
      <c r="C1297" s="72">
        <f t="shared" si="641"/>
        <v>1714.8181769400001</v>
      </c>
      <c r="D1297" s="73">
        <f t="shared" si="642"/>
        <v>7245.38</v>
      </c>
      <c r="E1297" s="74">
        <f>IF(K1297=1,VLOOKUP(A1296,[1]Plan1!$AY$178:$BA$433,3),E1296)</f>
        <v>7275.81</v>
      </c>
      <c r="F1297" s="75">
        <f t="shared" si="643"/>
        <v>45763</v>
      </c>
      <c r="G1297" s="76">
        <f t="shared" si="644"/>
        <v>4.1999177406844002E-3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1.00057168</v>
      </c>
      <c r="M1297" s="79">
        <f t="shared" si="650"/>
        <v>1.0041999100000001</v>
      </c>
      <c r="N1297" s="79">
        <f t="shared" si="651"/>
        <v>1.1901041085900439</v>
      </c>
      <c r="O1297" s="72">
        <f t="shared" si="652"/>
        <v>1.1907844599999999</v>
      </c>
      <c r="P1297" s="72">
        <f t="shared" si="653"/>
        <v>2041.97883682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42.748520650000003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2085.7996678999998</v>
      </c>
      <c r="C1298" s="72">
        <f t="shared" si="641"/>
        <v>1714.8181769400001</v>
      </c>
      <c r="D1298" s="73">
        <f t="shared" si="642"/>
        <v>7245.38</v>
      </c>
      <c r="E1298" s="74">
        <f>IF(K1298=1,VLOOKUP(A1297,[1]Plan1!$AY$178:$BA$433,3),E1297)</f>
        <v>7275.81</v>
      </c>
      <c r="F1298" s="75">
        <f t="shared" si="643"/>
        <v>45763</v>
      </c>
      <c r="G1298" s="76">
        <f t="shared" si="644"/>
        <v>4.1999177406844002E-3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1.00076231</v>
      </c>
      <c r="M1298" s="79">
        <f t="shared" si="650"/>
        <v>1.0041999100000001</v>
      </c>
      <c r="N1298" s="79">
        <f t="shared" si="651"/>
        <v>1.1901041085900439</v>
      </c>
      <c r="O1298" s="72">
        <f t="shared" si="652"/>
        <v>1.19101133</v>
      </c>
      <c r="P1298" s="72">
        <f t="shared" si="653"/>
        <v>2042.3678776199999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43.431790280000001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2086.8725437499997</v>
      </c>
      <c r="C1299" s="72">
        <f t="shared" si="641"/>
        <v>1714.8181769400001</v>
      </c>
      <c r="D1299" s="73">
        <f t="shared" si="642"/>
        <v>7245.38</v>
      </c>
      <c r="E1299" s="74">
        <f>IF(K1299=1,VLOOKUP(A1298,[1]Plan1!$AY$178:$BA$433,3),E1298)</f>
        <v>7275.81</v>
      </c>
      <c r="F1299" s="75">
        <f t="shared" si="643"/>
        <v>45763</v>
      </c>
      <c r="G1299" s="76">
        <f t="shared" si="644"/>
        <v>4.1999177406844002E-3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1.0009529800000001</v>
      </c>
      <c r="M1299" s="79">
        <f t="shared" si="650"/>
        <v>1.0041999100000001</v>
      </c>
      <c r="N1299" s="79">
        <f t="shared" si="651"/>
        <v>1.1901041085900439</v>
      </c>
      <c r="O1299" s="72">
        <f t="shared" si="652"/>
        <v>1.1912382500000001</v>
      </c>
      <c r="P1299" s="72">
        <f t="shared" si="653"/>
        <v>2042.75700416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44.115539589999997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2086.8725437499997</v>
      </c>
      <c r="C1300" s="72">
        <f t="shared" si="641"/>
        <v>1714.8181769400001</v>
      </c>
      <c r="D1300" s="73">
        <f t="shared" si="642"/>
        <v>7245.38</v>
      </c>
      <c r="E1300" s="74">
        <f>IF(K1300=1,VLOOKUP(A1299,[1]Plan1!$AY$178:$BA$433,3),E1299)</f>
        <v>7275.81</v>
      </c>
      <c r="F1300" s="75">
        <f t="shared" si="643"/>
        <v>45763</v>
      </c>
      <c r="G1300" s="76">
        <f t="shared" si="644"/>
        <v>4.1999177406844002E-3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1.0009529800000001</v>
      </c>
      <c r="M1300" s="79">
        <f t="shared" si="650"/>
        <v>1.0041999100000001</v>
      </c>
      <c r="N1300" s="79">
        <f t="shared" si="651"/>
        <v>1.1901041085900439</v>
      </c>
      <c r="O1300" s="72">
        <f t="shared" si="652"/>
        <v>1.1912382500000001</v>
      </c>
      <c r="P1300" s="72">
        <f t="shared" si="653"/>
        <v>2042.75700416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44.115539589999997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2086.8725437499997</v>
      </c>
      <c r="C1301" s="72">
        <f t="shared" si="641"/>
        <v>1714.8181769400001</v>
      </c>
      <c r="D1301" s="73">
        <f t="shared" si="642"/>
        <v>7245.38</v>
      </c>
      <c r="E1301" s="74">
        <f>IF(K1301=1,VLOOKUP(A1300,[1]Plan1!$AY$178:$BA$433,3),E1300)</f>
        <v>7275.81</v>
      </c>
      <c r="F1301" s="75">
        <f t="shared" si="643"/>
        <v>45763</v>
      </c>
      <c r="G1301" s="76">
        <f t="shared" si="644"/>
        <v>4.1999177406844002E-3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1.0009529800000001</v>
      </c>
      <c r="M1301" s="79">
        <f t="shared" si="650"/>
        <v>1.0041999100000001</v>
      </c>
      <c r="N1301" s="79">
        <f t="shared" si="651"/>
        <v>1.1901041085900439</v>
      </c>
      <c r="O1301" s="72">
        <f t="shared" si="652"/>
        <v>1.1912382500000001</v>
      </c>
      <c r="P1301" s="72">
        <f t="shared" si="653"/>
        <v>2042.75700416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44.115539589999997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2087.9459481399999</v>
      </c>
      <c r="C1302" s="72">
        <f t="shared" si="641"/>
        <v>1714.8181769400001</v>
      </c>
      <c r="D1302" s="73">
        <f t="shared" si="642"/>
        <v>7245.38</v>
      </c>
      <c r="E1302" s="74">
        <f>IF(K1302=1,VLOOKUP(A1301,[1]Plan1!$AY$178:$BA$433,3),E1301)</f>
        <v>7275.81</v>
      </c>
      <c r="F1302" s="75">
        <f t="shared" si="643"/>
        <v>45763</v>
      </c>
      <c r="G1302" s="76">
        <f t="shared" si="644"/>
        <v>4.1999177406844002E-3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1.00114368</v>
      </c>
      <c r="M1302" s="79">
        <f t="shared" si="650"/>
        <v>1.0041999100000001</v>
      </c>
      <c r="N1302" s="79">
        <f t="shared" si="651"/>
        <v>1.1901041085900439</v>
      </c>
      <c r="O1302" s="72">
        <f t="shared" si="652"/>
        <v>1.1914651999999999</v>
      </c>
      <c r="P1302" s="72">
        <f t="shared" si="653"/>
        <v>2043.14618215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44.799765989999997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2089.01991628</v>
      </c>
      <c r="C1303" s="72">
        <f t="shared" si="641"/>
        <v>1714.8181769400001</v>
      </c>
      <c r="D1303" s="73">
        <f t="shared" si="642"/>
        <v>7245.38</v>
      </c>
      <c r="E1303" s="74">
        <f>IF(K1303=1,VLOOKUP(A1302,[1]Plan1!$AY$178:$BA$433,3),E1302)</f>
        <v>7275.81</v>
      </c>
      <c r="F1303" s="75">
        <f t="shared" si="643"/>
        <v>45763</v>
      </c>
      <c r="G1303" s="76">
        <f t="shared" si="644"/>
        <v>4.1999177406844002E-3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1.0013344200000001</v>
      </c>
      <c r="M1303" s="79">
        <f t="shared" si="650"/>
        <v>1.0041999100000001</v>
      </c>
      <c r="N1303" s="79">
        <f t="shared" si="651"/>
        <v>1.1901041085900439</v>
      </c>
      <c r="O1303" s="72">
        <f t="shared" si="652"/>
        <v>1.1916922000000001</v>
      </c>
      <c r="P1303" s="72">
        <f t="shared" si="653"/>
        <v>2043.5354458700001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45.48447041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2090.0944504599997</v>
      </c>
      <c r="C1304" s="72">
        <f t="shared" si="641"/>
        <v>1714.8181769400001</v>
      </c>
      <c r="D1304" s="73">
        <f t="shared" si="642"/>
        <v>7245.38</v>
      </c>
      <c r="E1304" s="74">
        <f>IF(K1304=1,VLOOKUP(A1303,[1]Plan1!$AY$178:$BA$433,3),E1303)</f>
        <v>7275.81</v>
      </c>
      <c r="F1304" s="75">
        <f t="shared" si="643"/>
        <v>45763</v>
      </c>
      <c r="G1304" s="76">
        <f t="shared" si="644"/>
        <v>4.1999177406844002E-3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1.0015251999999999</v>
      </c>
      <c r="M1304" s="79">
        <f t="shared" si="650"/>
        <v>1.0041999100000001</v>
      </c>
      <c r="N1304" s="79">
        <f t="shared" si="651"/>
        <v>1.1901041085900439</v>
      </c>
      <c r="O1304" s="72">
        <f t="shared" si="652"/>
        <v>1.19191925</v>
      </c>
      <c r="P1304" s="72">
        <f t="shared" si="653"/>
        <v>2043.9247953399999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46.169655120000002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2091.16954678</v>
      </c>
      <c r="C1305" s="72">
        <f t="shared" si="641"/>
        <v>1714.8181769400001</v>
      </c>
      <c r="D1305" s="73">
        <f t="shared" si="642"/>
        <v>7245.38</v>
      </c>
      <c r="E1305" s="74">
        <f>IF(K1305=1,VLOOKUP(A1304,[1]Plan1!$AY$178:$BA$433,3),E1304)</f>
        <v>7275.81</v>
      </c>
      <c r="F1305" s="75">
        <f t="shared" si="643"/>
        <v>45763</v>
      </c>
      <c r="G1305" s="76">
        <f t="shared" si="644"/>
        <v>4.1999177406844002E-3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1.0017160199999999</v>
      </c>
      <c r="M1305" s="79">
        <f t="shared" si="650"/>
        <v>1.0041999100000001</v>
      </c>
      <c r="N1305" s="79">
        <f t="shared" si="651"/>
        <v>1.1901041085900439</v>
      </c>
      <c r="O1305" s="72">
        <f t="shared" si="652"/>
        <v>1.19214635</v>
      </c>
      <c r="P1305" s="72">
        <f t="shared" si="653"/>
        <v>2044.31423055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46.85531623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2092.2451724000002</v>
      </c>
      <c r="C1306" s="72">
        <f t="shared" si="641"/>
        <v>1714.8181769400001</v>
      </c>
      <c r="D1306" s="73">
        <f t="shared" si="642"/>
        <v>7245.38</v>
      </c>
      <c r="E1306" s="74">
        <f>IF(K1306=1,VLOOKUP(A1305,[1]Plan1!$AY$178:$BA$433,3),E1305)</f>
        <v>7275.81</v>
      </c>
      <c r="F1306" s="75">
        <f t="shared" si="643"/>
        <v>45763</v>
      </c>
      <c r="G1306" s="76">
        <f t="shared" si="644"/>
        <v>4.1999177406844002E-3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1.00190687</v>
      </c>
      <c r="M1306" s="79">
        <f t="shared" si="650"/>
        <v>1.0041999100000001</v>
      </c>
      <c r="N1306" s="79">
        <f t="shared" si="651"/>
        <v>1.1901041085900439</v>
      </c>
      <c r="O1306" s="72">
        <f t="shared" si="652"/>
        <v>1.1923734800000001</v>
      </c>
      <c r="P1306" s="72">
        <f t="shared" si="653"/>
        <v>2044.7037172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47.541455200000001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2092.2451724000002</v>
      </c>
      <c r="C1307" s="72">
        <f t="shared" si="641"/>
        <v>1714.8181769400001</v>
      </c>
      <c r="D1307" s="73">
        <f t="shared" si="642"/>
        <v>7245.38</v>
      </c>
      <c r="E1307" s="74">
        <f>IF(K1307=1,VLOOKUP(A1306,[1]Plan1!$AY$178:$BA$433,3),E1306)</f>
        <v>7275.81</v>
      </c>
      <c r="F1307" s="75">
        <f t="shared" si="643"/>
        <v>45763</v>
      </c>
      <c r="G1307" s="76">
        <f t="shared" si="644"/>
        <v>4.1999177406844002E-3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1.00190687</v>
      </c>
      <c r="M1307" s="79">
        <f t="shared" si="650"/>
        <v>1.0041999100000001</v>
      </c>
      <c r="N1307" s="79">
        <f t="shared" si="651"/>
        <v>1.1901041085900439</v>
      </c>
      <c r="O1307" s="72">
        <f t="shared" si="652"/>
        <v>1.1923734800000001</v>
      </c>
      <c r="P1307" s="72">
        <f t="shared" si="653"/>
        <v>2044.7037172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47.541455200000001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2092.2451724000002</v>
      </c>
      <c r="C1308" s="72">
        <f t="shared" si="641"/>
        <v>1714.8181769400001</v>
      </c>
      <c r="D1308" s="73">
        <f t="shared" si="642"/>
        <v>7245.38</v>
      </c>
      <c r="E1308" s="74">
        <f>IF(K1308=1,VLOOKUP(A1307,[1]Plan1!$AY$178:$BA$433,3),E1307)</f>
        <v>7275.81</v>
      </c>
      <c r="F1308" s="75">
        <f t="shared" si="643"/>
        <v>45763</v>
      </c>
      <c r="G1308" s="76">
        <f t="shared" si="644"/>
        <v>4.1999177406844002E-3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1.00190687</v>
      </c>
      <c r="M1308" s="79">
        <f t="shared" si="650"/>
        <v>1.0041999100000001</v>
      </c>
      <c r="N1308" s="79">
        <f t="shared" si="651"/>
        <v>1.1901041085900439</v>
      </c>
      <c r="O1308" s="72">
        <f t="shared" si="652"/>
        <v>1.1923734800000001</v>
      </c>
      <c r="P1308" s="72">
        <f t="shared" si="653"/>
        <v>2044.7037172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47.541455200000001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2093.32132955</v>
      </c>
      <c r="C1309" s="72">
        <f t="shared" si="641"/>
        <v>1714.8181769400001</v>
      </c>
      <c r="D1309" s="73">
        <f t="shared" si="642"/>
        <v>7245.38</v>
      </c>
      <c r="E1309" s="74">
        <f>IF(K1309=1,VLOOKUP(A1308,[1]Plan1!$AY$178:$BA$433,3),E1308)</f>
        <v>7275.81</v>
      </c>
      <c r="F1309" s="75">
        <f t="shared" si="643"/>
        <v>45763</v>
      </c>
      <c r="G1309" s="76">
        <f t="shared" si="644"/>
        <v>4.1999177406844002E-3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1.0020977499999999</v>
      </c>
      <c r="M1309" s="79">
        <f t="shared" si="650"/>
        <v>1.0041999100000001</v>
      </c>
      <c r="N1309" s="79">
        <f t="shared" si="651"/>
        <v>1.1901041085900439</v>
      </c>
      <c r="O1309" s="72">
        <f t="shared" si="652"/>
        <v>1.19260064</v>
      </c>
      <c r="P1309" s="72">
        <f t="shared" si="653"/>
        <v>2045.0932553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48.228074249999999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2094.3980865799999</v>
      </c>
      <c r="C1310" s="72">
        <f t="shared" si="641"/>
        <v>1714.8181769400001</v>
      </c>
      <c r="D1310" s="73">
        <f t="shared" si="642"/>
        <v>7245.38</v>
      </c>
      <c r="E1310" s="74">
        <f>IF(K1310=1,VLOOKUP(A1309,[1]Plan1!$AY$178:$BA$433,3),E1309)</f>
        <v>7275.81</v>
      </c>
      <c r="F1310" s="75">
        <f t="shared" si="643"/>
        <v>45763</v>
      </c>
      <c r="G1310" s="76">
        <f t="shared" si="644"/>
        <v>4.1999177406844002E-3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1.0022886799999999</v>
      </c>
      <c r="M1310" s="79">
        <f t="shared" si="650"/>
        <v>1.0041999100000001</v>
      </c>
      <c r="N1310" s="79">
        <f t="shared" si="651"/>
        <v>1.1901041085900439</v>
      </c>
      <c r="O1310" s="72">
        <f t="shared" si="652"/>
        <v>1.1928278699999999</v>
      </c>
      <c r="P1310" s="72">
        <f t="shared" si="653"/>
        <v>2045.4829134300001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48.915173150000001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2095.4753755500001</v>
      </c>
      <c r="C1311" s="72">
        <f t="shared" si="641"/>
        <v>1714.8181769400001</v>
      </c>
      <c r="D1311" s="73">
        <f t="shared" si="642"/>
        <v>7245.38</v>
      </c>
      <c r="E1311" s="74">
        <f>IF(K1311=1,VLOOKUP(A1310,[1]Plan1!$AY$178:$BA$433,3),E1310)</f>
        <v>7275.81</v>
      </c>
      <c r="F1311" s="75">
        <f t="shared" si="643"/>
        <v>45763</v>
      </c>
      <c r="G1311" s="76">
        <f t="shared" si="644"/>
        <v>4.1999177406844002E-3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1.00247964</v>
      </c>
      <c r="M1311" s="79">
        <f t="shared" si="650"/>
        <v>1.0041999100000001</v>
      </c>
      <c r="N1311" s="79">
        <f t="shared" si="651"/>
        <v>1.1901041085900439</v>
      </c>
      <c r="O1311" s="72">
        <f t="shared" si="652"/>
        <v>1.1930551300000001</v>
      </c>
      <c r="P1311" s="72">
        <f t="shared" si="653"/>
        <v>2045.8726230100001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49.602752539999997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2096.55321009</v>
      </c>
      <c r="C1312" s="72">
        <f t="shared" si="641"/>
        <v>1714.8181769400001</v>
      </c>
      <c r="D1312" s="73">
        <f t="shared" si="642"/>
        <v>7245.38</v>
      </c>
      <c r="E1312" s="74">
        <f>IF(K1312=1,VLOOKUP(A1311,[1]Plan1!$AY$178:$BA$433,3),E1311)</f>
        <v>7275.81</v>
      </c>
      <c r="F1312" s="75">
        <f t="shared" si="643"/>
        <v>45763</v>
      </c>
      <c r="G1312" s="76">
        <f t="shared" si="644"/>
        <v>4.1999177406844002E-3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1.0026706299999999</v>
      </c>
      <c r="M1312" s="79">
        <f t="shared" si="650"/>
        <v>1.0041999100000001</v>
      </c>
      <c r="N1312" s="79">
        <f t="shared" si="651"/>
        <v>1.1901041085900439</v>
      </c>
      <c r="O1312" s="72">
        <f t="shared" si="652"/>
        <v>1.19328243</v>
      </c>
      <c r="P1312" s="72">
        <f t="shared" si="653"/>
        <v>2046.2624011800001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50.290808910000003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2097.6316296499999</v>
      </c>
      <c r="C1313" s="72">
        <f t="shared" si="641"/>
        <v>1714.8181769400001</v>
      </c>
      <c r="D1313" s="73">
        <f t="shared" si="642"/>
        <v>7245.38</v>
      </c>
      <c r="E1313" s="74">
        <f>IF(K1313=1,VLOOKUP(A1312,[1]Plan1!$AY$178:$BA$433,3),E1312)</f>
        <v>7275.81</v>
      </c>
      <c r="F1313" s="75">
        <f t="shared" si="643"/>
        <v>45763</v>
      </c>
      <c r="G1313" s="76">
        <f t="shared" si="644"/>
        <v>4.1999177406844002E-3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1.0028616699999999</v>
      </c>
      <c r="M1313" s="79">
        <f t="shared" si="650"/>
        <v>1.0041999100000001</v>
      </c>
      <c r="N1313" s="79">
        <f t="shared" si="651"/>
        <v>1.1901041085900439</v>
      </c>
      <c r="O1313" s="72">
        <f t="shared" si="652"/>
        <v>1.19350979</v>
      </c>
      <c r="P1313" s="72">
        <f t="shared" si="653"/>
        <v>2046.65228224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50.979347410000003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2097.6316296499999</v>
      </c>
      <c r="C1314" s="72">
        <f t="shared" si="641"/>
        <v>1714.8181769400001</v>
      </c>
      <c r="D1314" s="73">
        <f t="shared" si="642"/>
        <v>7245.38</v>
      </c>
      <c r="E1314" s="74">
        <f>IF(K1314=1,VLOOKUP(A1313,[1]Plan1!$AY$178:$BA$433,3),E1313)</f>
        <v>7275.81</v>
      </c>
      <c r="F1314" s="75">
        <f t="shared" si="643"/>
        <v>45763</v>
      </c>
      <c r="G1314" s="76">
        <f t="shared" si="644"/>
        <v>4.1999177406844002E-3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1.0028616699999999</v>
      </c>
      <c r="M1314" s="79">
        <f t="shared" si="650"/>
        <v>1.0041999100000001</v>
      </c>
      <c r="N1314" s="79">
        <f t="shared" si="651"/>
        <v>1.1901041085900439</v>
      </c>
      <c r="O1314" s="72">
        <f t="shared" si="652"/>
        <v>1.19350979</v>
      </c>
      <c r="P1314" s="72">
        <f t="shared" si="653"/>
        <v>2046.65228224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50.979347410000003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2097.6316296499999</v>
      </c>
      <c r="C1315" s="72">
        <f t="shared" si="641"/>
        <v>1714.8181769400001</v>
      </c>
      <c r="D1315" s="73">
        <f t="shared" si="642"/>
        <v>7245.38</v>
      </c>
      <c r="E1315" s="74">
        <f>IF(K1315=1,VLOOKUP(A1314,[1]Plan1!$AY$178:$BA$433,3),E1314)</f>
        <v>7275.81</v>
      </c>
      <c r="F1315" s="75">
        <f t="shared" si="643"/>
        <v>45763</v>
      </c>
      <c r="G1315" s="76">
        <f t="shared" si="644"/>
        <v>4.1999177406844002E-3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1.0028616699999999</v>
      </c>
      <c r="M1315" s="79">
        <f t="shared" si="650"/>
        <v>1.0041999100000001</v>
      </c>
      <c r="N1315" s="79">
        <f t="shared" si="651"/>
        <v>1.1901041085900439</v>
      </c>
      <c r="O1315" s="72">
        <f t="shared" si="652"/>
        <v>1.19350979</v>
      </c>
      <c r="P1315" s="72">
        <f t="shared" si="653"/>
        <v>2046.65228224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50.979347410000003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2098.7105641399999</v>
      </c>
      <c r="C1316" s="72">
        <f t="shared" si="641"/>
        <v>1714.8181769400001</v>
      </c>
      <c r="D1316" s="73">
        <f t="shared" si="642"/>
        <v>7245.38</v>
      </c>
      <c r="E1316" s="74">
        <f>IF(K1316=1,VLOOKUP(A1315,[1]Plan1!$AY$178:$BA$433,3),E1315)</f>
        <v>7275.81</v>
      </c>
      <c r="F1316" s="75">
        <f t="shared" si="643"/>
        <v>45763</v>
      </c>
      <c r="G1316" s="76">
        <f t="shared" si="644"/>
        <v>4.1999177406844002E-3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1.0030527300000001</v>
      </c>
      <c r="M1316" s="79">
        <f t="shared" si="650"/>
        <v>1.0041999100000001</v>
      </c>
      <c r="N1316" s="79">
        <f t="shared" si="651"/>
        <v>1.1901041085900439</v>
      </c>
      <c r="O1316" s="72">
        <f t="shared" si="652"/>
        <v>1.1937371699999999</v>
      </c>
      <c r="P1316" s="72">
        <f t="shared" si="653"/>
        <v>2047.0421976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51.668366540000001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2099.790082</v>
      </c>
      <c r="C1317" s="72">
        <f t="shared" si="641"/>
        <v>1714.8181769400001</v>
      </c>
      <c r="D1317" s="73">
        <f t="shared" si="642"/>
        <v>7245.38</v>
      </c>
      <c r="E1317" s="74">
        <f>IF(K1317=1,VLOOKUP(A1316,[1]Plan1!$AY$178:$BA$433,3),E1316)</f>
        <v>7275.81</v>
      </c>
      <c r="F1317" s="75">
        <f t="shared" si="643"/>
        <v>45763</v>
      </c>
      <c r="G1317" s="76">
        <f t="shared" si="644"/>
        <v>4.1999177406844002E-3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1.0032438400000001</v>
      </c>
      <c r="M1317" s="79">
        <f t="shared" si="650"/>
        <v>1.0041999100000001</v>
      </c>
      <c r="N1317" s="79">
        <f t="shared" si="651"/>
        <v>1.1901041085900439</v>
      </c>
      <c r="O1317" s="72">
        <f t="shared" si="652"/>
        <v>1.1939646100000001</v>
      </c>
      <c r="P1317" s="72">
        <f t="shared" si="653"/>
        <v>2047.4322158499999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52.35786615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2100.8701482799997</v>
      </c>
      <c r="C1318" s="72">
        <f t="shared" si="641"/>
        <v>1714.8181769400001</v>
      </c>
      <c r="D1318" s="73">
        <f t="shared" si="642"/>
        <v>7245.38</v>
      </c>
      <c r="E1318" s="74">
        <f>IF(K1318=1,VLOOKUP(A1317,[1]Plan1!$AY$178:$BA$433,3),E1317)</f>
        <v>7275.81</v>
      </c>
      <c r="F1318" s="75">
        <f t="shared" si="643"/>
        <v>45763</v>
      </c>
      <c r="G1318" s="76">
        <f t="shared" si="644"/>
        <v>4.1999177406844002E-3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1.00343498</v>
      </c>
      <c r="M1318" s="79">
        <f t="shared" si="650"/>
        <v>1.0041999100000001</v>
      </c>
      <c r="N1318" s="79">
        <f t="shared" si="651"/>
        <v>1.1901041085900439</v>
      </c>
      <c r="O1318" s="72">
        <f t="shared" si="652"/>
        <v>1.19419209</v>
      </c>
      <c r="P1318" s="72">
        <f t="shared" si="653"/>
        <v>2047.8223026799999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53.047845600000002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2101.9507652400002</v>
      </c>
      <c r="C1319" s="72">
        <f t="shared" si="641"/>
        <v>1714.8181769400001</v>
      </c>
      <c r="D1319" s="73">
        <f t="shared" si="642"/>
        <v>7245.38</v>
      </c>
      <c r="E1319" s="74">
        <f>IF(K1319=1,VLOOKUP(A1318,[1]Plan1!$AY$178:$BA$433,3),E1318)</f>
        <v>7275.81</v>
      </c>
      <c r="F1319" s="75">
        <f t="shared" si="643"/>
        <v>45763</v>
      </c>
      <c r="G1319" s="76">
        <f t="shared" si="644"/>
        <v>4.1999177406844002E-3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1.00362616</v>
      </c>
      <c r="M1319" s="79">
        <f t="shared" si="650"/>
        <v>1.0041999100000001</v>
      </c>
      <c r="N1319" s="79">
        <f t="shared" si="651"/>
        <v>1.1901041085900439</v>
      </c>
      <c r="O1319" s="72">
        <f t="shared" si="652"/>
        <v>1.19441961</v>
      </c>
      <c r="P1319" s="72">
        <f t="shared" si="653"/>
        <v>2048.2124581200001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53.738307120000002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2103.0319330500001</v>
      </c>
      <c r="C1320" s="72">
        <f t="shared" si="641"/>
        <v>1714.8181769400001</v>
      </c>
      <c r="D1320" s="73">
        <f t="shared" si="642"/>
        <v>7245.38</v>
      </c>
      <c r="E1320" s="74">
        <f>IF(K1320=1,VLOOKUP(A1319,[1]Plan1!$AY$178:$BA$433,3),E1319)</f>
        <v>7275.81</v>
      </c>
      <c r="F1320" s="75">
        <f t="shared" si="643"/>
        <v>45763</v>
      </c>
      <c r="G1320" s="76">
        <f t="shared" si="644"/>
        <v>4.1999177406844002E-3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1.0038173699999999</v>
      </c>
      <c r="M1320" s="79">
        <f t="shared" si="650"/>
        <v>1.0041999100000001</v>
      </c>
      <c r="N1320" s="79">
        <f t="shared" si="651"/>
        <v>1.1901041085900439</v>
      </c>
      <c r="O1320" s="72">
        <f t="shared" si="652"/>
        <v>1.1946471700000001</v>
      </c>
      <c r="P1320" s="72">
        <f t="shared" si="653"/>
        <v>2048.6026821400001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54.42925091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2103.0319330500001</v>
      </c>
      <c r="C1321" s="72">
        <f t="shared" si="641"/>
        <v>1714.8181769400001</v>
      </c>
      <c r="D1321" s="73">
        <f t="shared" si="642"/>
        <v>7245.38</v>
      </c>
      <c r="E1321" s="74">
        <f>IF(K1321=1,VLOOKUP(A1320,[1]Plan1!$AY$178:$BA$433,3),E1320)</f>
        <v>7275.81</v>
      </c>
      <c r="F1321" s="75">
        <f t="shared" si="643"/>
        <v>45763</v>
      </c>
      <c r="G1321" s="76">
        <f t="shared" si="644"/>
        <v>4.1999177406844002E-3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1.0038173699999999</v>
      </c>
      <c r="M1321" s="79">
        <f t="shared" si="650"/>
        <v>1.0041999100000001</v>
      </c>
      <c r="N1321" s="79">
        <f t="shared" si="651"/>
        <v>1.1901041085900439</v>
      </c>
      <c r="O1321" s="72">
        <f t="shared" si="652"/>
        <v>1.1946471700000001</v>
      </c>
      <c r="P1321" s="72">
        <f t="shared" si="653"/>
        <v>2048.6026821400001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54.42925091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2103.0319330500001</v>
      </c>
      <c r="C1322" s="72">
        <f t="shared" si="641"/>
        <v>1714.8181769400001</v>
      </c>
      <c r="D1322" s="73">
        <f t="shared" si="642"/>
        <v>7245.38</v>
      </c>
      <c r="E1322" s="74">
        <f>IF(K1322=1,VLOOKUP(A1321,[1]Plan1!$AY$178:$BA$433,3),E1321)</f>
        <v>7275.81</v>
      </c>
      <c r="F1322" s="75">
        <f t="shared" si="643"/>
        <v>45763</v>
      </c>
      <c r="G1322" s="76">
        <f t="shared" si="644"/>
        <v>4.1999177406844002E-3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1.0038173699999999</v>
      </c>
      <c r="M1322" s="79">
        <f t="shared" si="650"/>
        <v>1.0041999100000001</v>
      </c>
      <c r="N1322" s="79">
        <f t="shared" si="651"/>
        <v>1.1901041085900439</v>
      </c>
      <c r="O1322" s="72">
        <f t="shared" si="652"/>
        <v>1.1946471700000001</v>
      </c>
      <c r="P1322" s="72">
        <f t="shared" si="653"/>
        <v>2048.6026821400001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54.42925091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2104.1136850800003</v>
      </c>
      <c r="C1323" s="72">
        <f t="shared" si="641"/>
        <v>1714.8181769400001</v>
      </c>
      <c r="D1323" s="73">
        <f t="shared" si="642"/>
        <v>7245.38</v>
      </c>
      <c r="E1323" s="74">
        <f>IF(K1323=1,VLOOKUP(A1322,[1]Plan1!$AY$178:$BA$433,3),E1322)</f>
        <v>7275.81</v>
      </c>
      <c r="F1323" s="75">
        <f t="shared" si="643"/>
        <v>45763</v>
      </c>
      <c r="G1323" s="76">
        <f t="shared" si="644"/>
        <v>4.1999177406844002E-3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1.00400863</v>
      </c>
      <c r="M1323" s="79">
        <f t="shared" si="650"/>
        <v>1.0041999100000001</v>
      </c>
      <c r="N1323" s="79">
        <f t="shared" si="651"/>
        <v>1.1901041085900439</v>
      </c>
      <c r="O1323" s="72">
        <f t="shared" si="652"/>
        <v>1.1948747900000001</v>
      </c>
      <c r="P1323" s="72">
        <f t="shared" si="653"/>
        <v>2048.9930090500002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55.120676029999998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2105.19595316</v>
      </c>
      <c r="C1324" s="72">
        <f t="shared" si="641"/>
        <v>1714.8181769400001</v>
      </c>
      <c r="D1324" s="73">
        <f t="shared" si="642"/>
        <v>7245.38</v>
      </c>
      <c r="E1324" s="74">
        <f>IF(K1324=1,VLOOKUP(A1323,[1]Plan1!$AY$178:$BA$433,3),E1323)</f>
        <v>7275.81</v>
      </c>
      <c r="F1324" s="75">
        <f t="shared" si="643"/>
        <v>45763</v>
      </c>
      <c r="G1324" s="76">
        <f t="shared" si="644"/>
        <v>4.1999177406844002E-3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1.0041999100000001</v>
      </c>
      <c r="M1324" s="79">
        <f t="shared" si="650"/>
        <v>1.0041999100000001</v>
      </c>
      <c r="N1324" s="79">
        <f t="shared" si="651"/>
        <v>1.1901041085900439</v>
      </c>
      <c r="O1324" s="72">
        <f t="shared" si="652"/>
        <v>1.1951024299999999</v>
      </c>
      <c r="P1324" s="72">
        <f t="shared" si="653"/>
        <v>2049.38337026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55.812582900000002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2106.2613435600001</v>
      </c>
      <c r="C1325" s="72">
        <f t="shared" si="641"/>
        <v>1714.8181769400001</v>
      </c>
      <c r="D1325" s="73">
        <f t="shared" si="642"/>
        <v>7245.38</v>
      </c>
      <c r="E1325" s="74">
        <f>IF(K1325=1,VLOOKUP(A1324,[1]Plan1!$AY$178:$BA$433,3),E1324)</f>
        <v>7275.81</v>
      </c>
      <c r="F1325" s="75">
        <f t="shared" si="643"/>
        <v>45763</v>
      </c>
      <c r="G1325" s="76">
        <f t="shared" si="644"/>
        <v>4.1999177406844002E-3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1.0001822300000001</v>
      </c>
      <c r="M1325" s="79">
        <f t="shared" si="650"/>
        <v>1.0041999100000001</v>
      </c>
      <c r="N1325" s="79">
        <f t="shared" si="651"/>
        <v>1.1951024387367524</v>
      </c>
      <c r="O1325" s="72">
        <f t="shared" si="652"/>
        <v>1.1953202199999999</v>
      </c>
      <c r="P1325" s="72">
        <f t="shared" si="653"/>
        <v>2049.7568405100001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56.504503049999997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2107.3272919599999</v>
      </c>
      <c r="C1326" s="72">
        <f t="shared" si="641"/>
        <v>1714.8181769400001</v>
      </c>
      <c r="D1326" s="73">
        <f t="shared" si="642"/>
        <v>7245.38</v>
      </c>
      <c r="E1326" s="74">
        <f>IF(K1326=1,VLOOKUP(A1325,[1]Plan1!$AY$178:$BA$433,3),E1325)</f>
        <v>7275.81</v>
      </c>
      <c r="F1326" s="75">
        <f t="shared" si="643"/>
        <v>45763</v>
      </c>
      <c r="G1326" s="76">
        <f t="shared" si="644"/>
        <v>4.1999177406844002E-3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1.00036451</v>
      </c>
      <c r="M1326" s="79">
        <f t="shared" si="650"/>
        <v>1.0041999100000001</v>
      </c>
      <c r="N1326" s="79">
        <f t="shared" si="651"/>
        <v>1.1951024387367524</v>
      </c>
      <c r="O1326" s="72">
        <f t="shared" si="652"/>
        <v>1.1955380600000001</v>
      </c>
      <c r="P1326" s="72">
        <f t="shared" si="653"/>
        <v>2050.1303965100001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57.19689545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2108.39376326</v>
      </c>
      <c r="C1327" s="72">
        <f t="shared" si="641"/>
        <v>1714.8181769400001</v>
      </c>
      <c r="D1327" s="73">
        <f t="shared" si="642"/>
        <v>7245.38</v>
      </c>
      <c r="E1327" s="74">
        <f>IF(K1327=1,VLOOKUP(A1326,[1]Plan1!$AY$178:$BA$433,3),E1326)</f>
        <v>7275.81</v>
      </c>
      <c r="F1327" s="75">
        <f t="shared" si="643"/>
        <v>45763</v>
      </c>
      <c r="G1327" s="76">
        <f t="shared" si="644"/>
        <v>4.1999177406844002E-3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1.0005468099999999</v>
      </c>
      <c r="M1327" s="79">
        <f t="shared" si="650"/>
        <v>1.0041999100000001</v>
      </c>
      <c r="N1327" s="79">
        <f t="shared" si="651"/>
        <v>1.1951024387367524</v>
      </c>
      <c r="O1327" s="72">
        <f t="shared" si="652"/>
        <v>1.19575593</v>
      </c>
      <c r="P1327" s="72">
        <f t="shared" si="653"/>
        <v>2050.5040039400001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57.889759320000003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2108.39376326</v>
      </c>
      <c r="C1328" s="72">
        <f t="shared" si="641"/>
        <v>1714.8181769400001</v>
      </c>
      <c r="D1328" s="73">
        <f t="shared" si="642"/>
        <v>7245.38</v>
      </c>
      <c r="E1328" s="74">
        <f>IF(K1328=1,VLOOKUP(A1327,[1]Plan1!$AY$178:$BA$433,3),E1327)</f>
        <v>7275.81</v>
      </c>
      <c r="F1328" s="75">
        <f t="shared" si="643"/>
        <v>45763</v>
      </c>
      <c r="G1328" s="76">
        <f t="shared" si="644"/>
        <v>4.1999177406844002E-3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1.0005468099999999</v>
      </c>
      <c r="M1328" s="79">
        <f t="shared" si="650"/>
        <v>1.0041999100000001</v>
      </c>
      <c r="N1328" s="79">
        <f t="shared" si="651"/>
        <v>1.1951024387367524</v>
      </c>
      <c r="O1328" s="72">
        <f t="shared" si="652"/>
        <v>1.19575593</v>
      </c>
      <c r="P1328" s="72">
        <f t="shared" si="653"/>
        <v>2050.5040039400001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57.889759320000003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2108.39376326</v>
      </c>
      <c r="C1329" s="72">
        <f t="shared" si="641"/>
        <v>1714.8181769400001</v>
      </c>
      <c r="D1329" s="73">
        <f t="shared" si="642"/>
        <v>7245.38</v>
      </c>
      <c r="E1329" s="74">
        <f>IF(K1329=1,VLOOKUP(A1328,[1]Plan1!$AY$178:$BA$433,3),E1328)</f>
        <v>7275.81</v>
      </c>
      <c r="F1329" s="75">
        <f t="shared" si="643"/>
        <v>45763</v>
      </c>
      <c r="G1329" s="76">
        <f t="shared" si="644"/>
        <v>4.1999177406844002E-3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1.0005468099999999</v>
      </c>
      <c r="M1329" s="79">
        <f t="shared" si="650"/>
        <v>1.0041999100000001</v>
      </c>
      <c r="N1329" s="79">
        <f t="shared" si="651"/>
        <v>1.1951024387367524</v>
      </c>
      <c r="O1329" s="72">
        <f t="shared" si="652"/>
        <v>1.19575593</v>
      </c>
      <c r="P1329" s="72">
        <f t="shared" si="653"/>
        <v>2050.5040039400001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57.889759320000003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2109.4607732499999</v>
      </c>
      <c r="C1330" s="72">
        <f t="shared" si="641"/>
        <v>1714.8181769400001</v>
      </c>
      <c r="D1330" s="73">
        <f t="shared" si="642"/>
        <v>7245.38</v>
      </c>
      <c r="E1330" s="74">
        <f>IF(K1330=1,VLOOKUP(A1329,[1]Plan1!$AY$178:$BA$433,3),E1329)</f>
        <v>7275.81</v>
      </c>
      <c r="F1330" s="75">
        <f t="shared" si="643"/>
        <v>45763</v>
      </c>
      <c r="G1330" s="76">
        <f t="shared" si="644"/>
        <v>4.1999177406844002E-3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1.00072915</v>
      </c>
      <c r="M1330" s="79">
        <f t="shared" si="650"/>
        <v>1.0041999100000001</v>
      </c>
      <c r="N1330" s="79">
        <f t="shared" si="651"/>
        <v>1.1951024387367524</v>
      </c>
      <c r="O1330" s="72">
        <f t="shared" si="652"/>
        <v>1.19597384</v>
      </c>
      <c r="P1330" s="72">
        <f t="shared" si="653"/>
        <v>2050.8776799699999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58.58309328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2110.5283262000003</v>
      </c>
      <c r="C1331" s="72">
        <f t="shared" si="641"/>
        <v>1714.8181769400001</v>
      </c>
      <c r="D1331" s="73">
        <f t="shared" si="642"/>
        <v>7245.38</v>
      </c>
      <c r="E1331" s="74">
        <f>IF(K1331=1,VLOOKUP(A1330,[1]Plan1!$AY$178:$BA$433,3),E1330)</f>
        <v>7275.81</v>
      </c>
      <c r="F1331" s="75">
        <f t="shared" si="643"/>
        <v>45763</v>
      </c>
      <c r="G1331" s="76">
        <f t="shared" si="644"/>
        <v>4.1999177406844002E-3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1.0009115200000001</v>
      </c>
      <c r="M1331" s="79">
        <f t="shared" si="650"/>
        <v>1.0041999100000001</v>
      </c>
      <c r="N1331" s="79">
        <f t="shared" si="651"/>
        <v>1.1951024387367524</v>
      </c>
      <c r="O1331" s="72">
        <f t="shared" si="652"/>
        <v>1.1961917900000001</v>
      </c>
      <c r="P1331" s="72">
        <f t="shared" si="653"/>
        <v>2051.2514245900002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59.276901610000003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2111.5964358799997</v>
      </c>
      <c r="C1332" s="72">
        <f t="shared" si="641"/>
        <v>1714.8181769400001</v>
      </c>
      <c r="D1332" s="73">
        <f t="shared" si="642"/>
        <v>7245.38</v>
      </c>
      <c r="E1332" s="74">
        <f>IF(K1332=1,VLOOKUP(A1331,[1]Plan1!$AY$178:$BA$433,3),E1331)</f>
        <v>7275.81</v>
      </c>
      <c r="F1332" s="75">
        <f t="shared" si="643"/>
        <v>45763</v>
      </c>
      <c r="G1332" s="76">
        <f t="shared" si="644"/>
        <v>4.1999177406844002E-3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1.0010939299999999</v>
      </c>
      <c r="M1332" s="79">
        <f t="shared" si="650"/>
        <v>1.0041999100000001</v>
      </c>
      <c r="N1332" s="79">
        <f t="shared" si="651"/>
        <v>1.1951024387367524</v>
      </c>
      <c r="O1332" s="72">
        <f t="shared" si="652"/>
        <v>1.1964097899999999</v>
      </c>
      <c r="P1332" s="72">
        <f t="shared" si="653"/>
        <v>2051.6252549599999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59.971180920000002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2112.6650868500001</v>
      </c>
      <c r="C1333" s="72">
        <f t="shared" si="641"/>
        <v>1714.8181769400001</v>
      </c>
      <c r="D1333" s="73">
        <f t="shared" si="642"/>
        <v>7245.38</v>
      </c>
      <c r="E1333" s="74">
        <f>IF(K1333=1,VLOOKUP(A1332,[1]Plan1!$AY$178:$BA$433,3),E1332)</f>
        <v>7275.81</v>
      </c>
      <c r="F1333" s="75">
        <f t="shared" si="643"/>
        <v>45763</v>
      </c>
      <c r="G1333" s="76">
        <f t="shared" si="644"/>
        <v>4.1999177406844002E-3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1.00127637</v>
      </c>
      <c r="M1333" s="79">
        <f t="shared" si="650"/>
        <v>1.0041999100000001</v>
      </c>
      <c r="N1333" s="79">
        <f t="shared" si="651"/>
        <v>1.1951024387367524</v>
      </c>
      <c r="O1333" s="72">
        <f t="shared" si="652"/>
        <v>1.1966278299999999</v>
      </c>
      <c r="P1333" s="72">
        <f t="shared" si="653"/>
        <v>2051.9991539100001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60.665932939999998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2113.7342616800001</v>
      </c>
      <c r="C1334" s="72">
        <f t="shared" si="641"/>
        <v>1714.8181769400001</v>
      </c>
      <c r="D1334" s="73">
        <f t="shared" si="642"/>
        <v>7245.38</v>
      </c>
      <c r="E1334" s="74">
        <f>IF(K1334=1,VLOOKUP(A1333,[1]Plan1!$AY$178:$BA$433,3),E1333)</f>
        <v>7275.81</v>
      </c>
      <c r="F1334" s="75">
        <f t="shared" si="643"/>
        <v>45763</v>
      </c>
      <c r="G1334" s="76">
        <f t="shared" si="644"/>
        <v>4.1999177406844002E-3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1.00145884</v>
      </c>
      <c r="M1334" s="79">
        <f t="shared" si="650"/>
        <v>1.0041999100000001</v>
      </c>
      <c r="N1334" s="79">
        <f t="shared" si="651"/>
        <v>1.1951024387367524</v>
      </c>
      <c r="O1334" s="72">
        <f t="shared" si="652"/>
        <v>1.1968459</v>
      </c>
      <c r="P1334" s="72">
        <f t="shared" si="653"/>
        <v>2052.3731043100001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61.361157370000001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2113.7342616800001</v>
      </c>
      <c r="C1335" s="72">
        <f t="shared" si="641"/>
        <v>1714.8181769400001</v>
      </c>
      <c r="D1335" s="73">
        <f t="shared" si="642"/>
        <v>7245.38</v>
      </c>
      <c r="E1335" s="74">
        <f>IF(K1335=1,VLOOKUP(A1334,[1]Plan1!$AY$178:$BA$433,3),E1334)</f>
        <v>7275.81</v>
      </c>
      <c r="F1335" s="75">
        <f t="shared" si="643"/>
        <v>45763</v>
      </c>
      <c r="G1335" s="76">
        <f t="shared" si="644"/>
        <v>4.1999177406844002E-3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1.00145884</v>
      </c>
      <c r="M1335" s="79">
        <f t="shared" si="650"/>
        <v>1.0041999100000001</v>
      </c>
      <c r="N1335" s="79">
        <f t="shared" si="651"/>
        <v>1.1951024387367524</v>
      </c>
      <c r="O1335" s="72">
        <f t="shared" si="652"/>
        <v>1.1968459</v>
      </c>
      <c r="P1335" s="72">
        <f t="shared" si="653"/>
        <v>2052.3731043100001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61.361157370000001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2113.7342616800001</v>
      </c>
      <c r="C1336" s="72">
        <f t="shared" si="641"/>
        <v>1714.8181769400001</v>
      </c>
      <c r="D1336" s="73">
        <f t="shared" si="642"/>
        <v>7245.38</v>
      </c>
      <c r="E1336" s="74">
        <f>IF(K1336=1,VLOOKUP(A1335,[1]Plan1!$AY$178:$BA$433,3),E1335)</f>
        <v>7275.81</v>
      </c>
      <c r="F1336" s="75">
        <f t="shared" si="643"/>
        <v>45763</v>
      </c>
      <c r="G1336" s="76">
        <f t="shared" si="644"/>
        <v>4.1999177406844002E-3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1.00145884</v>
      </c>
      <c r="M1336" s="79">
        <f t="shared" si="650"/>
        <v>1.0041999100000001</v>
      </c>
      <c r="N1336" s="79">
        <f t="shared" si="651"/>
        <v>1.1951024387367524</v>
      </c>
      <c r="O1336" s="72">
        <f t="shared" si="652"/>
        <v>1.1968459</v>
      </c>
      <c r="P1336" s="72">
        <f t="shared" si="653"/>
        <v>2052.3731043100001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61.361157370000001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2114.80399584</v>
      </c>
      <c r="C1337" s="72">
        <f t="shared" ref="C1337:C1400" si="666">TRUNC(IF(Q1336&gt;0,VLOOKUP(A1336,$AD$18:$AE$120,2),C1336),8)</f>
        <v>1714.8181769400001</v>
      </c>
      <c r="D1337" s="73">
        <f t="shared" ref="D1337:D1400" si="667">IF(E1337=E1336,D1336,E1336)</f>
        <v>7245.38</v>
      </c>
      <c r="E1337" s="74">
        <f>IF(K1337=1,VLOOKUP(A1336,[1]Plan1!$AY$178:$BA$433,3),E1336)</f>
        <v>7275.81</v>
      </c>
      <c r="F1337" s="75">
        <f t="shared" ref="F1337:F1400" si="668">IF(D1337=D1336,F1336,A1337)</f>
        <v>45763</v>
      </c>
      <c r="G1337" s="76">
        <f t="shared" ref="G1337:G1400" si="669">(E1337/D1337)-1</f>
        <v>4.1999177406844002E-3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1.0016413500000001</v>
      </c>
      <c r="M1337" s="79">
        <f t="shared" ref="M1337:M1400" si="675">IF(I1337&gt;I1336,L1336,M1336)</f>
        <v>1.0041999100000001</v>
      </c>
      <c r="N1337" s="79">
        <f t="shared" ref="N1337:N1400" si="676">IF(I1337&gt;I1336,N1336*M1337,N1336)</f>
        <v>1.1951024387367524</v>
      </c>
      <c r="O1337" s="72">
        <f t="shared" ref="O1337:O1400" si="677">TRUNC(TRUNC((L1337*N1337),15),8)</f>
        <v>1.19706402</v>
      </c>
      <c r="P1337" s="72">
        <f t="shared" ref="P1337:P1400" si="678">TRUNC(C1337*O1337,8)</f>
        <v>2052.7471404500002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62.056855390000003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2115.8742344899997</v>
      </c>
      <c r="C1338" s="72">
        <f t="shared" si="666"/>
        <v>1714.8181769400001</v>
      </c>
      <c r="D1338" s="73">
        <f t="shared" si="667"/>
        <v>7245.38</v>
      </c>
      <c r="E1338" s="74">
        <f>IF(K1338=1,VLOOKUP(A1337,[1]Plan1!$AY$178:$BA$433,3),E1337)</f>
        <v>7275.81</v>
      </c>
      <c r="F1338" s="75">
        <f t="shared" si="668"/>
        <v>45763</v>
      </c>
      <c r="G1338" s="76">
        <f t="shared" si="669"/>
        <v>4.1999177406844002E-3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1.0018238800000001</v>
      </c>
      <c r="M1338" s="79">
        <f t="shared" si="675"/>
        <v>1.0041999100000001</v>
      </c>
      <c r="N1338" s="79">
        <f t="shared" si="676"/>
        <v>1.1951024387367524</v>
      </c>
      <c r="O1338" s="72">
        <f t="shared" si="677"/>
        <v>1.1972821600000001</v>
      </c>
      <c r="P1338" s="72">
        <f t="shared" si="678"/>
        <v>2053.1212108899999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62.753023599999999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2116.9450525999996</v>
      </c>
      <c r="C1339" s="72">
        <f t="shared" si="666"/>
        <v>1714.8181769400001</v>
      </c>
      <c r="D1339" s="73">
        <f t="shared" si="667"/>
        <v>7245.38</v>
      </c>
      <c r="E1339" s="74">
        <f>IF(K1339=1,VLOOKUP(A1338,[1]Plan1!$AY$178:$BA$433,3),E1338)</f>
        <v>7275.81</v>
      </c>
      <c r="F1339" s="75">
        <f t="shared" si="668"/>
        <v>45763</v>
      </c>
      <c r="G1339" s="76">
        <f t="shared" si="669"/>
        <v>4.1999177406844002E-3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1.00200646</v>
      </c>
      <c r="M1339" s="79">
        <f t="shared" si="675"/>
        <v>1.0041999100000001</v>
      </c>
      <c r="N1339" s="79">
        <f t="shared" si="676"/>
        <v>1.1951024387367524</v>
      </c>
      <c r="O1339" s="72">
        <f t="shared" si="677"/>
        <v>1.19750036</v>
      </c>
      <c r="P1339" s="72">
        <f t="shared" si="678"/>
        <v>2053.4953842199998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63.449668379999999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2118.0163775999999</v>
      </c>
      <c r="C1340" s="72">
        <f t="shared" si="666"/>
        <v>1714.8181769400001</v>
      </c>
      <c r="D1340" s="73">
        <f t="shared" si="667"/>
        <v>7245.38</v>
      </c>
      <c r="E1340" s="74">
        <f>IF(K1340=1,VLOOKUP(A1339,[1]Plan1!$AY$178:$BA$433,3),E1339)</f>
        <v>7275.81</v>
      </c>
      <c r="F1340" s="75">
        <f t="shared" si="668"/>
        <v>45763</v>
      </c>
      <c r="G1340" s="76">
        <f t="shared" si="669"/>
        <v>4.1999177406844002E-3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1.0021890600000001</v>
      </c>
      <c r="M1340" s="79">
        <f t="shared" si="675"/>
        <v>1.0041999100000001</v>
      </c>
      <c r="N1340" s="79">
        <f t="shared" si="676"/>
        <v>1.1951024387367524</v>
      </c>
      <c r="O1340" s="72">
        <f t="shared" si="677"/>
        <v>1.1977185800000001</v>
      </c>
      <c r="P1340" s="72">
        <f t="shared" si="678"/>
        <v>2053.8695918399999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64.14678576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2119.0882804000003</v>
      </c>
      <c r="C1341" s="72">
        <f t="shared" si="666"/>
        <v>1714.8181769400001</v>
      </c>
      <c r="D1341" s="73">
        <f t="shared" si="667"/>
        <v>7245.38</v>
      </c>
      <c r="E1341" s="74">
        <f>IF(K1341=1,VLOOKUP(A1340,[1]Plan1!$AY$178:$BA$433,3),E1340)</f>
        <v>7275.81</v>
      </c>
      <c r="F1341" s="75">
        <f t="shared" si="668"/>
        <v>45763</v>
      </c>
      <c r="G1341" s="76">
        <f t="shared" si="669"/>
        <v>4.1999177406844002E-3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1.0023717000000001</v>
      </c>
      <c r="M1341" s="79">
        <f t="shared" si="675"/>
        <v>1.0041999100000001</v>
      </c>
      <c r="N1341" s="79">
        <f t="shared" si="676"/>
        <v>1.1951024387367524</v>
      </c>
      <c r="O1341" s="72">
        <f t="shared" si="677"/>
        <v>1.19793686</v>
      </c>
      <c r="P1341" s="72">
        <f t="shared" si="678"/>
        <v>2054.2439023500001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64.844378050000003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2119.0882804000003</v>
      </c>
      <c r="C1342" s="72">
        <f t="shared" si="666"/>
        <v>1714.8181769400001</v>
      </c>
      <c r="D1342" s="73">
        <f t="shared" si="667"/>
        <v>7245.38</v>
      </c>
      <c r="E1342" s="74">
        <f>IF(K1342=1,VLOOKUP(A1341,[1]Plan1!$AY$178:$BA$433,3),E1341)</f>
        <v>7275.81</v>
      </c>
      <c r="F1342" s="75">
        <f t="shared" si="668"/>
        <v>45763</v>
      </c>
      <c r="G1342" s="76">
        <f t="shared" si="669"/>
        <v>4.1999177406844002E-3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1.0023717000000001</v>
      </c>
      <c r="M1342" s="79">
        <f t="shared" si="675"/>
        <v>1.0041999100000001</v>
      </c>
      <c r="N1342" s="79">
        <f t="shared" si="676"/>
        <v>1.1951024387367524</v>
      </c>
      <c r="O1342" s="72">
        <f t="shared" si="677"/>
        <v>1.19793686</v>
      </c>
      <c r="P1342" s="72">
        <f t="shared" si="678"/>
        <v>2054.2439023500001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64.844378050000003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2119.0882804000003</v>
      </c>
      <c r="C1343" s="72">
        <f t="shared" si="666"/>
        <v>1714.8181769400001</v>
      </c>
      <c r="D1343" s="73">
        <f t="shared" si="667"/>
        <v>7245.38</v>
      </c>
      <c r="E1343" s="74">
        <f>IF(K1343=1,VLOOKUP(A1342,[1]Plan1!$AY$178:$BA$433,3),E1342)</f>
        <v>7275.81</v>
      </c>
      <c r="F1343" s="75">
        <f t="shared" si="668"/>
        <v>45763</v>
      </c>
      <c r="G1343" s="76">
        <f t="shared" si="669"/>
        <v>4.1999177406844002E-3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1.0023717000000001</v>
      </c>
      <c r="M1343" s="79">
        <f t="shared" si="675"/>
        <v>1.0041999100000001</v>
      </c>
      <c r="N1343" s="79">
        <f t="shared" si="676"/>
        <v>1.1951024387367524</v>
      </c>
      <c r="O1343" s="72">
        <f t="shared" si="677"/>
        <v>1.19793686</v>
      </c>
      <c r="P1343" s="72">
        <f t="shared" si="678"/>
        <v>2054.2439023500001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64.844378050000003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2120.16070816</v>
      </c>
      <c r="C1344" s="72">
        <f t="shared" si="666"/>
        <v>1714.8181769400001</v>
      </c>
      <c r="D1344" s="73">
        <f t="shared" si="667"/>
        <v>7245.38</v>
      </c>
      <c r="E1344" s="74">
        <f>IF(K1344=1,VLOOKUP(A1343,[1]Plan1!$AY$178:$BA$433,3),E1343)</f>
        <v>7275.81</v>
      </c>
      <c r="F1344" s="75">
        <f t="shared" si="668"/>
        <v>45763</v>
      </c>
      <c r="G1344" s="76">
        <f t="shared" si="669"/>
        <v>4.1999177406844002E-3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1.0025543699999999</v>
      </c>
      <c r="M1344" s="79">
        <f t="shared" si="675"/>
        <v>1.0041999100000001</v>
      </c>
      <c r="N1344" s="79">
        <f t="shared" si="676"/>
        <v>1.1951024387367524</v>
      </c>
      <c r="O1344" s="72">
        <f t="shared" si="677"/>
        <v>1.1981551699999999</v>
      </c>
      <c r="P1344" s="72">
        <f t="shared" si="678"/>
        <v>2054.6182643100001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65.542443849999998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2121.2336610299999</v>
      </c>
      <c r="C1345" s="72">
        <f t="shared" si="666"/>
        <v>1714.8181769400001</v>
      </c>
      <c r="D1345" s="73">
        <f t="shared" si="667"/>
        <v>7245.38</v>
      </c>
      <c r="E1345" s="74">
        <f>IF(K1345=1,VLOOKUP(A1344,[1]Plan1!$AY$178:$BA$433,3),E1344)</f>
        <v>7275.81</v>
      </c>
      <c r="F1345" s="75">
        <f t="shared" si="668"/>
        <v>45763</v>
      </c>
      <c r="G1345" s="76">
        <f t="shared" si="669"/>
        <v>4.1999177406844002E-3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1.00273707</v>
      </c>
      <c r="M1345" s="79">
        <f t="shared" si="675"/>
        <v>1.0041999100000001</v>
      </c>
      <c r="N1345" s="79">
        <f t="shared" si="676"/>
        <v>1.1951024387367524</v>
      </c>
      <c r="O1345" s="72">
        <f t="shared" si="677"/>
        <v>1.1983735099999999</v>
      </c>
      <c r="P1345" s="72">
        <f t="shared" si="678"/>
        <v>2054.99267771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66.240983319999998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2122.3071943599998</v>
      </c>
      <c r="C1346" s="72">
        <f t="shared" si="666"/>
        <v>1714.8181769400001</v>
      </c>
      <c r="D1346" s="73">
        <f t="shared" si="667"/>
        <v>7245.38</v>
      </c>
      <c r="E1346" s="74">
        <f>IF(K1346=1,VLOOKUP(A1345,[1]Plan1!$AY$178:$BA$433,3),E1345)</f>
        <v>7275.81</v>
      </c>
      <c r="F1346" s="75">
        <f t="shared" si="668"/>
        <v>45763</v>
      </c>
      <c r="G1346" s="76">
        <f t="shared" si="669"/>
        <v>4.1999177406844002E-3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1.0029198100000001</v>
      </c>
      <c r="M1346" s="79">
        <f t="shared" si="675"/>
        <v>1.0041999100000001</v>
      </c>
      <c r="N1346" s="79">
        <f t="shared" si="676"/>
        <v>1.1951024387367524</v>
      </c>
      <c r="O1346" s="72">
        <f t="shared" si="677"/>
        <v>1.19859191</v>
      </c>
      <c r="P1346" s="72">
        <f t="shared" si="678"/>
        <v>2055.3671939999999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66.940000359999999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2123.3812334200002</v>
      </c>
      <c r="C1347" s="72">
        <f t="shared" si="666"/>
        <v>1714.8181769400001</v>
      </c>
      <c r="D1347" s="73">
        <f t="shared" si="667"/>
        <v>7245.38</v>
      </c>
      <c r="E1347" s="74">
        <f>IF(K1347=1,VLOOKUP(A1346,[1]Plan1!$AY$178:$BA$433,3),E1346)</f>
        <v>7275.81</v>
      </c>
      <c r="F1347" s="75">
        <f t="shared" si="668"/>
        <v>45763</v>
      </c>
      <c r="G1347" s="76">
        <f t="shared" si="669"/>
        <v>4.1999177406844002E-3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1.00310258</v>
      </c>
      <c r="M1347" s="79">
        <f t="shared" si="675"/>
        <v>1.0041999100000001</v>
      </c>
      <c r="N1347" s="79">
        <f t="shared" si="676"/>
        <v>1.1951024387367524</v>
      </c>
      <c r="O1347" s="72">
        <f t="shared" si="677"/>
        <v>1.1988103299999999</v>
      </c>
      <c r="P1347" s="72">
        <f t="shared" si="678"/>
        <v>2055.7417445800002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67.639488839999999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2124.4558533599998</v>
      </c>
      <c r="C1348" s="72">
        <f t="shared" si="666"/>
        <v>1714.8181769400001</v>
      </c>
      <c r="D1348" s="73">
        <f t="shared" si="667"/>
        <v>7245.38</v>
      </c>
      <c r="E1348" s="74">
        <f>IF(K1348=1,VLOOKUP(A1347,[1]Plan1!$AY$178:$BA$433,3),E1347)</f>
        <v>7275.81</v>
      </c>
      <c r="F1348" s="75">
        <f t="shared" si="668"/>
        <v>45763</v>
      </c>
      <c r="G1348" s="76">
        <f t="shared" si="669"/>
        <v>4.1999177406844002E-3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1.0032853900000001</v>
      </c>
      <c r="M1348" s="79">
        <f t="shared" si="675"/>
        <v>1.0041999100000001</v>
      </c>
      <c r="N1348" s="79">
        <f t="shared" si="676"/>
        <v>1.1951024387367524</v>
      </c>
      <c r="O1348" s="72">
        <f t="shared" si="677"/>
        <v>1.1990288099999999</v>
      </c>
      <c r="P1348" s="72">
        <f t="shared" si="678"/>
        <v>2056.1163980599999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68.339455299999997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2124.4558533599998</v>
      </c>
      <c r="C1349" s="72">
        <f t="shared" si="666"/>
        <v>1714.8181769400001</v>
      </c>
      <c r="D1349" s="73">
        <f t="shared" si="667"/>
        <v>7245.38</v>
      </c>
      <c r="E1349" s="74">
        <f>IF(K1349=1,VLOOKUP(A1348,[1]Plan1!$AY$178:$BA$433,3),E1348)</f>
        <v>7275.81</v>
      </c>
      <c r="F1349" s="75">
        <f t="shared" si="668"/>
        <v>45763</v>
      </c>
      <c r="G1349" s="76">
        <f t="shared" si="669"/>
        <v>4.1999177406844002E-3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1.0032853900000001</v>
      </c>
      <c r="M1349" s="79">
        <f t="shared" si="675"/>
        <v>1.0041999100000001</v>
      </c>
      <c r="N1349" s="79">
        <f t="shared" si="676"/>
        <v>1.1951024387367524</v>
      </c>
      <c r="O1349" s="72">
        <f t="shared" si="677"/>
        <v>1.1990288099999999</v>
      </c>
      <c r="P1349" s="72">
        <f t="shared" si="678"/>
        <v>2056.1163980599999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68.339455299999997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2124.4558533599998</v>
      </c>
      <c r="C1350" s="72">
        <f t="shared" si="666"/>
        <v>1714.8181769400001</v>
      </c>
      <c r="D1350" s="73">
        <f t="shared" si="667"/>
        <v>7245.38</v>
      </c>
      <c r="E1350" s="74">
        <f>IF(K1350=1,VLOOKUP(A1349,[1]Plan1!$AY$178:$BA$433,3),E1349)</f>
        <v>7275.81</v>
      </c>
      <c r="F1350" s="75">
        <f t="shared" si="668"/>
        <v>45763</v>
      </c>
      <c r="G1350" s="76">
        <f t="shared" si="669"/>
        <v>4.1999177406844002E-3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1.0032853900000001</v>
      </c>
      <c r="M1350" s="79">
        <f t="shared" si="675"/>
        <v>1.0041999100000001</v>
      </c>
      <c r="N1350" s="79">
        <f t="shared" si="676"/>
        <v>1.1951024387367524</v>
      </c>
      <c r="O1350" s="72">
        <f t="shared" si="677"/>
        <v>1.1990288099999999</v>
      </c>
      <c r="P1350" s="72">
        <f t="shared" si="678"/>
        <v>2056.1163980599999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68.339455299999997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2125.5309991700001</v>
      </c>
      <c r="C1351" s="72">
        <f t="shared" si="666"/>
        <v>1714.8181769400001</v>
      </c>
      <c r="D1351" s="73">
        <f t="shared" si="667"/>
        <v>7245.38</v>
      </c>
      <c r="E1351" s="74">
        <f>IF(K1351=1,VLOOKUP(A1350,[1]Plan1!$AY$178:$BA$433,3),E1350)</f>
        <v>7275.81</v>
      </c>
      <c r="F1351" s="75">
        <f t="shared" si="668"/>
        <v>45763</v>
      </c>
      <c r="G1351" s="76">
        <f t="shared" si="669"/>
        <v>4.1999177406844002E-3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1.00346823</v>
      </c>
      <c r="M1351" s="79">
        <f t="shared" si="675"/>
        <v>1.0041999100000001</v>
      </c>
      <c r="N1351" s="79">
        <f t="shared" si="676"/>
        <v>1.1951024387367524</v>
      </c>
      <c r="O1351" s="72">
        <f t="shared" si="677"/>
        <v>1.19924732</v>
      </c>
      <c r="P1351" s="72">
        <f t="shared" si="678"/>
        <v>2056.4911029800001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69.039896189999993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2126.6066908000003</v>
      </c>
      <c r="C1352" s="72">
        <f t="shared" si="666"/>
        <v>1714.8181769400001</v>
      </c>
      <c r="D1352" s="73">
        <f t="shared" si="667"/>
        <v>7245.38</v>
      </c>
      <c r="E1352" s="74">
        <f>IF(K1352=1,VLOOKUP(A1351,[1]Plan1!$AY$178:$BA$433,3),E1351)</f>
        <v>7275.81</v>
      </c>
      <c r="F1352" s="75">
        <f t="shared" si="668"/>
        <v>45763</v>
      </c>
      <c r="G1352" s="76">
        <f t="shared" si="669"/>
        <v>4.1999177406844002E-3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1.0036510999999999</v>
      </c>
      <c r="M1352" s="79">
        <f t="shared" si="675"/>
        <v>1.0041999100000001</v>
      </c>
      <c r="N1352" s="79">
        <f t="shared" si="676"/>
        <v>1.1951024387367524</v>
      </c>
      <c r="O1352" s="72">
        <f t="shared" si="677"/>
        <v>1.19946587</v>
      </c>
      <c r="P1352" s="72">
        <f t="shared" si="678"/>
        <v>2056.8658764900001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69.740814310000005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2127.6829243400002</v>
      </c>
      <c r="C1353" s="72">
        <f t="shared" si="666"/>
        <v>1714.8181769400001</v>
      </c>
      <c r="D1353" s="73">
        <f t="shared" si="667"/>
        <v>7245.38</v>
      </c>
      <c r="E1353" s="74">
        <f>IF(K1353=1,VLOOKUP(A1352,[1]Plan1!$AY$178:$BA$433,3),E1352)</f>
        <v>7275.81</v>
      </c>
      <c r="F1353" s="75">
        <f t="shared" si="668"/>
        <v>45763</v>
      </c>
      <c r="G1353" s="76">
        <f t="shared" si="669"/>
        <v>4.1999177406844002E-3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1.0038339999999999</v>
      </c>
      <c r="M1353" s="79">
        <f t="shared" si="675"/>
        <v>1.0041999100000001</v>
      </c>
      <c r="N1353" s="79">
        <f t="shared" si="676"/>
        <v>1.1951024387367524</v>
      </c>
      <c r="O1353" s="72">
        <f t="shared" si="677"/>
        <v>1.1996844600000001</v>
      </c>
      <c r="P1353" s="72">
        <f t="shared" si="678"/>
        <v>2057.2407186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70.442205740000006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2128.7597061299998</v>
      </c>
      <c r="C1354" s="72">
        <f t="shared" si="666"/>
        <v>1714.8181769400001</v>
      </c>
      <c r="D1354" s="73">
        <f t="shared" si="667"/>
        <v>7245.38</v>
      </c>
      <c r="E1354" s="74">
        <f>IF(K1354=1,VLOOKUP(A1353,[1]Plan1!$AY$178:$BA$433,3),E1353)</f>
        <v>7275.81</v>
      </c>
      <c r="F1354" s="75">
        <f t="shared" si="668"/>
        <v>45763</v>
      </c>
      <c r="G1354" s="76">
        <f t="shared" si="669"/>
        <v>4.1999177406844002E-3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1.0040169400000001</v>
      </c>
      <c r="M1354" s="79">
        <f t="shared" si="675"/>
        <v>1.0041999100000001</v>
      </c>
      <c r="N1354" s="79">
        <f t="shared" si="676"/>
        <v>1.1951024387367524</v>
      </c>
      <c r="O1354" s="72">
        <f t="shared" si="677"/>
        <v>1.1999030900000001</v>
      </c>
      <c r="P1354" s="72">
        <f t="shared" si="678"/>
        <v>2057.61562929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71.144076839999997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2129.8370302199996</v>
      </c>
      <c r="C1355" s="72">
        <f t="shared" si="666"/>
        <v>1714.8181769400001</v>
      </c>
      <c r="D1355" s="73">
        <f t="shared" si="667"/>
        <v>7245.38</v>
      </c>
      <c r="E1355" s="74">
        <f>IF(K1355=1,VLOOKUP(A1354,[1]Plan1!$AY$178:$BA$433,3),E1354)</f>
        <v>7275.81</v>
      </c>
      <c r="F1355" s="75">
        <f t="shared" si="668"/>
        <v>45763</v>
      </c>
      <c r="G1355" s="76">
        <f t="shared" si="669"/>
        <v>4.1999177406844002E-3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1.0041999100000001</v>
      </c>
      <c r="M1355" s="79">
        <f t="shared" si="675"/>
        <v>1.0041999100000001</v>
      </c>
      <c r="N1355" s="79">
        <f t="shared" si="676"/>
        <v>1.1951024387367524</v>
      </c>
      <c r="O1355" s="72">
        <f t="shared" si="677"/>
        <v>1.20012176</v>
      </c>
      <c r="P1355" s="72">
        <f t="shared" si="678"/>
        <v>2057.9906085799998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71.846421640000003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2129.8370302199996</v>
      </c>
      <c r="C1356" s="72">
        <f t="shared" si="666"/>
        <v>1714.8181769400001</v>
      </c>
      <c r="D1356" s="73">
        <f t="shared" si="667"/>
        <v>7245.38</v>
      </c>
      <c r="E1356" s="74">
        <f>IF(K1356=1,VLOOKUP(A1355,[1]Plan1!$AY$178:$BA$433,3),E1355)</f>
        <v>7275.81</v>
      </c>
      <c r="F1356" s="75">
        <f t="shared" si="668"/>
        <v>45763</v>
      </c>
      <c r="G1356" s="76">
        <f t="shared" si="669"/>
        <v>4.1999177406844002E-3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1.0041999100000001</v>
      </c>
      <c r="M1356" s="79">
        <f t="shared" si="675"/>
        <v>1.0041999100000001</v>
      </c>
      <c r="N1356" s="79">
        <f t="shared" si="676"/>
        <v>1.1951024387367524</v>
      </c>
      <c r="O1356" s="72">
        <f t="shared" si="677"/>
        <v>1.20012176</v>
      </c>
      <c r="P1356" s="72">
        <f t="shared" si="678"/>
        <v>2057.9906085799998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71.846421640000003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2129.8370302199996</v>
      </c>
      <c r="C1357" s="72">
        <f t="shared" si="666"/>
        <v>1714.8181769400001</v>
      </c>
      <c r="D1357" s="73">
        <f t="shared" si="667"/>
        <v>7245.38</v>
      </c>
      <c r="E1357" s="74">
        <f>IF(K1357=1,VLOOKUP(A1356,[1]Plan1!$AY$178:$BA$433,3),E1356)</f>
        <v>7275.81</v>
      </c>
      <c r="F1357" s="75">
        <f t="shared" si="668"/>
        <v>45763</v>
      </c>
      <c r="G1357" s="76">
        <f t="shared" si="669"/>
        <v>4.1999177406844002E-3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1.0041999100000001</v>
      </c>
      <c r="M1357" s="79">
        <f t="shared" si="675"/>
        <v>1.0041999100000001</v>
      </c>
      <c r="N1357" s="79">
        <f t="shared" si="676"/>
        <v>1.1951024387367524</v>
      </c>
      <c r="O1357" s="72">
        <f t="shared" si="677"/>
        <v>1.20012176</v>
      </c>
      <c r="P1357" s="72">
        <f t="shared" si="678"/>
        <v>2057.9906085799998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71.846421640000003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2130.97312938</v>
      </c>
      <c r="C1358" s="72">
        <f t="shared" si="666"/>
        <v>1714.8181769400001</v>
      </c>
      <c r="D1358" s="73">
        <f t="shared" si="667"/>
        <v>7245.38</v>
      </c>
      <c r="E1358" s="74">
        <f>IF(K1358=1,VLOOKUP(A1357,[1]Plan1!$AY$178:$BA$433,3),E1357)</f>
        <v>7275.81</v>
      </c>
      <c r="F1358" s="75">
        <f t="shared" si="668"/>
        <v>45763</v>
      </c>
      <c r="G1358" s="76">
        <f t="shared" si="669"/>
        <v>4.1999177406844002E-3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1.00020957</v>
      </c>
      <c r="M1358" s="79">
        <f t="shared" si="675"/>
        <v>1.0041999100000001</v>
      </c>
      <c r="N1358" s="79">
        <f t="shared" si="676"/>
        <v>1.2001217614202273</v>
      </c>
      <c r="O1358" s="72">
        <f t="shared" si="677"/>
        <v>1.20037327</v>
      </c>
      <c r="P1358" s="72">
        <f t="shared" si="678"/>
        <v>2058.4219025000002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72.551226880000002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2132.10986632</v>
      </c>
      <c r="C1359" s="72">
        <f t="shared" si="666"/>
        <v>1714.8181769400001</v>
      </c>
      <c r="D1359" s="73">
        <f t="shared" si="667"/>
        <v>7245.38</v>
      </c>
      <c r="E1359" s="74">
        <f>IF(K1359=1,VLOOKUP(A1358,[1]Plan1!$AY$178:$BA$433,3),E1358)</f>
        <v>7275.81</v>
      </c>
      <c r="F1359" s="75">
        <f t="shared" si="668"/>
        <v>45763</v>
      </c>
      <c r="G1359" s="76">
        <f t="shared" si="669"/>
        <v>4.1999177406844002E-3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1.0004192000000001</v>
      </c>
      <c r="M1359" s="79">
        <f t="shared" si="675"/>
        <v>1.0041999100000001</v>
      </c>
      <c r="N1359" s="79">
        <f t="shared" si="676"/>
        <v>1.2001217614202273</v>
      </c>
      <c r="O1359" s="72">
        <f t="shared" si="677"/>
        <v>1.2006248500000001</v>
      </c>
      <c r="P1359" s="72">
        <f t="shared" si="678"/>
        <v>2058.8533164599999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73.256549860000007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2133.2471681499997</v>
      </c>
      <c r="C1360" s="72">
        <f t="shared" si="666"/>
        <v>1714.8181769400001</v>
      </c>
      <c r="D1360" s="73">
        <f t="shared" si="667"/>
        <v>7245.38</v>
      </c>
      <c r="E1360" s="74">
        <f>IF(K1360=1,VLOOKUP(A1359,[1]Plan1!$AY$178:$BA$433,3),E1359)</f>
        <v>7275.81</v>
      </c>
      <c r="F1360" s="75">
        <f t="shared" si="668"/>
        <v>45763</v>
      </c>
      <c r="G1360" s="76">
        <f t="shared" si="669"/>
        <v>4.1999177406844002E-3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1.00062886</v>
      </c>
      <c r="M1360" s="79">
        <f t="shared" si="675"/>
        <v>1.0041999100000001</v>
      </c>
      <c r="N1360" s="79">
        <f t="shared" si="676"/>
        <v>1.2001217614202273</v>
      </c>
      <c r="O1360" s="72">
        <f t="shared" si="677"/>
        <v>1.2008764599999999</v>
      </c>
      <c r="P1360" s="72">
        <f t="shared" si="678"/>
        <v>2059.2847818599998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73.962386289999998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2134.3851082400001</v>
      </c>
      <c r="C1361" s="72">
        <f t="shared" si="666"/>
        <v>1714.8181769400001</v>
      </c>
      <c r="D1361" s="73">
        <f t="shared" si="667"/>
        <v>7245.38</v>
      </c>
      <c r="E1361" s="74">
        <f>IF(K1361=1,VLOOKUP(A1360,[1]Plan1!$AY$178:$BA$433,3),E1360)</f>
        <v>7275.81</v>
      </c>
      <c r="F1361" s="75">
        <f t="shared" si="668"/>
        <v>45763</v>
      </c>
      <c r="G1361" s="76">
        <f t="shared" si="669"/>
        <v>4.1999177406844002E-3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1.00083857</v>
      </c>
      <c r="M1361" s="79">
        <f t="shared" si="675"/>
        <v>1.0041999100000001</v>
      </c>
      <c r="N1361" s="79">
        <f t="shared" si="676"/>
        <v>1.2001217614202273</v>
      </c>
      <c r="O1361" s="72">
        <f t="shared" si="677"/>
        <v>1.20112814</v>
      </c>
      <c r="P1361" s="72">
        <f t="shared" si="678"/>
        <v>2059.7163673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74.668740940000006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2135.5236492100003</v>
      </c>
      <c r="C1362" s="72">
        <f t="shared" si="666"/>
        <v>1714.8181769400001</v>
      </c>
      <c r="D1362" s="73">
        <f t="shared" si="667"/>
        <v>7245.38</v>
      </c>
      <c r="E1362" s="74">
        <f>IF(K1362=1,VLOOKUP(A1361,[1]Plan1!$AY$178:$BA$433,3),E1361)</f>
        <v>7275.81</v>
      </c>
      <c r="F1362" s="75">
        <f t="shared" si="668"/>
        <v>45763</v>
      </c>
      <c r="G1362" s="76">
        <f t="shared" si="669"/>
        <v>4.1999177406844002E-3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1.00104832</v>
      </c>
      <c r="M1362" s="79">
        <f t="shared" si="675"/>
        <v>1.0041999100000001</v>
      </c>
      <c r="N1362" s="79">
        <f t="shared" si="676"/>
        <v>1.2001217614202273</v>
      </c>
      <c r="O1362" s="72">
        <f t="shared" si="677"/>
        <v>1.20137987</v>
      </c>
      <c r="P1362" s="72">
        <f t="shared" si="678"/>
        <v>2060.1480384800002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75.375610730000005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2135.5236492100003</v>
      </c>
      <c r="C1363" s="72">
        <f t="shared" si="666"/>
        <v>1714.8181769400001</v>
      </c>
      <c r="D1363" s="73">
        <f t="shared" si="667"/>
        <v>7245.38</v>
      </c>
      <c r="E1363" s="74">
        <f>IF(K1363=1,VLOOKUP(A1362,[1]Plan1!$AY$178:$BA$433,3),E1362)</f>
        <v>7275.81</v>
      </c>
      <c r="F1363" s="75">
        <f t="shared" si="668"/>
        <v>45763</v>
      </c>
      <c r="G1363" s="76">
        <f t="shared" si="669"/>
        <v>4.1999177406844002E-3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1.00104832</v>
      </c>
      <c r="M1363" s="79">
        <f t="shared" si="675"/>
        <v>1.0041999100000001</v>
      </c>
      <c r="N1363" s="79">
        <f t="shared" si="676"/>
        <v>1.2001217614202273</v>
      </c>
      <c r="O1363" s="72">
        <f t="shared" si="677"/>
        <v>1.20137987</v>
      </c>
      <c r="P1363" s="72">
        <f t="shared" si="678"/>
        <v>2060.1480384800002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75.375610730000005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2135.5236492100003</v>
      </c>
      <c r="C1364" s="72">
        <f t="shared" si="666"/>
        <v>1714.8181769400001</v>
      </c>
      <c r="D1364" s="73">
        <f t="shared" si="667"/>
        <v>7245.38</v>
      </c>
      <c r="E1364" s="74">
        <f>IF(K1364=1,VLOOKUP(A1363,[1]Plan1!$AY$178:$BA$433,3),E1363)</f>
        <v>7275.81</v>
      </c>
      <c r="F1364" s="75">
        <f t="shared" si="668"/>
        <v>45763</v>
      </c>
      <c r="G1364" s="76">
        <f t="shared" si="669"/>
        <v>4.1999177406844002E-3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1.00104832</v>
      </c>
      <c r="M1364" s="79">
        <f t="shared" si="675"/>
        <v>1.0041999100000001</v>
      </c>
      <c r="N1364" s="79">
        <f t="shared" si="676"/>
        <v>1.2001217614202273</v>
      </c>
      <c r="O1364" s="72">
        <f t="shared" si="677"/>
        <v>1.20137987</v>
      </c>
      <c r="P1364" s="72">
        <f t="shared" si="678"/>
        <v>2060.1480384800002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75.375610730000005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2136.6627933599998</v>
      </c>
      <c r="C1365" s="72">
        <f t="shared" si="666"/>
        <v>1714.8181769400001</v>
      </c>
      <c r="D1365" s="73">
        <f t="shared" si="667"/>
        <v>7245.38</v>
      </c>
      <c r="E1365" s="74">
        <f>IF(K1365=1,VLOOKUP(A1364,[1]Plan1!$AY$178:$BA$433,3),E1364)</f>
        <v>7275.81</v>
      </c>
      <c r="F1365" s="75">
        <f t="shared" si="668"/>
        <v>45763</v>
      </c>
      <c r="G1365" s="76">
        <f t="shared" si="669"/>
        <v>4.1999177406844002E-3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1.0012581199999999</v>
      </c>
      <c r="M1365" s="79">
        <f t="shared" si="675"/>
        <v>1.0041999100000001</v>
      </c>
      <c r="N1365" s="79">
        <f t="shared" si="676"/>
        <v>1.2001217614202273</v>
      </c>
      <c r="O1365" s="72">
        <f t="shared" si="677"/>
        <v>1.2016316499999999</v>
      </c>
      <c r="P1365" s="72">
        <f t="shared" si="678"/>
        <v>2060.5797954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76.08299796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2137.8025566399997</v>
      </c>
      <c r="C1366" s="72">
        <f t="shared" si="666"/>
        <v>1714.8181769400001</v>
      </c>
      <c r="D1366" s="73">
        <f t="shared" si="667"/>
        <v>7245.38</v>
      </c>
      <c r="E1366" s="74">
        <f>IF(K1366=1,VLOOKUP(A1365,[1]Plan1!$AY$178:$BA$433,3),E1365)</f>
        <v>7275.81</v>
      </c>
      <c r="F1366" s="75">
        <f t="shared" si="668"/>
        <v>45763</v>
      </c>
      <c r="G1366" s="76">
        <f t="shared" si="669"/>
        <v>4.1999177406844002E-3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1.00146796</v>
      </c>
      <c r="M1366" s="79">
        <f t="shared" si="675"/>
        <v>1.0041999100000001</v>
      </c>
      <c r="N1366" s="79">
        <f t="shared" si="676"/>
        <v>1.2001217614202273</v>
      </c>
      <c r="O1366" s="72">
        <f t="shared" si="677"/>
        <v>1.2018834899999999</v>
      </c>
      <c r="P1366" s="72">
        <f t="shared" si="678"/>
        <v>2061.0116552099998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76.790901430000005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2138.94292563</v>
      </c>
      <c r="C1367" s="72">
        <f t="shared" si="666"/>
        <v>1714.8181769400001</v>
      </c>
      <c r="D1367" s="73">
        <f t="shared" si="667"/>
        <v>7245.38</v>
      </c>
      <c r="E1367" s="74">
        <f>IF(K1367=1,VLOOKUP(A1366,[1]Plan1!$AY$178:$BA$433,3),E1366)</f>
        <v>7275.81</v>
      </c>
      <c r="F1367" s="75">
        <f t="shared" si="668"/>
        <v>45763</v>
      </c>
      <c r="G1367" s="76">
        <f t="shared" si="669"/>
        <v>4.1999177406844002E-3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1.0016778500000001</v>
      </c>
      <c r="M1367" s="79">
        <f t="shared" si="675"/>
        <v>1.0041999100000001</v>
      </c>
      <c r="N1367" s="79">
        <f t="shared" si="676"/>
        <v>1.2001217614202273</v>
      </c>
      <c r="O1367" s="72">
        <f t="shared" si="677"/>
        <v>1.2021353800000001</v>
      </c>
      <c r="P1367" s="72">
        <f t="shared" si="678"/>
        <v>2061.4436007600002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77.499324869999995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2140.0838964300001</v>
      </c>
      <c r="C1368" s="72">
        <f t="shared" si="666"/>
        <v>1714.8181769400001</v>
      </c>
      <c r="D1368" s="73">
        <f t="shared" si="667"/>
        <v>7245.38</v>
      </c>
      <c r="E1368" s="74">
        <f>IF(K1368=1,VLOOKUP(A1367,[1]Plan1!$AY$178:$BA$433,3),E1367)</f>
        <v>7275.81</v>
      </c>
      <c r="F1368" s="75">
        <f t="shared" si="668"/>
        <v>45763</v>
      </c>
      <c r="G1368" s="76">
        <f t="shared" si="669"/>
        <v>4.1999177406844002E-3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1.0018877799999999</v>
      </c>
      <c r="M1368" s="79">
        <f t="shared" si="675"/>
        <v>1.0041999100000001</v>
      </c>
      <c r="N1368" s="79">
        <f t="shared" si="676"/>
        <v>1.2001217614202273</v>
      </c>
      <c r="O1368" s="72">
        <f t="shared" si="677"/>
        <v>1.2023873199999999</v>
      </c>
      <c r="P1368" s="72">
        <f t="shared" si="678"/>
        <v>2061.8756320500001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78.208264380000003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2141.2254692800002</v>
      </c>
      <c r="C1369" s="72">
        <f t="shared" si="666"/>
        <v>1714.8181769400001</v>
      </c>
      <c r="D1369" s="73">
        <f t="shared" si="667"/>
        <v>7245.38</v>
      </c>
      <c r="E1369" s="74">
        <f>IF(K1369=1,VLOOKUP(A1368,[1]Plan1!$AY$178:$BA$433,3),E1368)</f>
        <v>7275.81</v>
      </c>
      <c r="F1369" s="75">
        <f t="shared" si="668"/>
        <v>45763</v>
      </c>
      <c r="G1369" s="76">
        <f t="shared" si="669"/>
        <v>4.1999177406844002E-3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1.0020977499999999</v>
      </c>
      <c r="M1369" s="79">
        <f t="shared" si="675"/>
        <v>1.0041999100000001</v>
      </c>
      <c r="N1369" s="79">
        <f t="shared" si="676"/>
        <v>1.2001217614202273</v>
      </c>
      <c r="O1369" s="72">
        <f t="shared" si="677"/>
        <v>1.2026393099999999</v>
      </c>
      <c r="P1369" s="72">
        <f t="shared" si="678"/>
        <v>2062.30774909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78.917720189999997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2141.2254692800002</v>
      </c>
      <c r="C1370" s="72">
        <f t="shared" si="666"/>
        <v>1714.8181769400001</v>
      </c>
      <c r="D1370" s="73">
        <f t="shared" si="667"/>
        <v>7245.38</v>
      </c>
      <c r="E1370" s="74">
        <f>IF(K1370=1,VLOOKUP(A1369,[1]Plan1!$AY$178:$BA$433,3),E1369)</f>
        <v>7275.81</v>
      </c>
      <c r="F1370" s="75">
        <f t="shared" si="668"/>
        <v>45763</v>
      </c>
      <c r="G1370" s="76">
        <f t="shared" si="669"/>
        <v>4.1999177406844002E-3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1.0020977499999999</v>
      </c>
      <c r="M1370" s="79">
        <f t="shared" si="675"/>
        <v>1.0041999100000001</v>
      </c>
      <c r="N1370" s="79">
        <f t="shared" si="676"/>
        <v>1.2001217614202273</v>
      </c>
      <c r="O1370" s="72">
        <f t="shared" si="677"/>
        <v>1.2026393099999999</v>
      </c>
      <c r="P1370" s="72">
        <f t="shared" si="678"/>
        <v>2062.30774909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78.917720189999997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2141.2254692800002</v>
      </c>
      <c r="C1371" s="72">
        <f t="shared" si="666"/>
        <v>1714.8181769400001</v>
      </c>
      <c r="D1371" s="73">
        <f t="shared" si="667"/>
        <v>7245.38</v>
      </c>
      <c r="E1371" s="74">
        <f>IF(K1371=1,VLOOKUP(A1370,[1]Plan1!$AY$178:$BA$433,3),E1370)</f>
        <v>7275.81</v>
      </c>
      <c r="F1371" s="75">
        <f t="shared" si="668"/>
        <v>45763</v>
      </c>
      <c r="G1371" s="76">
        <f t="shared" si="669"/>
        <v>4.1999177406844002E-3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1.0020977499999999</v>
      </c>
      <c r="M1371" s="79">
        <f t="shared" si="675"/>
        <v>1.0041999100000001</v>
      </c>
      <c r="N1371" s="79">
        <f t="shared" si="676"/>
        <v>1.2001217614202273</v>
      </c>
      <c r="O1371" s="72">
        <f t="shared" si="677"/>
        <v>1.2026393099999999</v>
      </c>
      <c r="P1371" s="72">
        <f t="shared" si="678"/>
        <v>2062.30774909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78.917720189999997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2142.36766631</v>
      </c>
      <c r="C1372" s="72">
        <f t="shared" si="666"/>
        <v>1714.8181769400001</v>
      </c>
      <c r="D1372" s="73">
        <f t="shared" si="667"/>
        <v>7245.38</v>
      </c>
      <c r="E1372" s="74">
        <f>IF(K1372=1,VLOOKUP(A1371,[1]Plan1!$AY$178:$BA$433,3),E1371)</f>
        <v>7275.81</v>
      </c>
      <c r="F1372" s="75">
        <f t="shared" si="668"/>
        <v>45763</v>
      </c>
      <c r="G1372" s="76">
        <f t="shared" si="669"/>
        <v>4.1999177406844002E-3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1.00230777</v>
      </c>
      <c r="M1372" s="79">
        <f t="shared" si="675"/>
        <v>1.0041999100000001</v>
      </c>
      <c r="N1372" s="79">
        <f t="shared" si="676"/>
        <v>1.2001217614202273</v>
      </c>
      <c r="O1372" s="72">
        <f t="shared" si="677"/>
        <v>1.20289136</v>
      </c>
      <c r="P1372" s="72">
        <f t="shared" si="678"/>
        <v>2062.7399690100001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79.627697299999994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2143.5104658500004</v>
      </c>
      <c r="C1373" s="72">
        <f t="shared" si="666"/>
        <v>1714.8181769400001</v>
      </c>
      <c r="D1373" s="73">
        <f t="shared" si="667"/>
        <v>7245.38</v>
      </c>
      <c r="E1373" s="74">
        <f>IF(K1373=1,VLOOKUP(A1372,[1]Plan1!$AY$178:$BA$433,3),E1372)</f>
        <v>7275.81</v>
      </c>
      <c r="F1373" s="75">
        <f t="shared" si="668"/>
        <v>45763</v>
      </c>
      <c r="G1373" s="76">
        <f t="shared" si="669"/>
        <v>4.1999177406844002E-3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1.0025178299999999</v>
      </c>
      <c r="M1373" s="79">
        <f t="shared" si="675"/>
        <v>1.0041999100000001</v>
      </c>
      <c r="N1373" s="79">
        <f t="shared" si="676"/>
        <v>1.2001217614202273</v>
      </c>
      <c r="O1373" s="72">
        <f t="shared" si="677"/>
        <v>1.2031434599999999</v>
      </c>
      <c r="P1373" s="72">
        <f t="shared" si="678"/>
        <v>2063.1722746700002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80.338191179999995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2144.6538900699998</v>
      </c>
      <c r="C1374" s="72">
        <f t="shared" si="666"/>
        <v>1714.8181769400001</v>
      </c>
      <c r="D1374" s="73">
        <f t="shared" si="667"/>
        <v>7245.38</v>
      </c>
      <c r="E1374" s="74">
        <f>IF(K1374=1,VLOOKUP(A1373,[1]Plan1!$AY$178:$BA$433,3),E1373)</f>
        <v>7275.81</v>
      </c>
      <c r="F1374" s="75">
        <f t="shared" si="668"/>
        <v>45763</v>
      </c>
      <c r="G1374" s="76">
        <f t="shared" si="669"/>
        <v>4.1999177406844002E-3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1.00272794</v>
      </c>
      <c r="M1374" s="79">
        <f t="shared" si="675"/>
        <v>1.0041999100000001</v>
      </c>
      <c r="N1374" s="79">
        <f t="shared" si="676"/>
        <v>1.2001217614202273</v>
      </c>
      <c r="O1374" s="72">
        <f t="shared" si="677"/>
        <v>1.20339562</v>
      </c>
      <c r="P1374" s="72">
        <f t="shared" si="678"/>
        <v>2063.60468322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81.049206850000004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2145.79789944</v>
      </c>
      <c r="C1375" s="72">
        <f t="shared" si="666"/>
        <v>1714.8181769400001</v>
      </c>
      <c r="D1375" s="73">
        <f t="shared" si="667"/>
        <v>7245.38</v>
      </c>
      <c r="E1375" s="74">
        <f>IF(K1375=1,VLOOKUP(A1374,[1]Plan1!$AY$178:$BA$433,3),E1374)</f>
        <v>7275.81</v>
      </c>
      <c r="F1375" s="75">
        <f t="shared" si="668"/>
        <v>45763</v>
      </c>
      <c r="G1375" s="76">
        <f t="shared" si="669"/>
        <v>4.1999177406844002E-3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1.00293809</v>
      </c>
      <c r="M1375" s="79">
        <f t="shared" si="675"/>
        <v>1.0041999100000001</v>
      </c>
      <c r="N1375" s="79">
        <f t="shared" si="676"/>
        <v>1.2001217614202273</v>
      </c>
      <c r="O1375" s="72">
        <f t="shared" si="677"/>
        <v>1.20364782</v>
      </c>
      <c r="P1375" s="72">
        <f t="shared" si="678"/>
        <v>2064.03716037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81.76073907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2146.9425318799999</v>
      </c>
      <c r="C1376" s="72">
        <f t="shared" si="666"/>
        <v>1714.8181769400001</v>
      </c>
      <c r="D1376" s="73">
        <f t="shared" si="667"/>
        <v>7245.38</v>
      </c>
      <c r="E1376" s="74">
        <f>IF(K1376=1,VLOOKUP(A1375,[1]Plan1!$AY$178:$BA$433,3),E1375)</f>
        <v>7275.81</v>
      </c>
      <c r="F1376" s="75">
        <f t="shared" si="668"/>
        <v>45763</v>
      </c>
      <c r="G1376" s="76">
        <f t="shared" si="669"/>
        <v>4.1999177406844002E-3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1.00314828</v>
      </c>
      <c r="M1376" s="79">
        <f t="shared" si="675"/>
        <v>1.0041999100000001</v>
      </c>
      <c r="N1376" s="79">
        <f t="shared" si="676"/>
        <v>1.2001217614202273</v>
      </c>
      <c r="O1376" s="72">
        <f t="shared" si="677"/>
        <v>1.2039000799999999</v>
      </c>
      <c r="P1376" s="72">
        <f t="shared" si="678"/>
        <v>2064.4697403999999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82.472791479999998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2146.9425318799999</v>
      </c>
      <c r="C1377" s="72">
        <f t="shared" si="666"/>
        <v>1714.8181769400001</v>
      </c>
      <c r="D1377" s="73">
        <f t="shared" si="667"/>
        <v>7245.38</v>
      </c>
      <c r="E1377" s="74">
        <f>IF(K1377=1,VLOOKUP(A1376,[1]Plan1!$AY$178:$BA$433,3),E1376)</f>
        <v>7275.81</v>
      </c>
      <c r="F1377" s="75">
        <f t="shared" si="668"/>
        <v>45763</v>
      </c>
      <c r="G1377" s="76">
        <f t="shared" si="669"/>
        <v>4.1999177406844002E-3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1.00314828</v>
      </c>
      <c r="M1377" s="79">
        <f t="shared" si="675"/>
        <v>1.0041999100000001</v>
      </c>
      <c r="N1377" s="79">
        <f t="shared" si="676"/>
        <v>1.2001217614202273</v>
      </c>
      <c r="O1377" s="72">
        <f t="shared" si="677"/>
        <v>1.2039000799999999</v>
      </c>
      <c r="P1377" s="72">
        <f t="shared" si="678"/>
        <v>2064.4697403999999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82.472791479999998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2146.9425318799999</v>
      </c>
      <c r="C1378" s="72">
        <f t="shared" si="666"/>
        <v>1714.8181769400001</v>
      </c>
      <c r="D1378" s="73">
        <f t="shared" si="667"/>
        <v>7245.38</v>
      </c>
      <c r="E1378" s="74">
        <f>IF(K1378=1,VLOOKUP(A1377,[1]Plan1!$AY$178:$BA$433,3),E1377)</f>
        <v>7275.81</v>
      </c>
      <c r="F1378" s="75">
        <f t="shared" si="668"/>
        <v>45763</v>
      </c>
      <c r="G1378" s="76">
        <f t="shared" si="669"/>
        <v>4.1999177406844002E-3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1.00314828</v>
      </c>
      <c r="M1378" s="79">
        <f t="shared" si="675"/>
        <v>1.0041999100000001</v>
      </c>
      <c r="N1378" s="79">
        <f t="shared" si="676"/>
        <v>1.2001217614202273</v>
      </c>
      <c r="O1378" s="72">
        <f t="shared" si="677"/>
        <v>1.2039000799999999</v>
      </c>
      <c r="P1378" s="72">
        <f t="shared" si="678"/>
        <v>2064.4697403999999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82.472791479999998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2146.9425318799999</v>
      </c>
      <c r="C1379" s="72">
        <f t="shared" si="666"/>
        <v>1714.8181769400001</v>
      </c>
      <c r="D1379" s="73">
        <f t="shared" si="667"/>
        <v>7245.38</v>
      </c>
      <c r="E1379" s="74">
        <f>IF(K1379=1,VLOOKUP(A1378,[1]Plan1!$AY$178:$BA$433,3),E1378)</f>
        <v>7275.81</v>
      </c>
      <c r="F1379" s="75">
        <f t="shared" si="668"/>
        <v>45763</v>
      </c>
      <c r="G1379" s="76">
        <f t="shared" si="669"/>
        <v>4.1999177406844002E-3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1.00314828</v>
      </c>
      <c r="M1379" s="79">
        <f t="shared" si="675"/>
        <v>1.0041999100000001</v>
      </c>
      <c r="N1379" s="79">
        <f t="shared" si="676"/>
        <v>1.2001217614202273</v>
      </c>
      <c r="O1379" s="72">
        <f t="shared" si="677"/>
        <v>1.2039000799999999</v>
      </c>
      <c r="P1379" s="72">
        <f t="shared" si="678"/>
        <v>2064.4697403999999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82.472791479999998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2148.0877698100003</v>
      </c>
      <c r="C1380" s="72">
        <f t="shared" si="666"/>
        <v>1714.8181769400001</v>
      </c>
      <c r="D1380" s="73">
        <f t="shared" si="667"/>
        <v>7245.38</v>
      </c>
      <c r="E1380" s="74">
        <f>IF(K1380=1,VLOOKUP(A1379,[1]Plan1!$AY$178:$BA$433,3),E1379)</f>
        <v>7275.81</v>
      </c>
      <c r="F1380" s="75">
        <f t="shared" si="668"/>
        <v>45763</v>
      </c>
      <c r="G1380" s="76">
        <f t="shared" si="669"/>
        <v>4.1999177406844002E-3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1.0033585199999999</v>
      </c>
      <c r="M1380" s="79">
        <f t="shared" si="675"/>
        <v>1.0041999100000001</v>
      </c>
      <c r="N1380" s="79">
        <f t="shared" si="676"/>
        <v>1.2001217614202273</v>
      </c>
      <c r="O1380" s="72">
        <f t="shared" si="677"/>
        <v>1.20415239</v>
      </c>
      <c r="P1380" s="72">
        <f t="shared" si="678"/>
        <v>2064.9024061700002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83.185363640000006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2149.23361553</v>
      </c>
      <c r="C1381" s="72">
        <f t="shared" si="666"/>
        <v>1714.8181769400001</v>
      </c>
      <c r="D1381" s="73">
        <f t="shared" si="667"/>
        <v>7245.38</v>
      </c>
      <c r="E1381" s="74">
        <f>IF(K1381=1,VLOOKUP(A1380,[1]Plan1!$AY$178:$BA$433,3),E1380)</f>
        <v>7275.81</v>
      </c>
      <c r="F1381" s="75">
        <f t="shared" si="668"/>
        <v>45763</v>
      </c>
      <c r="G1381" s="76">
        <f t="shared" si="669"/>
        <v>4.1999177406844002E-3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1.0035688</v>
      </c>
      <c r="M1381" s="79">
        <f t="shared" si="675"/>
        <v>1.0041999100000001</v>
      </c>
      <c r="N1381" s="79">
        <f t="shared" si="676"/>
        <v>1.2001217614202273</v>
      </c>
      <c r="O1381" s="72">
        <f t="shared" si="677"/>
        <v>1.2044047499999999</v>
      </c>
      <c r="P1381" s="72">
        <f t="shared" si="678"/>
        <v>2065.33515769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83.898457840000006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2150.3800829699999</v>
      </c>
      <c r="C1382" s="72">
        <f t="shared" si="666"/>
        <v>1714.8181769400001</v>
      </c>
      <c r="D1382" s="73">
        <f t="shared" si="667"/>
        <v>7245.38</v>
      </c>
      <c r="E1382" s="74">
        <f>IF(K1382=1,VLOOKUP(A1381,[1]Plan1!$AY$178:$BA$433,3),E1381)</f>
        <v>7275.81</v>
      </c>
      <c r="F1382" s="75">
        <f t="shared" si="668"/>
        <v>45763</v>
      </c>
      <c r="G1382" s="76">
        <f t="shared" si="669"/>
        <v>4.1999177406844002E-3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1.0037791300000001</v>
      </c>
      <c r="M1382" s="79">
        <f t="shared" si="675"/>
        <v>1.0041999100000001</v>
      </c>
      <c r="N1382" s="79">
        <f t="shared" si="676"/>
        <v>1.2001217614202273</v>
      </c>
      <c r="O1382" s="72">
        <f t="shared" si="677"/>
        <v>1.2046571699999999</v>
      </c>
      <c r="P1382" s="72">
        <f t="shared" si="678"/>
        <v>2065.76801209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84.612070880000005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2151.52715661</v>
      </c>
      <c r="C1383" s="72">
        <f t="shared" si="666"/>
        <v>1714.8181769400001</v>
      </c>
      <c r="D1383" s="73">
        <f t="shared" si="667"/>
        <v>7245.38</v>
      </c>
      <c r="E1383" s="74">
        <f>IF(K1383=1,VLOOKUP(A1382,[1]Plan1!$AY$178:$BA$433,3),E1382)</f>
        <v>7275.81</v>
      </c>
      <c r="F1383" s="75">
        <f t="shared" si="668"/>
        <v>45763</v>
      </c>
      <c r="G1383" s="76">
        <f t="shared" si="669"/>
        <v>4.1999177406844002E-3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1.0039895000000001</v>
      </c>
      <c r="M1383" s="79">
        <f t="shared" si="675"/>
        <v>1.0041999100000001</v>
      </c>
      <c r="N1383" s="79">
        <f t="shared" si="676"/>
        <v>1.2001217614202273</v>
      </c>
      <c r="O1383" s="72">
        <f t="shared" si="677"/>
        <v>1.2049096399999999</v>
      </c>
      <c r="P1383" s="72">
        <f t="shared" si="678"/>
        <v>2066.2009522399999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85.326204369999999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2151.52715661</v>
      </c>
      <c r="C1384" s="72">
        <f t="shared" si="666"/>
        <v>1714.8181769400001</v>
      </c>
      <c r="D1384" s="73">
        <f t="shared" si="667"/>
        <v>7245.38</v>
      </c>
      <c r="E1384" s="74">
        <f>IF(K1384=1,VLOOKUP(A1383,[1]Plan1!$AY$178:$BA$433,3),E1383)</f>
        <v>7275.81</v>
      </c>
      <c r="F1384" s="75">
        <f t="shared" si="668"/>
        <v>45763</v>
      </c>
      <c r="G1384" s="76">
        <f t="shared" si="669"/>
        <v>4.1999177406844002E-3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1.0039895000000001</v>
      </c>
      <c r="M1384" s="79">
        <f t="shared" si="675"/>
        <v>1.0041999100000001</v>
      </c>
      <c r="N1384" s="79">
        <f t="shared" si="676"/>
        <v>1.2001217614202273</v>
      </c>
      <c r="O1384" s="72">
        <f t="shared" si="677"/>
        <v>1.2049096399999999</v>
      </c>
      <c r="P1384" s="72">
        <f t="shared" si="678"/>
        <v>2066.2009522399999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85.326204369999999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2151.52715661</v>
      </c>
      <c r="C1385" s="72">
        <f t="shared" si="666"/>
        <v>1714.8181769400001</v>
      </c>
      <c r="D1385" s="73">
        <f t="shared" si="667"/>
        <v>7245.38</v>
      </c>
      <c r="E1385" s="74">
        <f>IF(K1385=1,VLOOKUP(A1384,[1]Plan1!$AY$178:$BA$433,3),E1384)</f>
        <v>7275.81</v>
      </c>
      <c r="F1385" s="75">
        <f t="shared" si="668"/>
        <v>45763</v>
      </c>
      <c r="G1385" s="76">
        <f t="shared" si="669"/>
        <v>4.1999177406844002E-3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1.0039895000000001</v>
      </c>
      <c r="M1385" s="79">
        <f t="shared" si="675"/>
        <v>1.0041999100000001</v>
      </c>
      <c r="N1385" s="79">
        <f t="shared" si="676"/>
        <v>1.2001217614202273</v>
      </c>
      <c r="O1385" s="72">
        <f t="shared" si="677"/>
        <v>1.2049096399999999</v>
      </c>
      <c r="P1385" s="72">
        <f t="shared" si="678"/>
        <v>2066.2009522399999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85.326204369999999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2152.67483872</v>
      </c>
      <c r="C1386" s="72">
        <f t="shared" si="666"/>
        <v>1714.8181769400001</v>
      </c>
      <c r="D1386" s="73">
        <f t="shared" si="667"/>
        <v>7245.38</v>
      </c>
      <c r="E1386" s="74">
        <f>IF(K1386=1,VLOOKUP(A1385,[1]Plan1!$AY$178:$BA$433,3),E1385)</f>
        <v>7275.81</v>
      </c>
      <c r="F1386" s="75">
        <f t="shared" si="668"/>
        <v>45763</v>
      </c>
      <c r="G1386" s="76">
        <f t="shared" si="669"/>
        <v>4.1999177406844002E-3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1.0041999100000001</v>
      </c>
      <c r="M1386" s="79">
        <f t="shared" si="675"/>
        <v>1.0041999100000001</v>
      </c>
      <c r="N1386" s="79">
        <f t="shared" si="676"/>
        <v>1.2001217614202273</v>
      </c>
      <c r="O1386" s="72">
        <f t="shared" si="677"/>
        <v>1.20516216</v>
      </c>
      <c r="P1386" s="72">
        <f t="shared" si="678"/>
        <v>2066.6339781199999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86.040860600000002</v>
      </c>
      <c r="Y1386" s="72">
        <f t="shared" si="685"/>
        <v>86.040860600000002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2067.7157329199999</v>
      </c>
      <c r="C1387" s="72">
        <f t="shared" si="666"/>
        <v>1714.8181769400001</v>
      </c>
      <c r="D1387" s="73">
        <f t="shared" si="667"/>
        <v>7245.38</v>
      </c>
      <c r="E1387" s="74">
        <f>IF(K1387=1,VLOOKUP(A1386,[1]Plan1!$AY$178:$BA$433,3),E1386)</f>
        <v>7275.81</v>
      </c>
      <c r="F1387" s="75">
        <f t="shared" si="668"/>
        <v>45763</v>
      </c>
      <c r="G1387" s="76">
        <f t="shared" si="669"/>
        <v>4.1999177406844002E-3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1.00019959</v>
      </c>
      <c r="M1387" s="79">
        <f t="shared" si="675"/>
        <v>1.0041999100000001</v>
      </c>
      <c r="N1387" s="79">
        <f t="shared" si="676"/>
        <v>1.2051621648072339</v>
      </c>
      <c r="O1387" s="72">
        <f t="shared" si="677"/>
        <v>1.2054027</v>
      </c>
      <c r="P1387" s="72">
        <f t="shared" si="678"/>
        <v>2067.0464604899998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0.66927243000000003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2068.7980769400001</v>
      </c>
      <c r="C1388" s="72">
        <f t="shared" si="666"/>
        <v>1714.8181769400001</v>
      </c>
      <c r="D1388" s="73">
        <f t="shared" si="667"/>
        <v>7245.38</v>
      </c>
      <c r="E1388" s="74">
        <f>IF(K1388=1,VLOOKUP(A1387,[1]Plan1!$AY$178:$BA$433,3),E1387)</f>
        <v>7275.81</v>
      </c>
      <c r="F1388" s="75">
        <f t="shared" si="668"/>
        <v>45763</v>
      </c>
      <c r="G1388" s="76">
        <f t="shared" si="669"/>
        <v>4.1999177406844002E-3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1.00039923</v>
      </c>
      <c r="M1388" s="79">
        <f t="shared" si="675"/>
        <v>1.0041999100000001</v>
      </c>
      <c r="N1388" s="79">
        <f t="shared" si="676"/>
        <v>1.2051621648072339</v>
      </c>
      <c r="O1388" s="72">
        <f t="shared" si="677"/>
        <v>1.2056433</v>
      </c>
      <c r="P1388" s="72">
        <f t="shared" si="678"/>
        <v>2067.45904574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1.3390312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2069.8809719400001</v>
      </c>
      <c r="C1389" s="72">
        <f t="shared" si="666"/>
        <v>1714.8181769400001</v>
      </c>
      <c r="D1389" s="73">
        <f t="shared" si="667"/>
        <v>7245.38</v>
      </c>
      <c r="E1389" s="74">
        <f>IF(K1389=1,VLOOKUP(A1388,[1]Plan1!$AY$178:$BA$433,3),E1388)</f>
        <v>7275.81</v>
      </c>
      <c r="F1389" s="75">
        <f t="shared" si="668"/>
        <v>45763</v>
      </c>
      <c r="G1389" s="76">
        <f t="shared" si="669"/>
        <v>4.1999177406844002E-3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1.0005989099999999</v>
      </c>
      <c r="M1389" s="79">
        <f t="shared" si="675"/>
        <v>1.0041999100000001</v>
      </c>
      <c r="N1389" s="79">
        <f t="shared" si="676"/>
        <v>1.2051621648072339</v>
      </c>
      <c r="O1389" s="72">
        <f t="shared" si="677"/>
        <v>1.2058839400000001</v>
      </c>
      <c r="P1389" s="72">
        <f t="shared" si="678"/>
        <v>2067.8716995899999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2.0092723499999998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2070.9644373400001</v>
      </c>
      <c r="C1390" s="72">
        <f t="shared" si="666"/>
        <v>1714.8181769400001</v>
      </c>
      <c r="D1390" s="73">
        <f t="shared" si="667"/>
        <v>7245.38</v>
      </c>
      <c r="E1390" s="74">
        <f>IF(K1390=1,VLOOKUP(A1389,[1]Plan1!$AY$178:$BA$433,3),E1389)</f>
        <v>7275.81</v>
      </c>
      <c r="F1390" s="75">
        <f t="shared" si="668"/>
        <v>45763</v>
      </c>
      <c r="G1390" s="76">
        <f t="shared" si="669"/>
        <v>4.1999177406844002E-3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1.0007986200000001</v>
      </c>
      <c r="M1390" s="79">
        <f t="shared" si="675"/>
        <v>1.0041999100000001</v>
      </c>
      <c r="N1390" s="79">
        <f t="shared" si="676"/>
        <v>1.2051621648072339</v>
      </c>
      <c r="O1390" s="72">
        <f t="shared" si="677"/>
        <v>1.2061246299999999</v>
      </c>
      <c r="P1390" s="72">
        <f t="shared" si="678"/>
        <v>2068.28443917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2.6799981700000002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2070.9644373400001</v>
      </c>
      <c r="C1391" s="72">
        <f t="shared" si="666"/>
        <v>1714.8181769400001</v>
      </c>
      <c r="D1391" s="73">
        <f t="shared" si="667"/>
        <v>7245.38</v>
      </c>
      <c r="E1391" s="74">
        <f>IF(K1391=1,VLOOKUP(A1390,[1]Plan1!$AY$178:$BA$433,3),E1390)</f>
        <v>7275.81</v>
      </c>
      <c r="F1391" s="75">
        <f t="shared" si="668"/>
        <v>45763</v>
      </c>
      <c r="G1391" s="76">
        <f t="shared" si="669"/>
        <v>4.1999177406844002E-3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1.0007986200000001</v>
      </c>
      <c r="M1391" s="79">
        <f t="shared" si="675"/>
        <v>1.0041999100000001</v>
      </c>
      <c r="N1391" s="79">
        <f t="shared" si="676"/>
        <v>1.2051621648072339</v>
      </c>
      <c r="O1391" s="72">
        <f t="shared" si="677"/>
        <v>1.2061246299999999</v>
      </c>
      <c r="P1391" s="72">
        <f t="shared" si="678"/>
        <v>2068.28443917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2.6799981700000002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2070.9644373400001</v>
      </c>
      <c r="C1392" s="72">
        <f t="shared" si="666"/>
        <v>1714.8181769400001</v>
      </c>
      <c r="D1392" s="73">
        <f t="shared" si="667"/>
        <v>7245.38</v>
      </c>
      <c r="E1392" s="74">
        <f>IF(K1392=1,VLOOKUP(A1391,[1]Plan1!$AY$178:$BA$433,3),E1391)</f>
        <v>7275.81</v>
      </c>
      <c r="F1392" s="75">
        <f t="shared" si="668"/>
        <v>45763</v>
      </c>
      <c r="G1392" s="76">
        <f t="shared" si="669"/>
        <v>4.1999177406844002E-3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1.0007986200000001</v>
      </c>
      <c r="M1392" s="79">
        <f t="shared" si="675"/>
        <v>1.0041999100000001</v>
      </c>
      <c r="N1392" s="79">
        <f t="shared" si="676"/>
        <v>1.2051621648072339</v>
      </c>
      <c r="O1392" s="72">
        <f t="shared" si="677"/>
        <v>1.2061246299999999</v>
      </c>
      <c r="P1392" s="72">
        <f t="shared" si="678"/>
        <v>2068.28443917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2.6799981700000002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2072.0484733799999</v>
      </c>
      <c r="C1393" s="72">
        <f t="shared" si="666"/>
        <v>1714.8181769400001</v>
      </c>
      <c r="D1393" s="73">
        <f t="shared" si="667"/>
        <v>7245.38</v>
      </c>
      <c r="E1393" s="74">
        <f>IF(K1393=1,VLOOKUP(A1392,[1]Plan1!$AY$178:$BA$433,3),E1392)</f>
        <v>7275.81</v>
      </c>
      <c r="F1393" s="75">
        <f t="shared" si="668"/>
        <v>45763</v>
      </c>
      <c r="G1393" s="76">
        <f t="shared" si="669"/>
        <v>4.1999177406844002E-3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1.00099838</v>
      </c>
      <c r="M1393" s="79">
        <f t="shared" si="675"/>
        <v>1.0041999100000001</v>
      </c>
      <c r="N1393" s="79">
        <f t="shared" si="676"/>
        <v>1.2051621648072339</v>
      </c>
      <c r="O1393" s="72">
        <f t="shared" si="677"/>
        <v>1.2063653700000001</v>
      </c>
      <c r="P1393" s="72">
        <f t="shared" si="678"/>
        <v>2068.6972645000001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3.3512088800000002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2073.1330802699999</v>
      </c>
      <c r="C1394" s="72">
        <f t="shared" si="666"/>
        <v>1714.8181769400001</v>
      </c>
      <c r="D1394" s="73">
        <f t="shared" si="667"/>
        <v>7245.38</v>
      </c>
      <c r="E1394" s="74">
        <f>IF(K1394=1,VLOOKUP(A1393,[1]Plan1!$AY$178:$BA$433,3),E1393)</f>
        <v>7275.81</v>
      </c>
      <c r="F1394" s="75">
        <f t="shared" si="668"/>
        <v>45763</v>
      </c>
      <c r="G1394" s="76">
        <f t="shared" si="669"/>
        <v>4.1999177406844002E-3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1.00119818</v>
      </c>
      <c r="M1394" s="79">
        <f t="shared" si="675"/>
        <v>1.0041999100000001</v>
      </c>
      <c r="N1394" s="79">
        <f t="shared" si="676"/>
        <v>1.2051621648072339</v>
      </c>
      <c r="O1394" s="72">
        <f t="shared" si="677"/>
        <v>1.20660616</v>
      </c>
      <c r="P1394" s="72">
        <f t="shared" si="678"/>
        <v>2069.1101755700001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4.0229046999999998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2074.2182410200003</v>
      </c>
      <c r="C1395" s="72">
        <f t="shared" si="666"/>
        <v>1714.8181769400001</v>
      </c>
      <c r="D1395" s="73">
        <f t="shared" si="667"/>
        <v>7245.38</v>
      </c>
      <c r="E1395" s="74">
        <f>IF(K1395=1,VLOOKUP(A1394,[1]Plan1!$AY$178:$BA$433,3),E1394)</f>
        <v>7275.81</v>
      </c>
      <c r="F1395" s="75">
        <f t="shared" si="668"/>
        <v>45763</v>
      </c>
      <c r="G1395" s="76">
        <f t="shared" si="669"/>
        <v>4.1999177406844002E-3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1.0013980099999999</v>
      </c>
      <c r="M1395" s="79">
        <f t="shared" si="675"/>
        <v>1.0041999100000001</v>
      </c>
      <c r="N1395" s="79">
        <f t="shared" si="676"/>
        <v>1.2051621648072339</v>
      </c>
      <c r="O1395" s="72">
        <f t="shared" si="677"/>
        <v>1.2068469900000001</v>
      </c>
      <c r="P1395" s="72">
        <f t="shared" si="678"/>
        <v>2069.5231552300002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4.6950857900000003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2075.3039902199998</v>
      </c>
      <c r="C1396" s="72">
        <f t="shared" si="666"/>
        <v>1714.8181769400001</v>
      </c>
      <c r="D1396" s="73">
        <f t="shared" si="667"/>
        <v>7245.38</v>
      </c>
      <c r="E1396" s="74">
        <f>IF(K1396=1,VLOOKUP(A1395,[1]Plan1!$AY$178:$BA$433,3),E1395)</f>
        <v>7275.81</v>
      </c>
      <c r="F1396" s="75">
        <f t="shared" si="668"/>
        <v>45763</v>
      </c>
      <c r="G1396" s="76">
        <f t="shared" si="669"/>
        <v>4.1999177406844002E-3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1.00159789</v>
      </c>
      <c r="M1396" s="79">
        <f t="shared" si="675"/>
        <v>1.0041999100000001</v>
      </c>
      <c r="N1396" s="79">
        <f t="shared" si="676"/>
        <v>1.2051621648072339</v>
      </c>
      <c r="O1396" s="72">
        <f t="shared" si="677"/>
        <v>1.20708788</v>
      </c>
      <c r="P1396" s="72">
        <f t="shared" si="678"/>
        <v>2069.9362377799998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5.3677524400000003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2076.3902765100001</v>
      </c>
      <c r="C1397" s="72">
        <f t="shared" si="666"/>
        <v>1714.8181769400001</v>
      </c>
      <c r="D1397" s="73">
        <f t="shared" si="667"/>
        <v>7245.38</v>
      </c>
      <c r="E1397" s="74">
        <f>IF(K1397=1,VLOOKUP(A1396,[1]Plan1!$AY$178:$BA$433,3),E1396)</f>
        <v>7275.81</v>
      </c>
      <c r="F1397" s="75">
        <f t="shared" si="668"/>
        <v>45763</v>
      </c>
      <c r="G1397" s="76">
        <f t="shared" si="669"/>
        <v>4.1999177406844002E-3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1.0017978000000001</v>
      </c>
      <c r="M1397" s="79">
        <f t="shared" si="675"/>
        <v>1.0041999100000001</v>
      </c>
      <c r="N1397" s="79">
        <f t="shared" si="676"/>
        <v>1.2051621648072339</v>
      </c>
      <c r="O1397" s="72">
        <f t="shared" si="677"/>
        <v>1.2073288</v>
      </c>
      <c r="P1397" s="72">
        <f t="shared" si="678"/>
        <v>2070.3493717800002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6.0409047300000003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2076.3902765100001</v>
      </c>
      <c r="C1398" s="72">
        <f t="shared" si="666"/>
        <v>1714.8181769400001</v>
      </c>
      <c r="D1398" s="73">
        <f t="shared" si="667"/>
        <v>7245.38</v>
      </c>
      <c r="E1398" s="74">
        <f>IF(K1398=1,VLOOKUP(A1397,[1]Plan1!$AY$178:$BA$433,3),E1397)</f>
        <v>7275.81</v>
      </c>
      <c r="F1398" s="75">
        <f t="shared" si="668"/>
        <v>45763</v>
      </c>
      <c r="G1398" s="76">
        <f t="shared" si="669"/>
        <v>4.1999177406844002E-3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1.0017978000000001</v>
      </c>
      <c r="M1398" s="79">
        <f t="shared" si="675"/>
        <v>1.0041999100000001</v>
      </c>
      <c r="N1398" s="79">
        <f t="shared" si="676"/>
        <v>1.2051621648072339</v>
      </c>
      <c r="O1398" s="72">
        <f t="shared" si="677"/>
        <v>1.2073288</v>
      </c>
      <c r="P1398" s="72">
        <f t="shared" si="678"/>
        <v>2070.3493717800002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6.0409047300000003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2076.3902765100001</v>
      </c>
      <c r="C1399" s="72">
        <f t="shared" si="666"/>
        <v>1714.8181769400001</v>
      </c>
      <c r="D1399" s="73">
        <f t="shared" si="667"/>
        <v>7245.38</v>
      </c>
      <c r="E1399" s="74">
        <f>IF(K1399=1,VLOOKUP(A1398,[1]Plan1!$AY$178:$BA$433,3),E1398)</f>
        <v>7275.81</v>
      </c>
      <c r="F1399" s="75">
        <f t="shared" si="668"/>
        <v>45763</v>
      </c>
      <c r="G1399" s="76">
        <f t="shared" si="669"/>
        <v>4.1999177406844002E-3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1.0017978000000001</v>
      </c>
      <c r="M1399" s="79">
        <f t="shared" si="675"/>
        <v>1.0041999100000001</v>
      </c>
      <c r="N1399" s="79">
        <f t="shared" si="676"/>
        <v>1.2051621648072339</v>
      </c>
      <c r="O1399" s="72">
        <f t="shared" si="677"/>
        <v>1.2073288</v>
      </c>
      <c r="P1399" s="72">
        <f t="shared" si="678"/>
        <v>2070.3493717800002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6.0409047300000003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2077.4771537399997</v>
      </c>
      <c r="C1400" s="72">
        <f t="shared" si="666"/>
        <v>1714.8181769400001</v>
      </c>
      <c r="D1400" s="73">
        <f t="shared" si="667"/>
        <v>7245.38</v>
      </c>
      <c r="E1400" s="74">
        <f>IF(K1400=1,VLOOKUP(A1399,[1]Plan1!$AY$178:$BA$433,3),E1399)</f>
        <v>7275.81</v>
      </c>
      <c r="F1400" s="75">
        <f t="shared" si="668"/>
        <v>45763</v>
      </c>
      <c r="G1400" s="76">
        <f t="shared" si="669"/>
        <v>4.1999177406844002E-3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1.0019977600000001</v>
      </c>
      <c r="M1400" s="79">
        <f t="shared" si="675"/>
        <v>1.0041999100000001</v>
      </c>
      <c r="N1400" s="79">
        <f t="shared" si="676"/>
        <v>1.2051621648072339</v>
      </c>
      <c r="O1400" s="72">
        <f t="shared" si="677"/>
        <v>1.20756978</v>
      </c>
      <c r="P1400" s="72">
        <f t="shared" si="678"/>
        <v>2070.7626086599998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6.7145450799999997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2078.5646180200001</v>
      </c>
      <c r="C1401" s="72">
        <f t="shared" ref="C1401:C1464" si="691">TRUNC(IF(Q1400&gt;0,VLOOKUP(A1400,$AD$18:$AE$120,2),C1400),8)</f>
        <v>1714.8181769400001</v>
      </c>
      <c r="D1401" s="73">
        <f t="shared" ref="D1401:D1464" si="692">IF(E1401=E1400,D1400,E1400)</f>
        <v>7245.38</v>
      </c>
      <c r="E1401" s="74">
        <f>IF(K1401=1,VLOOKUP(A1400,[1]Plan1!$AY$178:$BA$433,3),E1400)</f>
        <v>7275.81</v>
      </c>
      <c r="F1401" s="75">
        <f t="shared" ref="F1401:F1464" si="693">IF(D1401=D1400,F1400,A1401)</f>
        <v>45763</v>
      </c>
      <c r="G1401" s="76">
        <f t="shared" ref="G1401:G1464" si="694">(E1401/D1401)-1</f>
        <v>4.1999177406844002E-3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1.00219776</v>
      </c>
      <c r="M1401" s="79">
        <f t="shared" ref="M1401:M1464" si="700">IF(I1401&gt;I1400,L1400,M1400)</f>
        <v>1.0041999100000001</v>
      </c>
      <c r="N1401" s="79">
        <f t="shared" ref="N1401:N1464" si="701">IF(I1401&gt;I1400,N1400*M1401,N1400)</f>
        <v>1.2051621648072339</v>
      </c>
      <c r="O1401" s="72">
        <f t="shared" ref="O1401:O1464" si="702">TRUNC(TRUNC((L1401*N1401),15),8)</f>
        <v>1.20781082</v>
      </c>
      <c r="P1401" s="72">
        <f t="shared" ref="P1401:P1464" si="703">TRUNC(C1401*O1401,8)</f>
        <v>2071.17594844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7.3886695800000002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2079.65262205</v>
      </c>
      <c r="C1402" s="72">
        <f t="shared" si="691"/>
        <v>1714.8181769400001</v>
      </c>
      <c r="D1402" s="73">
        <f t="shared" si="692"/>
        <v>7245.38</v>
      </c>
      <c r="E1402" s="74">
        <f>IF(K1402=1,VLOOKUP(A1401,[1]Plan1!$AY$178:$BA$433,3),E1401)</f>
        <v>7275.81</v>
      </c>
      <c r="F1402" s="75">
        <f t="shared" si="693"/>
        <v>45763</v>
      </c>
      <c r="G1402" s="76">
        <f t="shared" si="694"/>
        <v>4.1999177406844002E-3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1.0023977900000001</v>
      </c>
      <c r="M1402" s="79">
        <f t="shared" si="700"/>
        <v>1.0041999100000001</v>
      </c>
      <c r="N1402" s="79">
        <f t="shared" si="701"/>
        <v>1.2051621648072339</v>
      </c>
      <c r="O1402" s="72">
        <f t="shared" si="702"/>
        <v>1.2080518899999999</v>
      </c>
      <c r="P1402" s="72">
        <f t="shared" si="703"/>
        <v>2071.5893396500001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8.0632824000000003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2080.7411963300001</v>
      </c>
      <c r="C1403" s="72">
        <f t="shared" si="691"/>
        <v>1714.8181769400001</v>
      </c>
      <c r="D1403" s="73">
        <f t="shared" si="692"/>
        <v>7245.38</v>
      </c>
      <c r="E1403" s="74">
        <f>IF(K1403=1,VLOOKUP(A1402,[1]Plan1!$AY$178:$BA$433,3),E1402)</f>
        <v>7275.81</v>
      </c>
      <c r="F1403" s="75">
        <f t="shared" si="693"/>
        <v>45763</v>
      </c>
      <c r="G1403" s="76">
        <f t="shared" si="694"/>
        <v>4.1999177406844002E-3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1.00259787</v>
      </c>
      <c r="M1403" s="79">
        <f t="shared" si="700"/>
        <v>1.0041999100000001</v>
      </c>
      <c r="N1403" s="79">
        <f t="shared" si="701"/>
        <v>1.2051621648072339</v>
      </c>
      <c r="O1403" s="72">
        <f t="shared" si="702"/>
        <v>1.20829301</v>
      </c>
      <c r="P1403" s="72">
        <f t="shared" si="703"/>
        <v>2072.0028166100001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8.7383797199999993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2081.8303472900002</v>
      </c>
      <c r="C1404" s="72">
        <f t="shared" si="691"/>
        <v>1714.8181769400001</v>
      </c>
      <c r="D1404" s="73">
        <f t="shared" si="692"/>
        <v>7245.38</v>
      </c>
      <c r="E1404" s="74">
        <f>IF(K1404=1,VLOOKUP(A1403,[1]Plan1!$AY$178:$BA$433,3),E1403)</f>
        <v>7275.81</v>
      </c>
      <c r="F1404" s="75">
        <f t="shared" si="693"/>
        <v>45763</v>
      </c>
      <c r="G1404" s="76">
        <f t="shared" si="694"/>
        <v>4.1999177406844002E-3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1.00279798</v>
      </c>
      <c r="M1404" s="79">
        <f t="shared" si="700"/>
        <v>1.0041999100000001</v>
      </c>
      <c r="N1404" s="79">
        <f t="shared" si="701"/>
        <v>1.2051621648072339</v>
      </c>
      <c r="O1404" s="72">
        <f t="shared" si="702"/>
        <v>1.20853418</v>
      </c>
      <c r="P1404" s="72">
        <f t="shared" si="703"/>
        <v>2072.4163793100001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9.4139679800000007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2081.8303472900002</v>
      </c>
      <c r="C1405" s="72">
        <f t="shared" si="691"/>
        <v>1714.8181769400001</v>
      </c>
      <c r="D1405" s="73">
        <f t="shared" si="692"/>
        <v>7245.38</v>
      </c>
      <c r="E1405" s="74">
        <f>IF(K1405=1,VLOOKUP(A1404,[1]Plan1!$AY$178:$BA$433,3),E1404)</f>
        <v>7275.81</v>
      </c>
      <c r="F1405" s="75">
        <f t="shared" si="693"/>
        <v>45763</v>
      </c>
      <c r="G1405" s="76">
        <f t="shared" si="694"/>
        <v>4.1999177406844002E-3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1.00279798</v>
      </c>
      <c r="M1405" s="79">
        <f t="shared" si="700"/>
        <v>1.0041999100000001</v>
      </c>
      <c r="N1405" s="79">
        <f t="shared" si="701"/>
        <v>1.2051621648072339</v>
      </c>
      <c r="O1405" s="72">
        <f t="shared" si="702"/>
        <v>1.20853418</v>
      </c>
      <c r="P1405" s="72">
        <f t="shared" si="703"/>
        <v>2072.4163793100001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9.4139679800000007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2081.8303472900002</v>
      </c>
      <c r="C1406" s="72">
        <f t="shared" si="691"/>
        <v>1714.8181769400001</v>
      </c>
      <c r="D1406" s="73">
        <f t="shared" si="692"/>
        <v>7245.38</v>
      </c>
      <c r="E1406" s="74">
        <f>IF(K1406=1,VLOOKUP(A1405,[1]Plan1!$AY$178:$BA$433,3),E1405)</f>
        <v>7275.81</v>
      </c>
      <c r="F1406" s="75">
        <f t="shared" si="693"/>
        <v>45763</v>
      </c>
      <c r="G1406" s="76">
        <f t="shared" si="694"/>
        <v>4.1999177406844002E-3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1.00279798</v>
      </c>
      <c r="M1406" s="79">
        <f t="shared" si="700"/>
        <v>1.0041999100000001</v>
      </c>
      <c r="N1406" s="79">
        <f t="shared" si="701"/>
        <v>1.2051621648072339</v>
      </c>
      <c r="O1406" s="72">
        <f t="shared" si="702"/>
        <v>1.20853418</v>
      </c>
      <c r="P1406" s="72">
        <f t="shared" si="703"/>
        <v>2072.4163793100001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9.4139679800000007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2082.9200689100003</v>
      </c>
      <c r="C1407" s="72">
        <f t="shared" si="691"/>
        <v>1714.8181769400001</v>
      </c>
      <c r="D1407" s="73">
        <f t="shared" si="692"/>
        <v>7245.38</v>
      </c>
      <c r="E1407" s="74">
        <f>IF(K1407=1,VLOOKUP(A1406,[1]Plan1!$AY$178:$BA$433,3),E1406)</f>
        <v>7275.81</v>
      </c>
      <c r="F1407" s="75">
        <f t="shared" si="693"/>
        <v>45763</v>
      </c>
      <c r="G1407" s="76">
        <f t="shared" si="694"/>
        <v>4.1999177406844002E-3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1.0029981400000001</v>
      </c>
      <c r="M1407" s="79">
        <f t="shared" si="700"/>
        <v>1.0041999100000001</v>
      </c>
      <c r="N1407" s="79">
        <f t="shared" si="701"/>
        <v>1.2051621648072339</v>
      </c>
      <c r="O1407" s="72">
        <f t="shared" si="702"/>
        <v>1.2087753999999999</v>
      </c>
      <c r="P1407" s="72">
        <f t="shared" si="703"/>
        <v>2072.8300277500002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10.09004116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2084.0103807400001</v>
      </c>
      <c r="C1408" s="72">
        <f t="shared" si="691"/>
        <v>1714.8181769400001</v>
      </c>
      <c r="D1408" s="73">
        <f t="shared" si="692"/>
        <v>7245.38</v>
      </c>
      <c r="E1408" s="74">
        <f>IF(K1408=1,VLOOKUP(A1407,[1]Plan1!$AY$178:$BA$433,3),E1407)</f>
        <v>7275.81</v>
      </c>
      <c r="F1408" s="75">
        <f t="shared" si="693"/>
        <v>45763</v>
      </c>
      <c r="G1408" s="76">
        <f t="shared" si="694"/>
        <v>4.1999177406844002E-3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1.00319834</v>
      </c>
      <c r="M1408" s="79">
        <f t="shared" si="700"/>
        <v>1.0041999100000001</v>
      </c>
      <c r="N1408" s="79">
        <f t="shared" si="701"/>
        <v>1.2051621648072339</v>
      </c>
      <c r="O1408" s="72">
        <f t="shared" si="702"/>
        <v>1.20901668</v>
      </c>
      <c r="P1408" s="72">
        <f t="shared" si="703"/>
        <v>2073.24377908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10.766601659999999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2085.10123333</v>
      </c>
      <c r="C1409" s="72">
        <f t="shared" si="691"/>
        <v>1714.8181769400001</v>
      </c>
      <c r="D1409" s="73">
        <f t="shared" si="692"/>
        <v>7245.38</v>
      </c>
      <c r="E1409" s="74">
        <f>IF(K1409=1,VLOOKUP(A1408,[1]Plan1!$AY$178:$BA$433,3),E1408)</f>
        <v>7275.81</v>
      </c>
      <c r="F1409" s="75">
        <f t="shared" si="693"/>
        <v>45763</v>
      </c>
      <c r="G1409" s="76">
        <f t="shared" si="694"/>
        <v>4.1999177406844002E-3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1.0033985700000001</v>
      </c>
      <c r="M1409" s="79">
        <f t="shared" si="700"/>
        <v>1.0041999100000001</v>
      </c>
      <c r="N1409" s="79">
        <f t="shared" si="701"/>
        <v>1.2051621648072339</v>
      </c>
      <c r="O1409" s="72">
        <f t="shared" si="702"/>
        <v>1.20925799</v>
      </c>
      <c r="P1409" s="72">
        <f t="shared" si="703"/>
        <v>2073.6575818599999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11.443651470000001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2086.1926786200002</v>
      </c>
      <c r="C1410" s="72">
        <f t="shared" si="691"/>
        <v>1714.8181769400001</v>
      </c>
      <c r="D1410" s="73">
        <f t="shared" si="692"/>
        <v>7245.38</v>
      </c>
      <c r="E1410" s="74">
        <f>IF(K1410=1,VLOOKUP(A1409,[1]Plan1!$AY$178:$BA$433,3),E1409)</f>
        <v>7275.81</v>
      </c>
      <c r="F1410" s="75">
        <f t="shared" si="693"/>
        <v>45763</v>
      </c>
      <c r="G1410" s="76">
        <f t="shared" si="694"/>
        <v>4.1999177406844002E-3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1.0035988499999999</v>
      </c>
      <c r="M1410" s="79">
        <f t="shared" si="700"/>
        <v>1.0041999100000001</v>
      </c>
      <c r="N1410" s="79">
        <f t="shared" si="701"/>
        <v>1.2051621648072339</v>
      </c>
      <c r="O1410" s="72">
        <f t="shared" si="702"/>
        <v>1.2094993599999999</v>
      </c>
      <c r="P1410" s="72">
        <f t="shared" si="703"/>
        <v>2074.0714875200001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12.121191100000001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2087.28466093</v>
      </c>
      <c r="C1411" s="72">
        <f t="shared" si="691"/>
        <v>1714.8181769400001</v>
      </c>
      <c r="D1411" s="73">
        <f t="shared" si="692"/>
        <v>7245.38</v>
      </c>
      <c r="E1411" s="74">
        <f>IF(K1411=1,VLOOKUP(A1410,[1]Plan1!$AY$178:$BA$433,3),E1410)</f>
        <v>7275.81</v>
      </c>
      <c r="F1411" s="75">
        <f t="shared" si="693"/>
        <v>45763</v>
      </c>
      <c r="G1411" s="76">
        <f t="shared" si="694"/>
        <v>4.1999177406844002E-3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1.00379916</v>
      </c>
      <c r="M1411" s="79">
        <f t="shared" si="700"/>
        <v>1.0041999100000001</v>
      </c>
      <c r="N1411" s="79">
        <f t="shared" si="701"/>
        <v>1.2051621648072339</v>
      </c>
      <c r="O1411" s="72">
        <f t="shared" si="702"/>
        <v>1.2097407600000001</v>
      </c>
      <c r="P1411" s="72">
        <f t="shared" si="703"/>
        <v>2074.4854446300001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12.799216299999999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2087.28466093</v>
      </c>
      <c r="C1412" s="72">
        <f t="shared" si="691"/>
        <v>1714.8181769400001</v>
      </c>
      <c r="D1412" s="73">
        <f t="shared" si="692"/>
        <v>7245.38</v>
      </c>
      <c r="E1412" s="74">
        <f>IF(K1412=1,VLOOKUP(A1411,[1]Plan1!$AY$178:$BA$433,3),E1411)</f>
        <v>7275.81</v>
      </c>
      <c r="F1412" s="75">
        <f t="shared" si="693"/>
        <v>45763</v>
      </c>
      <c r="G1412" s="76">
        <f t="shared" si="694"/>
        <v>4.1999177406844002E-3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1.00379916</v>
      </c>
      <c r="M1412" s="79">
        <f t="shared" si="700"/>
        <v>1.0041999100000001</v>
      </c>
      <c r="N1412" s="79">
        <f t="shared" si="701"/>
        <v>1.2051621648072339</v>
      </c>
      <c r="O1412" s="72">
        <f t="shared" si="702"/>
        <v>1.2097407600000001</v>
      </c>
      <c r="P1412" s="72">
        <f t="shared" si="703"/>
        <v>2074.4854446300001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12.799216299999999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2087.28466093</v>
      </c>
      <c r="C1413" s="72">
        <f t="shared" si="691"/>
        <v>1714.8181769400001</v>
      </c>
      <c r="D1413" s="73">
        <f t="shared" si="692"/>
        <v>7245.38</v>
      </c>
      <c r="E1413" s="74">
        <f>IF(K1413=1,VLOOKUP(A1412,[1]Plan1!$AY$178:$BA$433,3),E1412)</f>
        <v>7275.81</v>
      </c>
      <c r="F1413" s="75">
        <f t="shared" si="693"/>
        <v>45763</v>
      </c>
      <c r="G1413" s="76">
        <f t="shared" si="694"/>
        <v>4.1999177406844002E-3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1.00379916</v>
      </c>
      <c r="M1413" s="79">
        <f t="shared" si="700"/>
        <v>1.0041999100000001</v>
      </c>
      <c r="N1413" s="79">
        <f t="shared" si="701"/>
        <v>1.2051621648072339</v>
      </c>
      <c r="O1413" s="72">
        <f t="shared" si="702"/>
        <v>1.2097407600000001</v>
      </c>
      <c r="P1413" s="72">
        <f t="shared" si="703"/>
        <v>2074.4854446300001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12.799216299999999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2087.28466093</v>
      </c>
      <c r="C1414" s="72">
        <f t="shared" si="691"/>
        <v>1714.8181769400001</v>
      </c>
      <c r="D1414" s="73">
        <f t="shared" si="692"/>
        <v>7245.38</v>
      </c>
      <c r="E1414" s="74">
        <f>IF(K1414=1,VLOOKUP(A1413,[1]Plan1!$AY$178:$BA$433,3),E1413)</f>
        <v>7275.81</v>
      </c>
      <c r="F1414" s="75">
        <f t="shared" si="693"/>
        <v>45763</v>
      </c>
      <c r="G1414" s="76">
        <f t="shared" si="694"/>
        <v>4.1999177406844002E-3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1.00379916</v>
      </c>
      <c r="M1414" s="79">
        <f t="shared" si="700"/>
        <v>1.0041999100000001</v>
      </c>
      <c r="N1414" s="79">
        <f t="shared" si="701"/>
        <v>1.2051621648072339</v>
      </c>
      <c r="O1414" s="72">
        <f t="shared" si="702"/>
        <v>1.2097407600000001</v>
      </c>
      <c r="P1414" s="72">
        <f t="shared" si="703"/>
        <v>2074.4854446300001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12.799216299999999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2088.3772556999998</v>
      </c>
      <c r="C1415" s="72">
        <f t="shared" si="691"/>
        <v>1714.8181769400001</v>
      </c>
      <c r="D1415" s="73">
        <f t="shared" si="692"/>
        <v>7245.38</v>
      </c>
      <c r="E1415" s="74">
        <f>IF(K1415=1,VLOOKUP(A1414,[1]Plan1!$AY$178:$BA$433,3),E1414)</f>
        <v>7275.81</v>
      </c>
      <c r="F1415" s="75">
        <f t="shared" si="693"/>
        <v>45763</v>
      </c>
      <c r="G1415" s="76">
        <f t="shared" si="694"/>
        <v>4.1999177406844002E-3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1.00399952</v>
      </c>
      <c r="M1415" s="79">
        <f t="shared" si="700"/>
        <v>1.0041999100000001</v>
      </c>
      <c r="N1415" s="79">
        <f t="shared" si="701"/>
        <v>1.2051621648072339</v>
      </c>
      <c r="O1415" s="72">
        <f t="shared" si="702"/>
        <v>1.20998223</v>
      </c>
      <c r="P1415" s="72">
        <f t="shared" si="703"/>
        <v>2074.8995217699999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13.477733929999999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2089.47038789</v>
      </c>
      <c r="C1416" s="72">
        <f t="shared" si="691"/>
        <v>1714.8181769400001</v>
      </c>
      <c r="D1416" s="73">
        <f t="shared" si="692"/>
        <v>7245.38</v>
      </c>
      <c r="E1416" s="74">
        <f>IF(K1416=1,VLOOKUP(A1415,[1]Plan1!$AY$178:$BA$433,3),E1415)</f>
        <v>7275.81</v>
      </c>
      <c r="F1416" s="75">
        <f t="shared" si="693"/>
        <v>45763</v>
      </c>
      <c r="G1416" s="76">
        <f t="shared" si="694"/>
        <v>4.1999177406844002E-3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1.0041999100000001</v>
      </c>
      <c r="M1416" s="79">
        <f t="shared" si="700"/>
        <v>1.0041999100000001</v>
      </c>
      <c r="N1416" s="79">
        <f t="shared" si="701"/>
        <v>1.2051621648072339</v>
      </c>
      <c r="O1416" s="72">
        <f t="shared" si="702"/>
        <v>1.2102237300000001</v>
      </c>
      <c r="P1416" s="72">
        <f t="shared" si="703"/>
        <v>2075.3136503599999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14.156737529999999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2090.56409846</v>
      </c>
      <c r="C1417" s="72">
        <f t="shared" si="691"/>
        <v>1714.8181769400001</v>
      </c>
      <c r="D1417" s="73">
        <f t="shared" si="692"/>
        <v>7245.38</v>
      </c>
      <c r="E1417" s="74">
        <f>IF(K1417=1,VLOOKUP(A1416,[1]Plan1!$AY$178:$BA$433,3),E1416)</f>
        <v>7275.81</v>
      </c>
      <c r="F1417" s="75">
        <f t="shared" si="693"/>
        <v>45763</v>
      </c>
      <c r="G1417" s="76">
        <f t="shared" si="694"/>
        <v>4.1999177406844002E-3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1.00019959</v>
      </c>
      <c r="M1417" s="79">
        <f t="shared" si="700"/>
        <v>1.0041999100000001</v>
      </c>
      <c r="N1417" s="79">
        <f t="shared" si="701"/>
        <v>1.2102237374348295</v>
      </c>
      <c r="O1417" s="72">
        <f t="shared" si="702"/>
        <v>1.21046528</v>
      </c>
      <c r="P1417" s="72">
        <f t="shared" si="703"/>
        <v>2075.7278646899999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14.83623377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2091.6583986700002</v>
      </c>
      <c r="C1418" s="72">
        <f t="shared" si="691"/>
        <v>1714.8181769400001</v>
      </c>
      <c r="D1418" s="73">
        <f t="shared" si="692"/>
        <v>7245.38</v>
      </c>
      <c r="E1418" s="74">
        <f>IF(K1418=1,VLOOKUP(A1417,[1]Plan1!$AY$178:$BA$433,3),E1417)</f>
        <v>7275.81</v>
      </c>
      <c r="F1418" s="75">
        <f t="shared" si="693"/>
        <v>45763</v>
      </c>
      <c r="G1418" s="76">
        <f t="shared" si="694"/>
        <v>4.1999177406844002E-3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1.00039923</v>
      </c>
      <c r="M1418" s="79">
        <f t="shared" si="700"/>
        <v>1.0041999100000001</v>
      </c>
      <c r="N1418" s="79">
        <f t="shared" si="701"/>
        <v>1.2102237374348295</v>
      </c>
      <c r="O1418" s="72">
        <f t="shared" si="702"/>
        <v>1.21070689</v>
      </c>
      <c r="P1418" s="72">
        <f t="shared" si="703"/>
        <v>2076.1421819100001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15.516216760000001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2091.6583986700002</v>
      </c>
      <c r="C1419" s="72">
        <f t="shared" si="691"/>
        <v>1714.8181769400001</v>
      </c>
      <c r="D1419" s="73">
        <f t="shared" si="692"/>
        <v>7245.38</v>
      </c>
      <c r="E1419" s="74">
        <f>IF(K1419=1,VLOOKUP(A1418,[1]Plan1!$AY$178:$BA$433,3),E1418)</f>
        <v>7275.81</v>
      </c>
      <c r="F1419" s="75">
        <f t="shared" si="693"/>
        <v>45763</v>
      </c>
      <c r="G1419" s="76">
        <f t="shared" si="694"/>
        <v>4.1999177406844002E-3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1.00039923</v>
      </c>
      <c r="M1419" s="79">
        <f t="shared" si="700"/>
        <v>1.0041999100000001</v>
      </c>
      <c r="N1419" s="79">
        <f t="shared" si="701"/>
        <v>1.2102237374348295</v>
      </c>
      <c r="O1419" s="72">
        <f t="shared" si="702"/>
        <v>1.21070689</v>
      </c>
      <c r="P1419" s="72">
        <f t="shared" si="703"/>
        <v>2076.1421819100001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15.516216760000001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2091.6583986700002</v>
      </c>
      <c r="C1420" s="72">
        <f t="shared" si="691"/>
        <v>1714.8181769400001</v>
      </c>
      <c r="D1420" s="73">
        <f t="shared" si="692"/>
        <v>7245.38</v>
      </c>
      <c r="E1420" s="74">
        <f>IF(K1420=1,VLOOKUP(A1419,[1]Plan1!$AY$178:$BA$433,3),E1419)</f>
        <v>7275.81</v>
      </c>
      <c r="F1420" s="75">
        <f t="shared" si="693"/>
        <v>45763</v>
      </c>
      <c r="G1420" s="76">
        <f t="shared" si="694"/>
        <v>4.1999177406844002E-3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1.00039923</v>
      </c>
      <c r="M1420" s="79">
        <f t="shared" si="700"/>
        <v>1.0041999100000001</v>
      </c>
      <c r="N1420" s="79">
        <f t="shared" si="701"/>
        <v>1.2102237374348295</v>
      </c>
      <c r="O1420" s="72">
        <f t="shared" si="702"/>
        <v>1.21070689</v>
      </c>
      <c r="P1420" s="72">
        <f t="shared" si="703"/>
        <v>2076.1421819100001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15.516216760000001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2092.7532776899998</v>
      </c>
      <c r="C1421" s="72">
        <f t="shared" si="691"/>
        <v>1714.8181769400001</v>
      </c>
      <c r="D1421" s="73">
        <f t="shared" si="692"/>
        <v>7245.38</v>
      </c>
      <c r="E1421" s="74">
        <f>IF(K1421=1,VLOOKUP(A1420,[1]Plan1!$AY$178:$BA$433,3),E1420)</f>
        <v>7275.81</v>
      </c>
      <c r="F1421" s="75">
        <f t="shared" si="693"/>
        <v>45763</v>
      </c>
      <c r="G1421" s="76">
        <f t="shared" si="694"/>
        <v>4.1999177406844002E-3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1.0005989099999999</v>
      </c>
      <c r="M1421" s="79">
        <f t="shared" si="700"/>
        <v>1.0041999100000001</v>
      </c>
      <c r="N1421" s="79">
        <f t="shared" si="701"/>
        <v>1.2102237374348295</v>
      </c>
      <c r="O1421" s="72">
        <f t="shared" si="702"/>
        <v>1.2109485499999999</v>
      </c>
      <c r="P1421" s="72">
        <f t="shared" si="703"/>
        <v>2076.5565848699998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16.196692819999999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2093.8486970199997</v>
      </c>
      <c r="C1422" s="72">
        <f t="shared" si="691"/>
        <v>1714.8181769400001</v>
      </c>
      <c r="D1422" s="73">
        <f t="shared" si="692"/>
        <v>7245.38</v>
      </c>
      <c r="E1422" s="74">
        <f>IF(K1422=1,VLOOKUP(A1421,[1]Plan1!$AY$178:$BA$433,3),E1421)</f>
        <v>7275.81</v>
      </c>
      <c r="F1422" s="75">
        <f t="shared" si="693"/>
        <v>45763</v>
      </c>
      <c r="G1422" s="76">
        <f t="shared" si="694"/>
        <v>4.1999177406844002E-3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1.0007986200000001</v>
      </c>
      <c r="M1422" s="79">
        <f t="shared" si="700"/>
        <v>1.0041999100000001</v>
      </c>
      <c r="N1422" s="79">
        <f t="shared" si="701"/>
        <v>1.2102237374348295</v>
      </c>
      <c r="O1422" s="72">
        <f t="shared" si="702"/>
        <v>1.2111902400000001</v>
      </c>
      <c r="P1422" s="72">
        <f t="shared" si="703"/>
        <v>2076.9710392799998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16.87765774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2094.9447260000002</v>
      </c>
      <c r="C1423" s="72">
        <f t="shared" si="691"/>
        <v>1714.8181769400001</v>
      </c>
      <c r="D1423" s="73">
        <f t="shared" si="692"/>
        <v>7245.38</v>
      </c>
      <c r="E1423" s="74">
        <f>IF(K1423=1,VLOOKUP(A1422,[1]Plan1!$AY$178:$BA$433,3),E1422)</f>
        <v>7275.81</v>
      </c>
      <c r="F1423" s="75">
        <f t="shared" si="693"/>
        <v>45763</v>
      </c>
      <c r="G1423" s="76">
        <f t="shared" si="694"/>
        <v>4.1999177406844002E-3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1.00099838</v>
      </c>
      <c r="M1423" s="79">
        <f t="shared" si="700"/>
        <v>1.0041999100000001</v>
      </c>
      <c r="N1423" s="79">
        <f t="shared" si="701"/>
        <v>1.2102237374348295</v>
      </c>
      <c r="O1423" s="72">
        <f t="shared" si="702"/>
        <v>1.2114320000000001</v>
      </c>
      <c r="P1423" s="72">
        <f t="shared" si="703"/>
        <v>2077.38561372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17.559112280000001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2096.04131508</v>
      </c>
      <c r="C1424" s="72">
        <f t="shared" si="691"/>
        <v>1714.8181769400001</v>
      </c>
      <c r="D1424" s="73">
        <f t="shared" si="692"/>
        <v>7245.38</v>
      </c>
      <c r="E1424" s="74">
        <f>IF(K1424=1,VLOOKUP(A1423,[1]Plan1!$AY$178:$BA$433,3),E1423)</f>
        <v>7275.81</v>
      </c>
      <c r="F1424" s="75">
        <f t="shared" si="693"/>
        <v>45763</v>
      </c>
      <c r="G1424" s="76">
        <f t="shared" si="694"/>
        <v>4.1999177406844002E-3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1.00119818</v>
      </c>
      <c r="M1424" s="79">
        <f t="shared" si="700"/>
        <v>1.0041999100000001</v>
      </c>
      <c r="N1424" s="79">
        <f t="shared" si="701"/>
        <v>1.2102237374348295</v>
      </c>
      <c r="O1424" s="72">
        <f t="shared" si="702"/>
        <v>1.2116738</v>
      </c>
      <c r="P1424" s="72">
        <f t="shared" si="703"/>
        <v>2077.8002567600001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18.24105832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2097.1384644199998</v>
      </c>
      <c r="C1425" s="72">
        <f t="shared" si="691"/>
        <v>1714.8181769400001</v>
      </c>
      <c r="D1425" s="73">
        <f t="shared" si="692"/>
        <v>7245.38</v>
      </c>
      <c r="E1425" s="74">
        <f>IF(K1425=1,VLOOKUP(A1424,[1]Plan1!$AY$178:$BA$433,3),E1424)</f>
        <v>7275.81</v>
      </c>
      <c r="F1425" s="75">
        <f t="shared" si="693"/>
        <v>45763</v>
      </c>
      <c r="G1425" s="76">
        <f t="shared" si="694"/>
        <v>4.1999177406844002E-3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1.0013980099999999</v>
      </c>
      <c r="M1425" s="79">
        <f t="shared" si="700"/>
        <v>1.0041999100000001</v>
      </c>
      <c r="N1425" s="79">
        <f t="shared" si="701"/>
        <v>1.2102237374348295</v>
      </c>
      <c r="O1425" s="72">
        <f t="shared" si="702"/>
        <v>1.21191564</v>
      </c>
      <c r="P1425" s="72">
        <f t="shared" si="703"/>
        <v>2078.2149683799998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18.92349604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2097.1384644199998</v>
      </c>
      <c r="C1426" s="72">
        <f t="shared" si="691"/>
        <v>1714.8181769400001</v>
      </c>
      <c r="D1426" s="73">
        <f t="shared" si="692"/>
        <v>7245.38</v>
      </c>
      <c r="E1426" s="74">
        <f>IF(K1426=1,VLOOKUP(A1425,[1]Plan1!$AY$178:$BA$433,3),E1425)</f>
        <v>7275.81</v>
      </c>
      <c r="F1426" s="75">
        <f t="shared" si="693"/>
        <v>45763</v>
      </c>
      <c r="G1426" s="76">
        <f t="shared" si="694"/>
        <v>4.1999177406844002E-3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1.0013980099999999</v>
      </c>
      <c r="M1426" s="79">
        <f t="shared" si="700"/>
        <v>1.0041999100000001</v>
      </c>
      <c r="N1426" s="79">
        <f t="shared" si="701"/>
        <v>1.2102237374348295</v>
      </c>
      <c r="O1426" s="72">
        <f t="shared" si="702"/>
        <v>1.21191564</v>
      </c>
      <c r="P1426" s="72">
        <f t="shared" si="703"/>
        <v>2078.2149683799998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18.92349604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2097.1384644199998</v>
      </c>
      <c r="C1427" s="72">
        <f t="shared" si="691"/>
        <v>1714.8181769400001</v>
      </c>
      <c r="D1427" s="73">
        <f t="shared" si="692"/>
        <v>7245.38</v>
      </c>
      <c r="E1427" s="74">
        <f>IF(K1427=1,VLOOKUP(A1426,[1]Plan1!$AY$178:$BA$433,3),E1426)</f>
        <v>7275.81</v>
      </c>
      <c r="F1427" s="75">
        <f t="shared" si="693"/>
        <v>45763</v>
      </c>
      <c r="G1427" s="76">
        <f t="shared" si="694"/>
        <v>4.1999177406844002E-3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1.0013980099999999</v>
      </c>
      <c r="M1427" s="79">
        <f t="shared" si="700"/>
        <v>1.0041999100000001</v>
      </c>
      <c r="N1427" s="79">
        <f t="shared" si="701"/>
        <v>1.2102237374348295</v>
      </c>
      <c r="O1427" s="72">
        <f t="shared" si="702"/>
        <v>1.21191564</v>
      </c>
      <c r="P1427" s="72">
        <f t="shared" si="703"/>
        <v>2078.2149683799998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18.92349604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2098.2362088899999</v>
      </c>
      <c r="C1428" s="72">
        <f t="shared" si="691"/>
        <v>1714.8181769400001</v>
      </c>
      <c r="D1428" s="73">
        <f t="shared" si="692"/>
        <v>7245.38</v>
      </c>
      <c r="E1428" s="74">
        <f>IF(K1428=1,VLOOKUP(A1427,[1]Plan1!$AY$178:$BA$433,3),E1427)</f>
        <v>7275.81</v>
      </c>
      <c r="F1428" s="75">
        <f t="shared" si="693"/>
        <v>45763</v>
      </c>
      <c r="G1428" s="76">
        <f t="shared" si="694"/>
        <v>4.1999177406844002E-3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1.00159789</v>
      </c>
      <c r="M1428" s="79">
        <f t="shared" si="700"/>
        <v>1.0041999100000001</v>
      </c>
      <c r="N1428" s="79">
        <f t="shared" si="701"/>
        <v>1.2102237374348295</v>
      </c>
      <c r="O1428" s="72">
        <f t="shared" si="702"/>
        <v>1.21215754</v>
      </c>
      <c r="P1428" s="72">
        <f t="shared" si="703"/>
        <v>2078.6297829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19.606425990000002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2099.3344967399998</v>
      </c>
      <c r="C1429" s="72">
        <f t="shared" si="691"/>
        <v>1714.8181769400001</v>
      </c>
      <c r="D1429" s="73">
        <f t="shared" si="692"/>
        <v>7245.38</v>
      </c>
      <c r="E1429" s="74">
        <f>IF(K1429=1,VLOOKUP(A1428,[1]Plan1!$AY$178:$BA$433,3),E1428)</f>
        <v>7275.81</v>
      </c>
      <c r="F1429" s="75">
        <f t="shared" si="693"/>
        <v>45763</v>
      </c>
      <c r="G1429" s="76">
        <f t="shared" si="694"/>
        <v>4.1999177406844002E-3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1.0017978000000001</v>
      </c>
      <c r="M1429" s="79">
        <f t="shared" si="700"/>
        <v>1.0041999100000001</v>
      </c>
      <c r="N1429" s="79">
        <f t="shared" si="701"/>
        <v>1.2102237374348295</v>
      </c>
      <c r="O1429" s="72">
        <f t="shared" si="702"/>
        <v>1.21239947</v>
      </c>
      <c r="P1429" s="72">
        <f t="shared" si="703"/>
        <v>2079.0446488600001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20.28984788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2100.4333953699997</v>
      </c>
      <c r="C1430" s="72">
        <f t="shared" si="691"/>
        <v>1714.8181769400001</v>
      </c>
      <c r="D1430" s="73">
        <f t="shared" si="692"/>
        <v>7245.38</v>
      </c>
      <c r="E1430" s="74">
        <f>IF(K1430=1,VLOOKUP(A1429,[1]Plan1!$AY$178:$BA$433,3),E1429)</f>
        <v>7275.81</v>
      </c>
      <c r="F1430" s="75">
        <f t="shared" si="693"/>
        <v>45763</v>
      </c>
      <c r="G1430" s="76">
        <f t="shared" si="694"/>
        <v>4.1999177406844002E-3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1.0019977600000001</v>
      </c>
      <c r="M1430" s="79">
        <f t="shared" si="700"/>
        <v>1.0041999100000001</v>
      </c>
      <c r="N1430" s="79">
        <f t="shared" si="701"/>
        <v>1.2102237374348295</v>
      </c>
      <c r="O1430" s="72">
        <f t="shared" si="702"/>
        <v>1.2126414700000001</v>
      </c>
      <c r="P1430" s="72">
        <f t="shared" si="703"/>
        <v>2079.4596348599998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20.973760510000002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2101.53285512</v>
      </c>
      <c r="C1431" s="72">
        <f t="shared" si="691"/>
        <v>1714.8181769400001</v>
      </c>
      <c r="D1431" s="73">
        <f t="shared" si="692"/>
        <v>7245.38</v>
      </c>
      <c r="E1431" s="74">
        <f>IF(K1431=1,VLOOKUP(A1430,[1]Plan1!$AY$178:$BA$433,3),E1430)</f>
        <v>7275.81</v>
      </c>
      <c r="F1431" s="75">
        <f t="shared" si="693"/>
        <v>45763</v>
      </c>
      <c r="G1431" s="76">
        <f t="shared" si="694"/>
        <v>4.1999177406844002E-3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1.00219776</v>
      </c>
      <c r="M1431" s="79">
        <f t="shared" si="700"/>
        <v>1.0041999100000001</v>
      </c>
      <c r="N1431" s="79">
        <f t="shared" si="701"/>
        <v>1.2102237374348295</v>
      </c>
      <c r="O1431" s="72">
        <f t="shared" si="702"/>
        <v>1.2128835099999999</v>
      </c>
      <c r="P1431" s="72">
        <f t="shared" si="703"/>
        <v>2079.87468945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21.658165669999999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2102.6328762100002</v>
      </c>
      <c r="C1432" s="72">
        <f t="shared" si="691"/>
        <v>1714.8181769400001</v>
      </c>
      <c r="D1432" s="73">
        <f t="shared" si="692"/>
        <v>7245.38</v>
      </c>
      <c r="E1432" s="74">
        <f>IF(K1432=1,VLOOKUP(A1431,[1]Plan1!$AY$178:$BA$433,3),E1431)</f>
        <v>7275.81</v>
      </c>
      <c r="F1432" s="75">
        <f t="shared" si="693"/>
        <v>45763</v>
      </c>
      <c r="G1432" s="76">
        <f t="shared" si="694"/>
        <v>4.1999177406844002E-3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1.0023977900000001</v>
      </c>
      <c r="M1432" s="79">
        <f t="shared" si="700"/>
        <v>1.0041999100000001</v>
      </c>
      <c r="N1432" s="79">
        <f t="shared" si="701"/>
        <v>1.2102237374348295</v>
      </c>
      <c r="O1432" s="72">
        <f t="shared" si="702"/>
        <v>1.21312559</v>
      </c>
      <c r="P1432" s="72">
        <f t="shared" si="703"/>
        <v>2080.28981264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22.343063570000002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2102.6328762100002</v>
      </c>
      <c r="C1433" s="72">
        <f t="shared" si="691"/>
        <v>1714.8181769400001</v>
      </c>
      <c r="D1433" s="73">
        <f t="shared" si="692"/>
        <v>7245.38</v>
      </c>
      <c r="E1433" s="74">
        <f>IF(K1433=1,VLOOKUP(A1432,[1]Plan1!$AY$178:$BA$433,3),E1432)</f>
        <v>7275.81</v>
      </c>
      <c r="F1433" s="75">
        <f t="shared" si="693"/>
        <v>45763</v>
      </c>
      <c r="G1433" s="76">
        <f t="shared" si="694"/>
        <v>4.1999177406844002E-3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1.0023977900000001</v>
      </c>
      <c r="M1433" s="79">
        <f t="shared" si="700"/>
        <v>1.0041999100000001</v>
      </c>
      <c r="N1433" s="79">
        <f t="shared" si="701"/>
        <v>1.2102237374348295</v>
      </c>
      <c r="O1433" s="72">
        <f t="shared" si="702"/>
        <v>1.21312559</v>
      </c>
      <c r="P1433" s="72">
        <f t="shared" si="703"/>
        <v>2080.28981264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22.343063570000002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2102.6328762100002</v>
      </c>
      <c r="C1434" s="72">
        <f t="shared" si="691"/>
        <v>1714.8181769400001</v>
      </c>
      <c r="D1434" s="73">
        <f t="shared" si="692"/>
        <v>7245.38</v>
      </c>
      <c r="E1434" s="74">
        <f>IF(K1434=1,VLOOKUP(A1433,[1]Plan1!$AY$178:$BA$433,3),E1433)</f>
        <v>7275.81</v>
      </c>
      <c r="F1434" s="75">
        <f t="shared" si="693"/>
        <v>45763</v>
      </c>
      <c r="G1434" s="76">
        <f t="shared" si="694"/>
        <v>4.1999177406844002E-3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1.0023977900000001</v>
      </c>
      <c r="M1434" s="79">
        <f t="shared" si="700"/>
        <v>1.0041999100000001</v>
      </c>
      <c r="N1434" s="79">
        <f t="shared" si="701"/>
        <v>1.2102237374348295</v>
      </c>
      <c r="O1434" s="72">
        <f t="shared" si="702"/>
        <v>1.21312559</v>
      </c>
      <c r="P1434" s="72">
        <f t="shared" si="703"/>
        <v>2080.28981264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22.343063570000002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2102.6328762100002</v>
      </c>
      <c r="C1435" s="72">
        <f t="shared" si="691"/>
        <v>1714.8181769400001</v>
      </c>
      <c r="D1435" s="73">
        <f t="shared" si="692"/>
        <v>7245.38</v>
      </c>
      <c r="E1435" s="74">
        <f>IF(K1435=1,VLOOKUP(A1434,[1]Plan1!$AY$178:$BA$433,3),E1434)</f>
        <v>7275.81</v>
      </c>
      <c r="F1435" s="75">
        <f t="shared" si="693"/>
        <v>45763</v>
      </c>
      <c r="G1435" s="76">
        <f t="shared" si="694"/>
        <v>4.1999177406844002E-3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1.0023977900000001</v>
      </c>
      <c r="M1435" s="79">
        <f t="shared" si="700"/>
        <v>1.0041999100000001</v>
      </c>
      <c r="N1435" s="79">
        <f t="shared" si="701"/>
        <v>1.2102237374348295</v>
      </c>
      <c r="O1435" s="72">
        <f t="shared" si="702"/>
        <v>1.21312559</v>
      </c>
      <c r="P1435" s="72">
        <f t="shared" si="703"/>
        <v>2080.28981264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22.343063570000002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2103.7335129099997</v>
      </c>
      <c r="C1436" s="72">
        <f t="shared" si="691"/>
        <v>1714.8181769400001</v>
      </c>
      <c r="D1436" s="73">
        <f t="shared" si="692"/>
        <v>7245.38</v>
      </c>
      <c r="E1436" s="74">
        <f>IF(K1436=1,VLOOKUP(A1435,[1]Plan1!$AY$178:$BA$433,3),E1435)</f>
        <v>7275.81</v>
      </c>
      <c r="F1436" s="75">
        <f t="shared" si="693"/>
        <v>45763</v>
      </c>
      <c r="G1436" s="76">
        <f t="shared" si="694"/>
        <v>4.1999177406844002E-3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1.00259787</v>
      </c>
      <c r="M1436" s="79">
        <f t="shared" si="700"/>
        <v>1.0041999100000001</v>
      </c>
      <c r="N1436" s="79">
        <f t="shared" si="701"/>
        <v>1.2102237374348295</v>
      </c>
      <c r="O1436" s="72">
        <f t="shared" si="702"/>
        <v>1.21336774</v>
      </c>
      <c r="P1436" s="72">
        <f t="shared" si="703"/>
        <v>2080.7050558599999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23.02845705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2104.8346745999997</v>
      </c>
      <c r="C1437" s="72">
        <f t="shared" si="691"/>
        <v>1714.8181769400001</v>
      </c>
      <c r="D1437" s="73">
        <f t="shared" si="692"/>
        <v>7245.38</v>
      </c>
      <c r="E1437" s="74">
        <f>IF(K1437=1,VLOOKUP(A1436,[1]Plan1!$AY$178:$BA$433,3),E1436)</f>
        <v>7275.81</v>
      </c>
      <c r="F1437" s="75">
        <f t="shared" si="693"/>
        <v>45763</v>
      </c>
      <c r="G1437" s="76">
        <f t="shared" si="694"/>
        <v>4.1999177406844002E-3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1.00279798</v>
      </c>
      <c r="M1437" s="79">
        <f t="shared" si="700"/>
        <v>1.0041999100000001</v>
      </c>
      <c r="N1437" s="79">
        <f t="shared" si="701"/>
        <v>1.2102237374348295</v>
      </c>
      <c r="O1437" s="72">
        <f t="shared" si="702"/>
        <v>1.21360991</v>
      </c>
      <c r="P1437" s="72">
        <f t="shared" si="703"/>
        <v>2081.1203333799999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23.714341220000001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2105.93645027</v>
      </c>
      <c r="C1438" s="72">
        <f t="shared" si="691"/>
        <v>1714.8181769400001</v>
      </c>
      <c r="D1438" s="73">
        <f t="shared" si="692"/>
        <v>7245.38</v>
      </c>
      <c r="E1438" s="74">
        <f>IF(K1438=1,VLOOKUP(A1437,[1]Plan1!$AY$178:$BA$433,3),E1437)</f>
        <v>7275.81</v>
      </c>
      <c r="F1438" s="75">
        <f t="shared" si="693"/>
        <v>45763</v>
      </c>
      <c r="G1438" s="76">
        <f t="shared" si="694"/>
        <v>4.1999177406844002E-3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1.0029981400000001</v>
      </c>
      <c r="M1438" s="79">
        <f t="shared" si="700"/>
        <v>1.0041999100000001</v>
      </c>
      <c r="N1438" s="79">
        <f t="shared" si="701"/>
        <v>1.2102237374348295</v>
      </c>
      <c r="O1438" s="72">
        <f t="shared" si="702"/>
        <v>1.2138521499999999</v>
      </c>
      <c r="P1438" s="72">
        <f t="shared" si="703"/>
        <v>2081.5357309300002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24.400719339999998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2107.0388054700002</v>
      </c>
      <c r="C1439" s="72">
        <f t="shared" si="691"/>
        <v>1714.8181769400001</v>
      </c>
      <c r="D1439" s="73">
        <f t="shared" si="692"/>
        <v>7245.38</v>
      </c>
      <c r="E1439" s="74">
        <f>IF(K1439=1,VLOOKUP(A1438,[1]Plan1!$AY$178:$BA$433,3),E1438)</f>
        <v>7275.81</v>
      </c>
      <c r="F1439" s="75">
        <f t="shared" si="693"/>
        <v>45763</v>
      </c>
      <c r="G1439" s="76">
        <f t="shared" si="694"/>
        <v>4.1999177406844002E-3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1.00319834</v>
      </c>
      <c r="M1439" s="79">
        <f t="shared" si="700"/>
        <v>1.0041999100000001</v>
      </c>
      <c r="N1439" s="79">
        <f t="shared" si="701"/>
        <v>1.2102237374348295</v>
      </c>
      <c r="O1439" s="72">
        <f t="shared" si="702"/>
        <v>1.21409444</v>
      </c>
      <c r="P1439" s="72">
        <f t="shared" si="703"/>
        <v>2081.95121423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25.087591239999998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2107.0388054700002</v>
      </c>
      <c r="C1440" s="72">
        <f t="shared" si="691"/>
        <v>1714.8181769400001</v>
      </c>
      <c r="D1440" s="73">
        <f t="shared" si="692"/>
        <v>7245.38</v>
      </c>
      <c r="E1440" s="74">
        <f>IF(K1440=1,VLOOKUP(A1439,[1]Plan1!$AY$178:$BA$433,3),E1439)</f>
        <v>7275.81</v>
      </c>
      <c r="F1440" s="75">
        <f t="shared" si="693"/>
        <v>45763</v>
      </c>
      <c r="G1440" s="76">
        <f t="shared" si="694"/>
        <v>4.1999177406844002E-3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1.00319834</v>
      </c>
      <c r="M1440" s="79">
        <f t="shared" si="700"/>
        <v>1.0041999100000001</v>
      </c>
      <c r="N1440" s="79">
        <f t="shared" si="701"/>
        <v>1.2102237374348295</v>
      </c>
      <c r="O1440" s="72">
        <f t="shared" si="702"/>
        <v>1.21409444</v>
      </c>
      <c r="P1440" s="72">
        <f t="shared" si="703"/>
        <v>2081.95121423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25.087591239999998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2107.0388054700002</v>
      </c>
      <c r="C1441" s="72">
        <f t="shared" si="691"/>
        <v>1714.8181769400001</v>
      </c>
      <c r="D1441" s="73">
        <f t="shared" si="692"/>
        <v>7245.38</v>
      </c>
      <c r="E1441" s="74">
        <f>IF(K1441=1,VLOOKUP(A1440,[1]Plan1!$AY$178:$BA$433,3),E1440)</f>
        <v>7275.81</v>
      </c>
      <c r="F1441" s="75">
        <f t="shared" si="693"/>
        <v>45763</v>
      </c>
      <c r="G1441" s="76">
        <f t="shared" si="694"/>
        <v>4.1999177406844002E-3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1.00319834</v>
      </c>
      <c r="M1441" s="79">
        <f t="shared" si="700"/>
        <v>1.0041999100000001</v>
      </c>
      <c r="N1441" s="79">
        <f t="shared" si="701"/>
        <v>1.2102237374348295</v>
      </c>
      <c r="O1441" s="72">
        <f t="shared" si="702"/>
        <v>1.21409444</v>
      </c>
      <c r="P1441" s="72">
        <f t="shared" si="703"/>
        <v>2081.95121423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25.087591239999998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2108.14170569</v>
      </c>
      <c r="C1442" s="72">
        <f t="shared" si="691"/>
        <v>1714.8181769400001</v>
      </c>
      <c r="D1442" s="73">
        <f t="shared" si="692"/>
        <v>7245.38</v>
      </c>
      <c r="E1442" s="74">
        <f>IF(K1442=1,VLOOKUP(A1441,[1]Plan1!$AY$178:$BA$433,3),E1441)</f>
        <v>7275.81</v>
      </c>
      <c r="F1442" s="75">
        <f t="shared" si="693"/>
        <v>45763</v>
      </c>
      <c r="G1442" s="76">
        <f t="shared" si="694"/>
        <v>4.1999177406844002E-3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1.0033985700000001</v>
      </c>
      <c r="M1442" s="79">
        <f t="shared" si="700"/>
        <v>1.0041999100000001</v>
      </c>
      <c r="N1442" s="79">
        <f t="shared" si="701"/>
        <v>1.2102237374348295</v>
      </c>
      <c r="O1442" s="72">
        <f t="shared" si="702"/>
        <v>1.2143367599999999</v>
      </c>
      <c r="P1442" s="72">
        <f t="shared" si="703"/>
        <v>2082.3667489700001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25.774956719999999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2109.2452205700001</v>
      </c>
      <c r="C1443" s="72">
        <f t="shared" si="691"/>
        <v>1714.8181769400001</v>
      </c>
      <c r="D1443" s="73">
        <f t="shared" si="692"/>
        <v>7245.38</v>
      </c>
      <c r="E1443" s="74">
        <f>IF(K1443=1,VLOOKUP(A1442,[1]Plan1!$AY$178:$BA$433,3),E1442)</f>
        <v>7275.81</v>
      </c>
      <c r="F1443" s="75">
        <f t="shared" si="693"/>
        <v>45763</v>
      </c>
      <c r="G1443" s="76">
        <f t="shared" si="694"/>
        <v>4.1999177406844002E-3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1.0035988499999999</v>
      </c>
      <c r="M1443" s="79">
        <f t="shared" si="700"/>
        <v>1.0041999100000001</v>
      </c>
      <c r="N1443" s="79">
        <f t="shared" si="701"/>
        <v>1.2102237374348295</v>
      </c>
      <c r="O1443" s="72">
        <f t="shared" si="702"/>
        <v>1.2145791500000001</v>
      </c>
      <c r="P1443" s="72">
        <f t="shared" si="703"/>
        <v>2082.78240375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26.46281682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2110.3492808800002</v>
      </c>
      <c r="C1444" s="72">
        <f t="shared" si="691"/>
        <v>1714.8181769400001</v>
      </c>
      <c r="D1444" s="73">
        <f t="shared" si="692"/>
        <v>7245.38</v>
      </c>
      <c r="E1444" s="74">
        <f>IF(K1444=1,VLOOKUP(A1443,[1]Plan1!$AY$178:$BA$433,3),E1443)</f>
        <v>7275.81</v>
      </c>
      <c r="F1444" s="75">
        <f t="shared" si="693"/>
        <v>45763</v>
      </c>
      <c r="G1444" s="76">
        <f t="shared" si="694"/>
        <v>4.1999177406844002E-3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1.00379916</v>
      </c>
      <c r="M1444" s="79">
        <f t="shared" si="700"/>
        <v>1.0041999100000001</v>
      </c>
      <c r="N1444" s="79">
        <f t="shared" si="701"/>
        <v>1.2102237374348295</v>
      </c>
      <c r="O1444" s="72">
        <f t="shared" si="702"/>
        <v>1.21482157</v>
      </c>
      <c r="P1444" s="72">
        <f t="shared" si="703"/>
        <v>2083.1981099700001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27.151170910000001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2111.4539410100001</v>
      </c>
      <c r="C1445" s="72">
        <f t="shared" si="691"/>
        <v>1714.8181769400001</v>
      </c>
      <c r="D1445" s="73">
        <f t="shared" si="692"/>
        <v>7245.38</v>
      </c>
      <c r="E1445" s="74">
        <f>IF(K1445=1,VLOOKUP(A1444,[1]Plan1!$AY$178:$BA$433,3),E1444)</f>
        <v>7275.81</v>
      </c>
      <c r="F1445" s="75">
        <f t="shared" si="693"/>
        <v>45763</v>
      </c>
      <c r="G1445" s="76">
        <f t="shared" si="694"/>
        <v>4.1999177406844002E-3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1.00399952</v>
      </c>
      <c r="M1445" s="79">
        <f t="shared" si="700"/>
        <v>1.0041999100000001</v>
      </c>
      <c r="N1445" s="79">
        <f t="shared" si="701"/>
        <v>1.2102237374348295</v>
      </c>
      <c r="O1445" s="72">
        <f t="shared" si="702"/>
        <v>1.2150640500000001</v>
      </c>
      <c r="P1445" s="72">
        <f t="shared" si="703"/>
        <v>2083.61391908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27.840021929999999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2112.5591448999999</v>
      </c>
      <c r="C1446" s="72">
        <f t="shared" si="691"/>
        <v>1714.8181769400001</v>
      </c>
      <c r="D1446" s="73">
        <f t="shared" si="692"/>
        <v>7245.38</v>
      </c>
      <c r="E1446" s="74">
        <f>IF(K1446=1,VLOOKUP(A1445,[1]Plan1!$AY$178:$BA$433,3),E1445)</f>
        <v>7275.81</v>
      </c>
      <c r="F1446" s="75">
        <f t="shared" si="693"/>
        <v>45763</v>
      </c>
      <c r="G1446" s="76">
        <f t="shared" si="694"/>
        <v>4.1999177406844002E-3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1.0041999100000001</v>
      </c>
      <c r="M1446" s="79">
        <f t="shared" si="700"/>
        <v>1.0041999100000001</v>
      </c>
      <c r="N1446" s="79">
        <f t="shared" si="701"/>
        <v>1.2102237374348295</v>
      </c>
      <c r="O1446" s="72">
        <f t="shared" si="702"/>
        <v>1.2153065599999999</v>
      </c>
      <c r="P1446" s="72">
        <f t="shared" si="703"/>
        <v>2084.02977964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28.529365259999999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2112.5591448999999</v>
      </c>
      <c r="C1447" s="72">
        <f t="shared" si="691"/>
        <v>1714.8181769400001</v>
      </c>
      <c r="D1447" s="73">
        <f t="shared" si="692"/>
        <v>7245.38</v>
      </c>
      <c r="E1447" s="74">
        <f>IF(K1447=1,VLOOKUP(A1446,[1]Plan1!$AY$178:$BA$433,3),E1446)</f>
        <v>7275.81</v>
      </c>
      <c r="F1447" s="75">
        <f t="shared" si="693"/>
        <v>45763</v>
      </c>
      <c r="G1447" s="76">
        <f t="shared" si="694"/>
        <v>4.1999177406844002E-3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1.0041999100000001</v>
      </c>
      <c r="M1447" s="79">
        <f t="shared" si="700"/>
        <v>1.0041999100000001</v>
      </c>
      <c r="N1447" s="79">
        <f t="shared" si="701"/>
        <v>1.2102237374348295</v>
      </c>
      <c r="O1447" s="72">
        <f t="shared" si="702"/>
        <v>1.2153065599999999</v>
      </c>
      <c r="P1447" s="72">
        <f t="shared" si="703"/>
        <v>2084.02977964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28.529365259999999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2112.5591448999999</v>
      </c>
      <c r="C1448" s="72">
        <f t="shared" si="691"/>
        <v>1714.8181769400001</v>
      </c>
      <c r="D1448" s="73">
        <f t="shared" si="692"/>
        <v>7245.38</v>
      </c>
      <c r="E1448" s="74">
        <f>IF(K1448=1,VLOOKUP(A1447,[1]Plan1!$AY$178:$BA$433,3),E1447)</f>
        <v>7275.81</v>
      </c>
      <c r="F1448" s="75">
        <f t="shared" si="693"/>
        <v>45763</v>
      </c>
      <c r="G1448" s="76">
        <f t="shared" si="694"/>
        <v>4.1999177406844002E-3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1.0041999100000001</v>
      </c>
      <c r="M1448" s="79">
        <f t="shared" si="700"/>
        <v>1.0041999100000001</v>
      </c>
      <c r="N1448" s="79">
        <f t="shared" si="701"/>
        <v>1.2102237374348295</v>
      </c>
      <c r="O1448" s="72">
        <f t="shared" si="702"/>
        <v>1.2153065599999999</v>
      </c>
      <c r="P1448" s="72">
        <f t="shared" si="703"/>
        <v>2084.02977964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28.529365259999999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2113.6860413699997</v>
      </c>
      <c r="C1449" s="72">
        <f t="shared" si="691"/>
        <v>1714.8181769400001</v>
      </c>
      <c r="D1449" s="73">
        <f t="shared" si="692"/>
        <v>7245.38</v>
      </c>
      <c r="E1449" s="74">
        <f>IF(K1449=1,VLOOKUP(A1448,[1]Plan1!$AY$178:$BA$433,3),E1448)</f>
        <v>7275.81</v>
      </c>
      <c r="F1449" s="75">
        <f t="shared" si="693"/>
        <v>45763</v>
      </c>
      <c r="G1449" s="76">
        <f t="shared" si="694"/>
        <v>4.1999177406844002E-3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1.00020957</v>
      </c>
      <c r="M1449" s="79">
        <f t="shared" si="700"/>
        <v>1.0041999100000001</v>
      </c>
      <c r="N1449" s="79">
        <f t="shared" si="701"/>
        <v>1.2153065682119195</v>
      </c>
      <c r="O1449" s="72">
        <f t="shared" si="702"/>
        <v>1.2155612600000001</v>
      </c>
      <c r="P1449" s="72">
        <f t="shared" si="703"/>
        <v>2084.4665438299999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29.219497539999999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2114.8135519899997</v>
      </c>
      <c r="C1450" s="72">
        <f t="shared" si="691"/>
        <v>1714.8181769400001</v>
      </c>
      <c r="D1450" s="73">
        <f t="shared" si="692"/>
        <v>7245.38</v>
      </c>
      <c r="E1450" s="74">
        <f>IF(K1450=1,VLOOKUP(A1449,[1]Plan1!$AY$178:$BA$433,3),E1449)</f>
        <v>7275.81</v>
      </c>
      <c r="F1450" s="75">
        <f t="shared" si="693"/>
        <v>45763</v>
      </c>
      <c r="G1450" s="76">
        <f t="shared" si="694"/>
        <v>4.1999177406844002E-3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1.0004192000000001</v>
      </c>
      <c r="M1450" s="79">
        <f t="shared" si="700"/>
        <v>1.0041999100000001</v>
      </c>
      <c r="N1450" s="79">
        <f t="shared" si="701"/>
        <v>1.2153065682119195</v>
      </c>
      <c r="O1450" s="72">
        <f t="shared" si="702"/>
        <v>1.2158160200000001</v>
      </c>
      <c r="P1450" s="72">
        <f t="shared" si="703"/>
        <v>2084.9034109099998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29.910141079999999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2115.9416380400003</v>
      </c>
      <c r="C1451" s="72">
        <f t="shared" si="691"/>
        <v>1714.8181769400001</v>
      </c>
      <c r="D1451" s="73">
        <f t="shared" si="692"/>
        <v>7245.38</v>
      </c>
      <c r="E1451" s="74">
        <f>IF(K1451=1,VLOOKUP(A1450,[1]Plan1!$AY$178:$BA$433,3),E1450)</f>
        <v>7275.81</v>
      </c>
      <c r="F1451" s="75">
        <f t="shared" si="693"/>
        <v>45763</v>
      </c>
      <c r="G1451" s="76">
        <f t="shared" si="694"/>
        <v>4.1999177406844002E-3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1.00062886</v>
      </c>
      <c r="M1451" s="79">
        <f t="shared" si="700"/>
        <v>1.0041999100000001</v>
      </c>
      <c r="N1451" s="79">
        <f t="shared" si="701"/>
        <v>1.2153065682119195</v>
      </c>
      <c r="O1451" s="72">
        <f t="shared" si="702"/>
        <v>1.2160708200000001</v>
      </c>
      <c r="P1451" s="72">
        <f t="shared" si="703"/>
        <v>2085.3403465800002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30.601291459999999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2117.0703387000003</v>
      </c>
      <c r="C1452" s="72">
        <f t="shared" si="691"/>
        <v>1714.8181769400001</v>
      </c>
      <c r="D1452" s="73">
        <f t="shared" si="692"/>
        <v>7245.38</v>
      </c>
      <c r="E1452" s="74">
        <f>IF(K1452=1,VLOOKUP(A1451,[1]Plan1!$AY$178:$BA$433,3),E1451)</f>
        <v>7275.81</v>
      </c>
      <c r="F1452" s="75">
        <f t="shared" si="693"/>
        <v>45763</v>
      </c>
      <c r="G1452" s="76">
        <f t="shared" si="694"/>
        <v>4.1999177406844002E-3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1.00083857</v>
      </c>
      <c r="M1452" s="79">
        <f t="shared" si="700"/>
        <v>1.0041999100000001</v>
      </c>
      <c r="N1452" s="79">
        <f t="shared" si="701"/>
        <v>1.2153065682119195</v>
      </c>
      <c r="O1452" s="72">
        <f t="shared" si="702"/>
        <v>1.21632568</v>
      </c>
      <c r="P1452" s="72">
        <f t="shared" si="703"/>
        <v>2085.7773851400002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31.292953560000001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2117.0703387000003</v>
      </c>
      <c r="C1453" s="72">
        <f t="shared" si="691"/>
        <v>1714.8181769400001</v>
      </c>
      <c r="D1453" s="73">
        <f t="shared" si="692"/>
        <v>7245.38</v>
      </c>
      <c r="E1453" s="74">
        <f>IF(K1453=1,VLOOKUP(A1452,[1]Plan1!$AY$178:$BA$433,3),E1452)</f>
        <v>7275.81</v>
      </c>
      <c r="F1453" s="75">
        <f t="shared" si="693"/>
        <v>45763</v>
      </c>
      <c r="G1453" s="76">
        <f t="shared" si="694"/>
        <v>4.1999177406844002E-3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1.00083857</v>
      </c>
      <c r="M1453" s="79">
        <f t="shared" si="700"/>
        <v>1.0041999100000001</v>
      </c>
      <c r="N1453" s="79">
        <f t="shared" si="701"/>
        <v>1.2153065682119195</v>
      </c>
      <c r="O1453" s="72">
        <f t="shared" si="702"/>
        <v>1.21632568</v>
      </c>
      <c r="P1453" s="72">
        <f t="shared" si="703"/>
        <v>2085.7773851400002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31.292953560000001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2117.0703387000003</v>
      </c>
      <c r="C1454" s="72">
        <f t="shared" si="691"/>
        <v>1714.8181769400001</v>
      </c>
      <c r="D1454" s="73">
        <f t="shared" si="692"/>
        <v>7245.38</v>
      </c>
      <c r="E1454" s="74">
        <f>IF(K1454=1,VLOOKUP(A1453,[1]Plan1!$AY$178:$BA$433,3),E1453)</f>
        <v>7275.81</v>
      </c>
      <c r="F1454" s="75">
        <f t="shared" si="693"/>
        <v>45763</v>
      </c>
      <c r="G1454" s="76">
        <f t="shared" si="694"/>
        <v>4.1999177406844002E-3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1.00083857</v>
      </c>
      <c r="M1454" s="79">
        <f t="shared" si="700"/>
        <v>1.0041999100000001</v>
      </c>
      <c r="N1454" s="79">
        <f t="shared" si="701"/>
        <v>1.2153065682119195</v>
      </c>
      <c r="O1454" s="72">
        <f t="shared" si="702"/>
        <v>1.21632568</v>
      </c>
      <c r="P1454" s="72">
        <f t="shared" si="703"/>
        <v>2085.7773851400002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31.292953560000001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2117.0703387000003</v>
      </c>
      <c r="C1455" s="72">
        <f t="shared" si="691"/>
        <v>1714.8181769400001</v>
      </c>
      <c r="D1455" s="73">
        <f t="shared" si="692"/>
        <v>7245.38</v>
      </c>
      <c r="E1455" s="74">
        <f>IF(K1455=1,VLOOKUP(A1454,[1]Plan1!$AY$178:$BA$433,3),E1454)</f>
        <v>7275.81</v>
      </c>
      <c r="F1455" s="75">
        <f t="shared" si="693"/>
        <v>45763</v>
      </c>
      <c r="G1455" s="76">
        <f t="shared" si="694"/>
        <v>4.1999177406844002E-3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1.00083857</v>
      </c>
      <c r="M1455" s="79">
        <f t="shared" si="700"/>
        <v>1.0041999100000001</v>
      </c>
      <c r="N1455" s="79">
        <f t="shared" si="701"/>
        <v>1.2153065682119195</v>
      </c>
      <c r="O1455" s="72">
        <f t="shared" si="702"/>
        <v>1.21632568</v>
      </c>
      <c r="P1455" s="72">
        <f t="shared" si="703"/>
        <v>2085.7773851400002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31.292953560000001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2118.1996347199997</v>
      </c>
      <c r="C1456" s="72">
        <f t="shared" si="691"/>
        <v>1714.8181769400001</v>
      </c>
      <c r="D1456" s="73">
        <f t="shared" si="692"/>
        <v>7245.38</v>
      </c>
      <c r="E1456" s="74">
        <f>IF(K1456=1,VLOOKUP(A1455,[1]Plan1!$AY$178:$BA$433,3),E1455)</f>
        <v>7275.81</v>
      </c>
      <c r="F1456" s="75">
        <f t="shared" si="693"/>
        <v>45763</v>
      </c>
      <c r="G1456" s="76">
        <f t="shared" si="694"/>
        <v>4.1999177406844002E-3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1.00104832</v>
      </c>
      <c r="M1456" s="79">
        <f t="shared" si="700"/>
        <v>1.0041999100000001</v>
      </c>
      <c r="N1456" s="79">
        <f t="shared" si="701"/>
        <v>1.2153065682119195</v>
      </c>
      <c r="O1456" s="72">
        <f t="shared" si="702"/>
        <v>1.21658059</v>
      </c>
      <c r="P1456" s="72">
        <f t="shared" si="703"/>
        <v>2086.2145094399998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31.985125279999998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2119.3295458299999</v>
      </c>
      <c r="C1457" s="72">
        <f t="shared" si="691"/>
        <v>1714.8181769400001</v>
      </c>
      <c r="D1457" s="73">
        <f t="shared" si="692"/>
        <v>7245.38</v>
      </c>
      <c r="E1457" s="74">
        <f>IF(K1457=1,VLOOKUP(A1456,[1]Plan1!$AY$178:$BA$433,3),E1456)</f>
        <v>7275.81</v>
      </c>
      <c r="F1457" s="75">
        <f t="shared" si="693"/>
        <v>45763</v>
      </c>
      <c r="G1457" s="76">
        <f t="shared" si="694"/>
        <v>4.1999177406844002E-3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1.0012581199999999</v>
      </c>
      <c r="M1457" s="79">
        <f t="shared" si="700"/>
        <v>1.0041999100000001</v>
      </c>
      <c r="N1457" s="79">
        <f t="shared" si="701"/>
        <v>1.2153065682119195</v>
      </c>
      <c r="O1457" s="72">
        <f t="shared" si="702"/>
        <v>1.21683556</v>
      </c>
      <c r="P1457" s="72">
        <f t="shared" si="703"/>
        <v>2086.65173663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32.677809199999999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2120.4600527500002</v>
      </c>
      <c r="C1458" s="72">
        <f t="shared" si="691"/>
        <v>1714.8181769400001</v>
      </c>
      <c r="D1458" s="73">
        <f t="shared" si="692"/>
        <v>7245.38</v>
      </c>
      <c r="E1458" s="74">
        <f>IF(K1458=1,VLOOKUP(A1457,[1]Plan1!$AY$178:$BA$433,3),E1457)</f>
        <v>7275.81</v>
      </c>
      <c r="F1458" s="75">
        <f t="shared" si="693"/>
        <v>45763</v>
      </c>
      <c r="G1458" s="76">
        <f t="shared" si="694"/>
        <v>4.1999177406844002E-3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1.00146796</v>
      </c>
      <c r="M1458" s="79">
        <f t="shared" si="700"/>
        <v>1.0041999100000001</v>
      </c>
      <c r="N1458" s="79">
        <f t="shared" si="701"/>
        <v>1.2153065682119195</v>
      </c>
      <c r="O1458" s="72">
        <f t="shared" si="702"/>
        <v>1.21709058</v>
      </c>
      <c r="P1458" s="72">
        <f t="shared" si="703"/>
        <v>2087.0890495600001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33.371003190000003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2121.59119057</v>
      </c>
      <c r="C1459" s="72">
        <f t="shared" si="691"/>
        <v>1714.8181769400001</v>
      </c>
      <c r="D1459" s="73">
        <f t="shared" si="692"/>
        <v>7245.38</v>
      </c>
      <c r="E1459" s="74">
        <f>IF(K1459=1,VLOOKUP(A1458,[1]Plan1!$AY$178:$BA$433,3),E1458)</f>
        <v>7275.81</v>
      </c>
      <c r="F1459" s="75">
        <f t="shared" si="693"/>
        <v>45763</v>
      </c>
      <c r="G1459" s="76">
        <f t="shared" si="694"/>
        <v>4.1999177406844002E-3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1.0016778500000001</v>
      </c>
      <c r="M1459" s="79">
        <f t="shared" si="700"/>
        <v>1.0041999100000001</v>
      </c>
      <c r="N1459" s="79">
        <f t="shared" si="701"/>
        <v>1.2153065682119195</v>
      </c>
      <c r="O1459" s="72">
        <f t="shared" si="702"/>
        <v>1.21734567</v>
      </c>
      <c r="P1459" s="72">
        <f t="shared" si="703"/>
        <v>2087.5264825300001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34.064708039999999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2122.7228939899996</v>
      </c>
      <c r="C1460" s="72">
        <f t="shared" si="691"/>
        <v>1714.8181769400001</v>
      </c>
      <c r="D1460" s="73">
        <f t="shared" si="692"/>
        <v>7245.38</v>
      </c>
      <c r="E1460" s="74">
        <f>IF(K1460=1,VLOOKUP(A1459,[1]Plan1!$AY$178:$BA$433,3),E1459)</f>
        <v>7275.81</v>
      </c>
      <c r="F1460" s="75">
        <f t="shared" si="693"/>
        <v>45763</v>
      </c>
      <c r="G1460" s="76">
        <f t="shared" si="694"/>
        <v>4.1999177406844002E-3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1.0018877799999999</v>
      </c>
      <c r="M1460" s="79">
        <f t="shared" si="700"/>
        <v>1.0041999100000001</v>
      </c>
      <c r="N1460" s="79">
        <f t="shared" si="701"/>
        <v>1.2153065682119195</v>
      </c>
      <c r="O1460" s="72">
        <f t="shared" si="702"/>
        <v>1.2176007900000001</v>
      </c>
      <c r="P1460" s="72">
        <f t="shared" si="703"/>
        <v>2087.9639669399999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34.758927049999997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2122.7228939899996</v>
      </c>
      <c r="C1461" s="72">
        <f t="shared" si="691"/>
        <v>1714.8181769400001</v>
      </c>
      <c r="D1461" s="73">
        <f t="shared" si="692"/>
        <v>7245.38</v>
      </c>
      <c r="E1461" s="74">
        <f>IF(K1461=1,VLOOKUP(A1460,[1]Plan1!$AY$178:$BA$433,3),E1460)</f>
        <v>7275.81</v>
      </c>
      <c r="F1461" s="75">
        <f t="shared" si="693"/>
        <v>45763</v>
      </c>
      <c r="G1461" s="76">
        <f t="shared" si="694"/>
        <v>4.1999177406844002E-3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1.0018877799999999</v>
      </c>
      <c r="M1461" s="79">
        <f t="shared" si="700"/>
        <v>1.0041999100000001</v>
      </c>
      <c r="N1461" s="79">
        <f t="shared" si="701"/>
        <v>1.2153065682119195</v>
      </c>
      <c r="O1461" s="72">
        <f t="shared" si="702"/>
        <v>1.2176007900000001</v>
      </c>
      <c r="P1461" s="72">
        <f t="shared" si="703"/>
        <v>2087.9639669399999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34.758927049999997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2122.7228939899996</v>
      </c>
      <c r="C1462" s="72">
        <f t="shared" si="691"/>
        <v>1714.8181769400001</v>
      </c>
      <c r="D1462" s="73">
        <f t="shared" si="692"/>
        <v>7245.38</v>
      </c>
      <c r="E1462" s="74">
        <f>IF(K1462=1,VLOOKUP(A1461,[1]Plan1!$AY$178:$BA$433,3),E1461)</f>
        <v>7275.81</v>
      </c>
      <c r="F1462" s="75">
        <f t="shared" si="693"/>
        <v>45763</v>
      </c>
      <c r="G1462" s="76">
        <f t="shared" si="694"/>
        <v>4.1999177406844002E-3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1.0018877799999999</v>
      </c>
      <c r="M1462" s="79">
        <f t="shared" si="700"/>
        <v>1.0041999100000001</v>
      </c>
      <c r="N1462" s="79">
        <f t="shared" si="701"/>
        <v>1.2153065682119195</v>
      </c>
      <c r="O1462" s="72">
        <f t="shared" si="702"/>
        <v>1.2176007900000001</v>
      </c>
      <c r="P1462" s="72">
        <f t="shared" si="703"/>
        <v>2087.9639669399999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34.758927049999997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2123.8552092499999</v>
      </c>
      <c r="C1463" s="72">
        <f t="shared" si="691"/>
        <v>1714.8181769400001</v>
      </c>
      <c r="D1463" s="73">
        <f t="shared" si="692"/>
        <v>7245.38</v>
      </c>
      <c r="E1463" s="74">
        <f>IF(K1463=1,VLOOKUP(A1462,[1]Plan1!$AY$178:$BA$433,3),E1462)</f>
        <v>7275.81</v>
      </c>
      <c r="F1463" s="75">
        <f t="shared" si="693"/>
        <v>45763</v>
      </c>
      <c r="G1463" s="76">
        <f t="shared" si="694"/>
        <v>4.1999177406844002E-3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1.0020977499999999</v>
      </c>
      <c r="M1463" s="79">
        <f t="shared" si="700"/>
        <v>1.0041999100000001</v>
      </c>
      <c r="N1463" s="79">
        <f t="shared" si="701"/>
        <v>1.2153065682119195</v>
      </c>
      <c r="O1463" s="72">
        <f t="shared" si="702"/>
        <v>1.21785597</v>
      </c>
      <c r="P1463" s="72">
        <f t="shared" si="703"/>
        <v>2088.4015542500001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35.453654999999998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2124.98814077</v>
      </c>
      <c r="C1464" s="72">
        <f t="shared" si="691"/>
        <v>1714.8181769400001</v>
      </c>
      <c r="D1464" s="73">
        <f t="shared" si="692"/>
        <v>7245.38</v>
      </c>
      <c r="E1464" s="74">
        <f>IF(K1464=1,VLOOKUP(A1463,[1]Plan1!$AY$178:$BA$433,3),E1463)</f>
        <v>7275.81</v>
      </c>
      <c r="F1464" s="75">
        <f t="shared" si="693"/>
        <v>45763</v>
      </c>
      <c r="G1464" s="76">
        <f t="shared" si="694"/>
        <v>4.1999177406844002E-3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1.00230777</v>
      </c>
      <c r="M1464" s="79">
        <f t="shared" si="700"/>
        <v>1.0041999100000001</v>
      </c>
      <c r="N1464" s="79">
        <f t="shared" si="701"/>
        <v>1.2153065682119195</v>
      </c>
      <c r="O1464" s="72">
        <f t="shared" si="702"/>
        <v>1.21811121</v>
      </c>
      <c r="P1464" s="72">
        <f t="shared" si="703"/>
        <v>2088.8392444400001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36.148896329999999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2126.12167133</v>
      </c>
      <c r="C1465" s="72">
        <f t="shared" ref="C1465:C1528" si="716">TRUNC(IF(Q1464&gt;0,VLOOKUP(A1464,$AD$18:$AE$120,2),C1464),8)</f>
        <v>1714.8181769400001</v>
      </c>
      <c r="D1465" s="73">
        <f t="shared" ref="D1465:D1528" si="717">IF(E1465=E1464,D1464,E1464)</f>
        <v>7245.38</v>
      </c>
      <c r="E1465" s="74">
        <f>IF(K1465=1,VLOOKUP(A1464,[1]Plan1!$AY$178:$BA$433,3),E1464)</f>
        <v>7275.81</v>
      </c>
      <c r="F1465" s="75">
        <f t="shared" ref="F1465:F1528" si="718">IF(D1465=D1464,F1464,A1465)</f>
        <v>45763</v>
      </c>
      <c r="G1465" s="76">
        <f t="shared" ref="G1465:G1528" si="719">(E1465/D1465)-1</f>
        <v>4.1999177406844002E-3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1.0025178299999999</v>
      </c>
      <c r="M1465" s="79">
        <f t="shared" ref="M1465:M1528" si="725">IF(I1465&gt;I1464,L1464,M1464)</f>
        <v>1.0041999100000001</v>
      </c>
      <c r="N1465" s="79">
        <f t="shared" ref="N1465:N1528" si="726">IF(I1465&gt;I1464,N1464*M1465,N1464)</f>
        <v>1.2153065682119195</v>
      </c>
      <c r="O1465" s="72">
        <f t="shared" ref="O1465:O1528" si="727">TRUNC(TRUNC((L1465*N1465),15),8)</f>
        <v>1.2183664999999999</v>
      </c>
      <c r="P1465" s="72">
        <f t="shared" ref="P1465:P1528" si="728">TRUNC(C1465*O1465,8)</f>
        <v>2089.2770203700002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36.844650960000003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2127.2558186299998</v>
      </c>
      <c r="C1466" s="72">
        <f t="shared" si="716"/>
        <v>1714.8181769400001</v>
      </c>
      <c r="D1466" s="73">
        <f t="shared" si="717"/>
        <v>7245.38</v>
      </c>
      <c r="E1466" s="74">
        <f>IF(K1466=1,VLOOKUP(A1465,[1]Plan1!$AY$178:$BA$433,3),E1465)</f>
        <v>7275.81</v>
      </c>
      <c r="F1466" s="75">
        <f t="shared" si="718"/>
        <v>45763</v>
      </c>
      <c r="G1466" s="76">
        <f t="shared" si="719"/>
        <v>4.1999177406844002E-3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1.00272794</v>
      </c>
      <c r="M1466" s="79">
        <f t="shared" si="725"/>
        <v>1.0041999100000001</v>
      </c>
      <c r="N1466" s="79">
        <f t="shared" si="726"/>
        <v>1.2153065682119195</v>
      </c>
      <c r="O1466" s="72">
        <f t="shared" si="727"/>
        <v>1.2186218499999999</v>
      </c>
      <c r="P1466" s="72">
        <f t="shared" si="728"/>
        <v>2089.7148991899999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37.540919440000003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2128.3905458899999</v>
      </c>
      <c r="C1467" s="72">
        <f t="shared" si="716"/>
        <v>1714.8181769400001</v>
      </c>
      <c r="D1467" s="73">
        <f t="shared" si="717"/>
        <v>7245.38</v>
      </c>
      <c r="E1467" s="74">
        <f>IF(K1467=1,VLOOKUP(A1466,[1]Plan1!$AY$178:$BA$433,3),E1466)</f>
        <v>7275.81</v>
      </c>
      <c r="F1467" s="75">
        <f t="shared" si="718"/>
        <v>45763</v>
      </c>
      <c r="G1467" s="76">
        <f t="shared" si="719"/>
        <v>4.1999177406844002E-3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1.00293809</v>
      </c>
      <c r="M1467" s="79">
        <f t="shared" si="725"/>
        <v>1.0041999100000001</v>
      </c>
      <c r="N1467" s="79">
        <f t="shared" si="726"/>
        <v>1.2153065682119195</v>
      </c>
      <c r="O1467" s="72">
        <f t="shared" si="727"/>
        <v>1.2188772400000001</v>
      </c>
      <c r="P1467" s="72">
        <f t="shared" si="728"/>
        <v>2090.1528466099999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38.237699280000001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2128.3905458899999</v>
      </c>
      <c r="C1468" s="72">
        <f t="shared" si="716"/>
        <v>1714.8181769400001</v>
      </c>
      <c r="D1468" s="73">
        <f t="shared" si="717"/>
        <v>7245.38</v>
      </c>
      <c r="E1468" s="74">
        <f>IF(K1468=1,VLOOKUP(A1467,[1]Plan1!$AY$178:$BA$433,3),E1467)</f>
        <v>7275.81</v>
      </c>
      <c r="F1468" s="75">
        <f t="shared" si="718"/>
        <v>45763</v>
      </c>
      <c r="G1468" s="76">
        <f t="shared" si="719"/>
        <v>4.1999177406844002E-3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1.00293809</v>
      </c>
      <c r="M1468" s="79">
        <f t="shared" si="725"/>
        <v>1.0041999100000001</v>
      </c>
      <c r="N1468" s="79">
        <f t="shared" si="726"/>
        <v>1.2153065682119195</v>
      </c>
      <c r="O1468" s="72">
        <f t="shared" si="727"/>
        <v>1.2188772400000001</v>
      </c>
      <c r="P1468" s="72">
        <f t="shared" si="728"/>
        <v>2090.1528466099999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38.237699280000001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2128.3905458899999</v>
      </c>
      <c r="C1469" s="72">
        <f t="shared" si="716"/>
        <v>1714.8181769400001</v>
      </c>
      <c r="D1469" s="73">
        <f t="shared" si="717"/>
        <v>7245.38</v>
      </c>
      <c r="E1469" s="74">
        <f>IF(K1469=1,VLOOKUP(A1468,[1]Plan1!$AY$178:$BA$433,3),E1468)</f>
        <v>7275.81</v>
      </c>
      <c r="F1469" s="75">
        <f t="shared" si="718"/>
        <v>45763</v>
      </c>
      <c r="G1469" s="76">
        <f t="shared" si="719"/>
        <v>4.1999177406844002E-3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1.00293809</v>
      </c>
      <c r="M1469" s="79">
        <f t="shared" si="725"/>
        <v>1.0041999100000001</v>
      </c>
      <c r="N1469" s="79">
        <f t="shared" si="726"/>
        <v>1.2153065682119195</v>
      </c>
      <c r="O1469" s="72">
        <f t="shared" si="727"/>
        <v>1.2188772400000001</v>
      </c>
      <c r="P1469" s="72">
        <f t="shared" si="728"/>
        <v>2090.1528466099999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38.237699280000001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2129.5258903399999</v>
      </c>
      <c r="C1470" s="72">
        <f t="shared" si="716"/>
        <v>1714.8181769400001</v>
      </c>
      <c r="D1470" s="73">
        <f t="shared" si="717"/>
        <v>7245.38</v>
      </c>
      <c r="E1470" s="74">
        <f>IF(K1470=1,VLOOKUP(A1469,[1]Plan1!$AY$178:$BA$433,3),E1469)</f>
        <v>7275.81</v>
      </c>
      <c r="F1470" s="75">
        <f t="shared" si="718"/>
        <v>45763</v>
      </c>
      <c r="G1470" s="76">
        <f t="shared" si="719"/>
        <v>4.1999177406844002E-3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1.00314828</v>
      </c>
      <c r="M1470" s="79">
        <f t="shared" si="725"/>
        <v>1.0041999100000001</v>
      </c>
      <c r="N1470" s="79">
        <f t="shared" si="726"/>
        <v>1.2153065682119195</v>
      </c>
      <c r="O1470" s="72">
        <f t="shared" si="727"/>
        <v>1.2191326899999999</v>
      </c>
      <c r="P1470" s="72">
        <f t="shared" si="728"/>
        <v>2090.5908969100001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38.934993429999999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2130.6618326600001</v>
      </c>
      <c r="C1471" s="72">
        <f t="shared" si="716"/>
        <v>1714.8181769400001</v>
      </c>
      <c r="D1471" s="73">
        <f t="shared" si="717"/>
        <v>7245.38</v>
      </c>
      <c r="E1471" s="74">
        <f>IF(K1471=1,VLOOKUP(A1470,[1]Plan1!$AY$178:$BA$433,3),E1470)</f>
        <v>7275.81</v>
      </c>
      <c r="F1471" s="75">
        <f t="shared" si="718"/>
        <v>45763</v>
      </c>
      <c r="G1471" s="76">
        <f t="shared" si="719"/>
        <v>4.1999177406844002E-3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1.0033585199999999</v>
      </c>
      <c r="M1471" s="79">
        <f t="shared" si="725"/>
        <v>1.0041999100000001</v>
      </c>
      <c r="N1471" s="79">
        <f t="shared" si="726"/>
        <v>1.2153065682119195</v>
      </c>
      <c r="O1471" s="72">
        <f t="shared" si="727"/>
        <v>1.2193881900000001</v>
      </c>
      <c r="P1471" s="72">
        <f t="shared" si="728"/>
        <v>2091.0290329499999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39.63279971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2131.7983947400003</v>
      </c>
      <c r="C1472" s="72">
        <f t="shared" si="716"/>
        <v>1714.8181769400001</v>
      </c>
      <c r="D1472" s="73">
        <f t="shared" si="717"/>
        <v>7245.38</v>
      </c>
      <c r="E1472" s="74">
        <f>IF(K1472=1,VLOOKUP(A1471,[1]Plan1!$AY$178:$BA$433,3),E1471)</f>
        <v>7275.81</v>
      </c>
      <c r="F1472" s="75">
        <f t="shared" si="718"/>
        <v>45763</v>
      </c>
      <c r="G1472" s="76">
        <f t="shared" si="719"/>
        <v>4.1999177406844002E-3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1.0035688</v>
      </c>
      <c r="M1472" s="79">
        <f t="shared" si="725"/>
        <v>1.0041999100000001</v>
      </c>
      <c r="N1472" s="79">
        <f t="shared" si="726"/>
        <v>1.2153065682119195</v>
      </c>
      <c r="O1472" s="72">
        <f t="shared" si="727"/>
        <v>1.2196437499999999</v>
      </c>
      <c r="P1472" s="72">
        <f t="shared" si="728"/>
        <v>2091.4672718900001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40.33112285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2132.9355551500003</v>
      </c>
      <c r="C1473" s="72">
        <f t="shared" si="716"/>
        <v>1714.8181769400001</v>
      </c>
      <c r="D1473" s="73">
        <f t="shared" si="717"/>
        <v>7245.38</v>
      </c>
      <c r="E1473" s="74">
        <f>IF(K1473=1,VLOOKUP(A1472,[1]Plan1!$AY$178:$BA$433,3),E1472)</f>
        <v>7275.81</v>
      </c>
      <c r="F1473" s="75">
        <f t="shared" si="718"/>
        <v>45763</v>
      </c>
      <c r="G1473" s="76">
        <f t="shared" si="719"/>
        <v>4.1999177406844002E-3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1.0037791300000001</v>
      </c>
      <c r="M1473" s="79">
        <f t="shared" si="725"/>
        <v>1.0041999100000001</v>
      </c>
      <c r="N1473" s="79">
        <f t="shared" si="726"/>
        <v>1.2153065682119195</v>
      </c>
      <c r="O1473" s="72">
        <f t="shared" si="727"/>
        <v>1.2198993600000001</v>
      </c>
      <c r="P1473" s="72">
        <f t="shared" si="728"/>
        <v>2091.90559656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41.02995859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2134.0733336900003</v>
      </c>
      <c r="C1474" s="72">
        <f t="shared" si="716"/>
        <v>1714.8181769400001</v>
      </c>
      <c r="D1474" s="73">
        <f t="shared" si="717"/>
        <v>7245.38</v>
      </c>
      <c r="E1474" s="74">
        <f>IF(K1474=1,VLOOKUP(A1473,[1]Plan1!$AY$178:$BA$433,3),E1473)</f>
        <v>7275.81</v>
      </c>
      <c r="F1474" s="75">
        <f t="shared" si="718"/>
        <v>45763</v>
      </c>
      <c r="G1474" s="76">
        <f t="shared" si="719"/>
        <v>4.1999177406844002E-3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1.0039895000000001</v>
      </c>
      <c r="M1474" s="79">
        <f t="shared" si="725"/>
        <v>1.0041999100000001</v>
      </c>
      <c r="N1474" s="79">
        <f t="shared" si="726"/>
        <v>1.2153065682119195</v>
      </c>
      <c r="O1474" s="72">
        <f t="shared" si="727"/>
        <v>1.2201550299999999</v>
      </c>
      <c r="P1474" s="72">
        <f t="shared" si="728"/>
        <v>2092.3440241200001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41.729309569999998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2134.0733336900003</v>
      </c>
      <c r="C1475" s="72">
        <f t="shared" si="716"/>
        <v>1714.8181769400001</v>
      </c>
      <c r="D1475" s="73">
        <f t="shared" si="717"/>
        <v>7245.38</v>
      </c>
      <c r="E1475" s="74">
        <f>IF(K1475=1,VLOOKUP(A1474,[1]Plan1!$AY$178:$BA$433,3),E1474)</f>
        <v>7275.81</v>
      </c>
      <c r="F1475" s="75">
        <f t="shared" si="718"/>
        <v>45763</v>
      </c>
      <c r="G1475" s="76">
        <f t="shared" si="719"/>
        <v>4.1999177406844002E-3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1.0039895000000001</v>
      </c>
      <c r="M1475" s="79">
        <f t="shared" si="725"/>
        <v>1.0041999100000001</v>
      </c>
      <c r="N1475" s="79">
        <f t="shared" si="726"/>
        <v>1.2153065682119195</v>
      </c>
      <c r="O1475" s="72">
        <f t="shared" si="727"/>
        <v>1.2201550299999999</v>
      </c>
      <c r="P1475" s="72">
        <f t="shared" si="728"/>
        <v>2092.3440241200001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41.729309569999998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2134.0733336900003</v>
      </c>
      <c r="C1476" s="72">
        <f t="shared" si="716"/>
        <v>1714.8181769400001</v>
      </c>
      <c r="D1476" s="73">
        <f t="shared" si="717"/>
        <v>7245.38</v>
      </c>
      <c r="E1476" s="74">
        <f>IF(K1476=1,VLOOKUP(A1475,[1]Plan1!$AY$178:$BA$433,3),E1475)</f>
        <v>7275.81</v>
      </c>
      <c r="F1476" s="75">
        <f t="shared" si="718"/>
        <v>45763</v>
      </c>
      <c r="G1476" s="76">
        <f t="shared" si="719"/>
        <v>4.1999177406844002E-3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1.0039895000000001</v>
      </c>
      <c r="M1476" s="79">
        <f t="shared" si="725"/>
        <v>1.0041999100000001</v>
      </c>
      <c r="N1476" s="79">
        <f t="shared" si="726"/>
        <v>1.2153065682119195</v>
      </c>
      <c r="O1476" s="72">
        <f t="shared" si="727"/>
        <v>1.2201550299999999</v>
      </c>
      <c r="P1476" s="72">
        <f t="shared" si="728"/>
        <v>2092.3440241200001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41.729309569999998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2135.21169564</v>
      </c>
      <c r="C1477" s="72">
        <f t="shared" si="716"/>
        <v>1714.8181769400001</v>
      </c>
      <c r="D1477" s="73">
        <f t="shared" si="717"/>
        <v>7245.38</v>
      </c>
      <c r="E1477" s="74">
        <f>IF(K1477=1,VLOOKUP(A1476,[1]Plan1!$AY$178:$BA$433,3),E1476)</f>
        <v>7275.81</v>
      </c>
      <c r="F1477" s="75">
        <f t="shared" si="718"/>
        <v>45763</v>
      </c>
      <c r="G1477" s="76">
        <f t="shared" si="719"/>
        <v>4.1999177406844002E-3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1.0041999100000001</v>
      </c>
      <c r="M1477" s="79">
        <f t="shared" si="725"/>
        <v>1.0041999100000001</v>
      </c>
      <c r="N1477" s="79">
        <f t="shared" si="726"/>
        <v>1.2153065682119195</v>
      </c>
      <c r="O1477" s="72">
        <f t="shared" si="727"/>
        <v>1.2204107399999999</v>
      </c>
      <c r="P1477" s="72">
        <f t="shared" si="728"/>
        <v>2092.78252028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42.429175360000002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2136.3293418399999</v>
      </c>
      <c r="C1478" s="72">
        <f t="shared" si="716"/>
        <v>1714.8181769400001</v>
      </c>
      <c r="D1478" s="73">
        <f t="shared" si="717"/>
        <v>7245.38</v>
      </c>
      <c r="E1478" s="74">
        <f>IF(K1478=1,VLOOKUP(A1477,[1]Plan1!$AY$178:$BA$433,3),E1477)</f>
        <v>7275.81</v>
      </c>
      <c r="F1478" s="75">
        <f t="shared" si="718"/>
        <v>45763</v>
      </c>
      <c r="G1478" s="76">
        <f t="shared" si="719"/>
        <v>4.1999177406844002E-3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1.00019959</v>
      </c>
      <c r="M1478" s="79">
        <f t="shared" si="725"/>
        <v>1.0041999100000001</v>
      </c>
      <c r="N1478" s="79">
        <f t="shared" si="726"/>
        <v>1.2204107464208185</v>
      </c>
      <c r="O1478" s="72">
        <f t="shared" si="727"/>
        <v>1.22065432</v>
      </c>
      <c r="P1478" s="72">
        <f t="shared" si="728"/>
        <v>2093.2002156899998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43.129126149999998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2137.4476105700001</v>
      </c>
      <c r="C1479" s="72">
        <f t="shared" si="716"/>
        <v>1714.8181769400001</v>
      </c>
      <c r="D1479" s="73">
        <f t="shared" si="717"/>
        <v>7245.38</v>
      </c>
      <c r="E1479" s="74">
        <f>IF(K1479=1,VLOOKUP(A1478,[1]Plan1!$AY$178:$BA$433,3),E1478)</f>
        <v>7275.81</v>
      </c>
      <c r="F1479" s="75">
        <f t="shared" si="718"/>
        <v>45763</v>
      </c>
      <c r="G1479" s="76">
        <f t="shared" si="719"/>
        <v>4.1999177406844002E-3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1.00039923</v>
      </c>
      <c r="M1479" s="79">
        <f t="shared" si="725"/>
        <v>1.0041999100000001</v>
      </c>
      <c r="N1479" s="79">
        <f t="shared" si="726"/>
        <v>1.2204107464208185</v>
      </c>
      <c r="O1479" s="72">
        <f t="shared" si="727"/>
        <v>1.22089797</v>
      </c>
      <c r="P1479" s="72">
        <f t="shared" si="728"/>
        <v>2093.6180311399999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43.829579430000003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2138.5664474699997</v>
      </c>
      <c r="C1480" s="72">
        <f t="shared" si="716"/>
        <v>1714.8181769400001</v>
      </c>
      <c r="D1480" s="73">
        <f t="shared" si="717"/>
        <v>7245.38</v>
      </c>
      <c r="E1480" s="74">
        <f>IF(K1480=1,VLOOKUP(A1479,[1]Plan1!$AY$178:$BA$433,3),E1479)</f>
        <v>7275.81</v>
      </c>
      <c r="F1480" s="75">
        <f t="shared" si="718"/>
        <v>45763</v>
      </c>
      <c r="G1480" s="76">
        <f t="shared" si="719"/>
        <v>4.1999177406844002E-3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1.0005989099999999</v>
      </c>
      <c r="M1480" s="79">
        <f t="shared" si="725"/>
        <v>1.0041999100000001</v>
      </c>
      <c r="N1480" s="79">
        <f t="shared" si="726"/>
        <v>1.2204107464208185</v>
      </c>
      <c r="O1480" s="72">
        <f t="shared" si="727"/>
        <v>1.22114166</v>
      </c>
      <c r="P1480" s="72">
        <f t="shared" si="728"/>
        <v>2094.0359151799998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44.530532289999996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2139.68585691</v>
      </c>
      <c r="C1481" s="72">
        <f t="shared" si="716"/>
        <v>1714.8181769400001</v>
      </c>
      <c r="D1481" s="73">
        <f t="shared" si="717"/>
        <v>7245.38</v>
      </c>
      <c r="E1481" s="74">
        <f>IF(K1481=1,VLOOKUP(A1480,[1]Plan1!$AY$178:$BA$433,3),E1480)</f>
        <v>7275.81</v>
      </c>
      <c r="F1481" s="75">
        <f t="shared" si="718"/>
        <v>45763</v>
      </c>
      <c r="G1481" s="76">
        <f t="shared" si="719"/>
        <v>4.1999177406844002E-3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1.0007986200000001</v>
      </c>
      <c r="M1481" s="79">
        <f t="shared" si="725"/>
        <v>1.0041999100000001</v>
      </c>
      <c r="N1481" s="79">
        <f t="shared" si="726"/>
        <v>1.2204107464208185</v>
      </c>
      <c r="O1481" s="72">
        <f t="shared" si="727"/>
        <v>1.22138539</v>
      </c>
      <c r="P1481" s="72">
        <f t="shared" si="728"/>
        <v>2094.4538678200001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45.231989089999999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2139.68585691</v>
      </c>
      <c r="C1482" s="72">
        <f t="shared" si="716"/>
        <v>1714.8181769400001</v>
      </c>
      <c r="D1482" s="73">
        <f t="shared" si="717"/>
        <v>7245.38</v>
      </c>
      <c r="E1482" s="74">
        <f>IF(K1482=1,VLOOKUP(A1481,[1]Plan1!$AY$178:$BA$433,3),E1481)</f>
        <v>7275.81</v>
      </c>
      <c r="F1482" s="75">
        <f t="shared" si="718"/>
        <v>45763</v>
      </c>
      <c r="G1482" s="76">
        <f t="shared" si="719"/>
        <v>4.1999177406844002E-3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1.0007986200000001</v>
      </c>
      <c r="M1482" s="79">
        <f t="shared" si="725"/>
        <v>1.0041999100000001</v>
      </c>
      <c r="N1482" s="79">
        <f t="shared" si="726"/>
        <v>1.2204107464208185</v>
      </c>
      <c r="O1482" s="72">
        <f t="shared" si="727"/>
        <v>1.22138539</v>
      </c>
      <c r="P1482" s="72">
        <f t="shared" si="728"/>
        <v>2094.4538678200001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45.231989089999999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2139.68585691</v>
      </c>
      <c r="C1483" s="72">
        <f t="shared" si="716"/>
        <v>1714.8181769400001</v>
      </c>
      <c r="D1483" s="73">
        <f t="shared" si="717"/>
        <v>7245.38</v>
      </c>
      <c r="E1483" s="74">
        <f>IF(K1483=1,VLOOKUP(A1482,[1]Plan1!$AY$178:$BA$433,3),E1482)</f>
        <v>7275.81</v>
      </c>
      <c r="F1483" s="75">
        <f t="shared" si="718"/>
        <v>45763</v>
      </c>
      <c r="G1483" s="76">
        <f t="shared" si="719"/>
        <v>4.1999177406844002E-3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1.0007986200000001</v>
      </c>
      <c r="M1483" s="79">
        <f t="shared" si="725"/>
        <v>1.0041999100000001</v>
      </c>
      <c r="N1483" s="79">
        <f t="shared" si="726"/>
        <v>1.2204107464208185</v>
      </c>
      <c r="O1483" s="72">
        <f t="shared" si="727"/>
        <v>1.22138539</v>
      </c>
      <c r="P1483" s="72">
        <f t="shared" si="728"/>
        <v>2094.4538678200001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45.231989089999999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2140.8058720500003</v>
      </c>
      <c r="C1484" s="72">
        <f t="shared" si="716"/>
        <v>1714.8181769400001</v>
      </c>
      <c r="D1484" s="73">
        <f t="shared" si="717"/>
        <v>7245.38</v>
      </c>
      <c r="E1484" s="74">
        <f>IF(K1484=1,VLOOKUP(A1483,[1]Plan1!$AY$178:$BA$433,3),E1483)</f>
        <v>7275.81</v>
      </c>
      <c r="F1484" s="75">
        <f t="shared" si="718"/>
        <v>45763</v>
      </c>
      <c r="G1484" s="76">
        <f t="shared" si="719"/>
        <v>4.1999177406844002E-3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1.00099838</v>
      </c>
      <c r="M1484" s="79">
        <f t="shared" si="725"/>
        <v>1.0041999100000001</v>
      </c>
      <c r="N1484" s="79">
        <f t="shared" si="726"/>
        <v>1.2204107464208185</v>
      </c>
      <c r="O1484" s="72">
        <f t="shared" si="727"/>
        <v>1.2216291800000001</v>
      </c>
      <c r="P1484" s="72">
        <f t="shared" si="728"/>
        <v>2094.8719233400002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45.933948710000003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2141.92645808</v>
      </c>
      <c r="C1485" s="72">
        <f t="shared" si="716"/>
        <v>1714.8181769400001</v>
      </c>
      <c r="D1485" s="73">
        <f t="shared" si="717"/>
        <v>7245.38</v>
      </c>
      <c r="E1485" s="74">
        <f>IF(K1485=1,VLOOKUP(A1484,[1]Plan1!$AY$178:$BA$433,3),E1484)</f>
        <v>7275.81</v>
      </c>
      <c r="F1485" s="75">
        <f t="shared" si="718"/>
        <v>45763</v>
      </c>
      <c r="G1485" s="76">
        <f t="shared" si="719"/>
        <v>4.1999177406844002E-3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1.00119818</v>
      </c>
      <c r="M1485" s="79">
        <f t="shared" si="725"/>
        <v>1.0041999100000001</v>
      </c>
      <c r="N1485" s="79">
        <f t="shared" si="726"/>
        <v>1.2204107464208185</v>
      </c>
      <c r="O1485" s="72">
        <f t="shared" si="727"/>
        <v>1.2218730099999999</v>
      </c>
      <c r="P1485" s="72">
        <f t="shared" si="728"/>
        <v>2095.2900474600001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46.636410619999999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2143.0476348100001</v>
      </c>
      <c r="C1486" s="72">
        <f t="shared" si="716"/>
        <v>1714.8181769400001</v>
      </c>
      <c r="D1486" s="73">
        <f t="shared" si="717"/>
        <v>7245.38</v>
      </c>
      <c r="E1486" s="74">
        <f>IF(K1486=1,VLOOKUP(A1485,[1]Plan1!$AY$178:$BA$433,3),E1485)</f>
        <v>7275.81</v>
      </c>
      <c r="F1486" s="75">
        <f t="shared" si="718"/>
        <v>45763</v>
      </c>
      <c r="G1486" s="76">
        <f t="shared" si="719"/>
        <v>4.1999177406844002E-3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1.0013980099999999</v>
      </c>
      <c r="M1486" s="79">
        <f t="shared" si="725"/>
        <v>1.0041999100000001</v>
      </c>
      <c r="N1486" s="79">
        <f t="shared" si="726"/>
        <v>1.2204107464208185</v>
      </c>
      <c r="O1486" s="72">
        <f t="shared" si="727"/>
        <v>1.2221168899999999</v>
      </c>
      <c r="P1486" s="72">
        <f t="shared" si="728"/>
        <v>2095.7082573100001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47.339377499999998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2144.1693982900001</v>
      </c>
      <c r="C1487" s="72">
        <f t="shared" si="716"/>
        <v>1714.8181769400001</v>
      </c>
      <c r="D1487" s="73">
        <f t="shared" si="717"/>
        <v>7245.38</v>
      </c>
      <c r="E1487" s="74">
        <f>IF(K1487=1,VLOOKUP(A1486,[1]Plan1!$AY$178:$BA$433,3),E1486)</f>
        <v>7275.81</v>
      </c>
      <c r="F1487" s="75">
        <f t="shared" si="718"/>
        <v>45763</v>
      </c>
      <c r="G1487" s="76">
        <f t="shared" si="719"/>
        <v>4.1999177406844002E-3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1.00159789</v>
      </c>
      <c r="M1487" s="79">
        <f t="shared" si="725"/>
        <v>1.0041999100000001</v>
      </c>
      <c r="N1487" s="79">
        <f t="shared" si="726"/>
        <v>1.2204107464208185</v>
      </c>
      <c r="O1487" s="72">
        <f t="shared" si="727"/>
        <v>1.22236082</v>
      </c>
      <c r="P1487" s="72">
        <f t="shared" si="728"/>
        <v>2096.1265529100001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48.042845380000003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2144.1693982900001</v>
      </c>
      <c r="C1488" s="72">
        <f t="shared" si="716"/>
        <v>1714.8181769400001</v>
      </c>
      <c r="D1488" s="73">
        <f t="shared" si="717"/>
        <v>7245.38</v>
      </c>
      <c r="E1488" s="74">
        <f>IF(K1488=1,VLOOKUP(A1487,[1]Plan1!$AY$178:$BA$433,3),E1487)</f>
        <v>7275.81</v>
      </c>
      <c r="F1488" s="75">
        <f t="shared" si="718"/>
        <v>45763</v>
      </c>
      <c r="G1488" s="76">
        <f t="shared" si="719"/>
        <v>4.1999177406844002E-3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1.00159789</v>
      </c>
      <c r="M1488" s="79">
        <f t="shared" si="725"/>
        <v>1.0041999100000001</v>
      </c>
      <c r="N1488" s="79">
        <f t="shared" si="726"/>
        <v>1.2204107464208185</v>
      </c>
      <c r="O1488" s="72">
        <f t="shared" si="727"/>
        <v>1.22236082</v>
      </c>
      <c r="P1488" s="72">
        <f t="shared" si="728"/>
        <v>2096.1265529100001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48.042845380000003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2144.1693982900001</v>
      </c>
      <c r="C1489" s="72">
        <f t="shared" si="716"/>
        <v>1714.8181769400001</v>
      </c>
      <c r="D1489" s="73">
        <f t="shared" si="717"/>
        <v>7245.38</v>
      </c>
      <c r="E1489" s="74">
        <f>IF(K1489=1,VLOOKUP(A1488,[1]Plan1!$AY$178:$BA$433,3),E1488)</f>
        <v>7275.81</v>
      </c>
      <c r="F1489" s="75">
        <f t="shared" si="718"/>
        <v>45763</v>
      </c>
      <c r="G1489" s="76">
        <f t="shared" si="719"/>
        <v>4.1999177406844002E-3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1.00159789</v>
      </c>
      <c r="M1489" s="79">
        <f t="shared" si="725"/>
        <v>1.0041999100000001</v>
      </c>
      <c r="N1489" s="79">
        <f t="shared" si="726"/>
        <v>1.2204107464208185</v>
      </c>
      <c r="O1489" s="72">
        <f t="shared" si="727"/>
        <v>1.22236082</v>
      </c>
      <c r="P1489" s="72">
        <f t="shared" si="728"/>
        <v>2096.1265529100001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48.042845380000003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2144.1693982900001</v>
      </c>
      <c r="C1490" s="72">
        <f t="shared" si="716"/>
        <v>1714.8181769400001</v>
      </c>
      <c r="D1490" s="73">
        <f t="shared" si="717"/>
        <v>7245.38</v>
      </c>
      <c r="E1490" s="74">
        <f>IF(K1490=1,VLOOKUP(A1489,[1]Plan1!$AY$178:$BA$433,3),E1489)</f>
        <v>7275.81</v>
      </c>
      <c r="F1490" s="75">
        <f t="shared" si="718"/>
        <v>45763</v>
      </c>
      <c r="G1490" s="76">
        <f t="shared" si="719"/>
        <v>4.1999177406844002E-3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1.00159789</v>
      </c>
      <c r="M1490" s="79">
        <f t="shared" si="725"/>
        <v>1.0041999100000001</v>
      </c>
      <c r="N1490" s="79">
        <f t="shared" si="726"/>
        <v>1.2204107464208185</v>
      </c>
      <c r="O1490" s="72">
        <f t="shared" si="727"/>
        <v>1.22236082</v>
      </c>
      <c r="P1490" s="72">
        <f t="shared" si="728"/>
        <v>2096.1265529100001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48.042845380000003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2145.2917508300002</v>
      </c>
      <c r="C1491" s="72">
        <f t="shared" si="716"/>
        <v>1714.8181769400001</v>
      </c>
      <c r="D1491" s="73">
        <f t="shared" si="717"/>
        <v>7245.38</v>
      </c>
      <c r="E1491" s="74">
        <f>IF(K1491=1,VLOOKUP(A1490,[1]Plan1!$AY$178:$BA$433,3),E1490)</f>
        <v>7275.81</v>
      </c>
      <c r="F1491" s="75">
        <f t="shared" si="718"/>
        <v>45763</v>
      </c>
      <c r="G1491" s="76">
        <f t="shared" si="719"/>
        <v>4.1999177406844002E-3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1.0017978000000001</v>
      </c>
      <c r="M1491" s="79">
        <f t="shared" si="725"/>
        <v>1.0041999100000001</v>
      </c>
      <c r="N1491" s="79">
        <f t="shared" si="726"/>
        <v>1.2204107464208185</v>
      </c>
      <c r="O1491" s="72">
        <f t="shared" si="727"/>
        <v>1.2226048</v>
      </c>
      <c r="P1491" s="72">
        <f t="shared" si="728"/>
        <v>2096.5449342500001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48.746816580000001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2146.41469474</v>
      </c>
      <c r="C1492" s="72">
        <f t="shared" si="716"/>
        <v>1714.8181769400001</v>
      </c>
      <c r="D1492" s="73">
        <f t="shared" si="717"/>
        <v>7245.38</v>
      </c>
      <c r="E1492" s="74">
        <f>IF(K1492=1,VLOOKUP(A1491,[1]Plan1!$AY$178:$BA$433,3),E1491)</f>
        <v>7275.81</v>
      </c>
      <c r="F1492" s="75">
        <f t="shared" si="718"/>
        <v>45763</v>
      </c>
      <c r="G1492" s="76">
        <f t="shared" si="719"/>
        <v>4.1999177406844002E-3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1.0019977600000001</v>
      </c>
      <c r="M1492" s="79">
        <f t="shared" si="725"/>
        <v>1.0041999100000001</v>
      </c>
      <c r="N1492" s="79">
        <f t="shared" si="726"/>
        <v>1.2204107464208185</v>
      </c>
      <c r="O1492" s="72">
        <f t="shared" si="727"/>
        <v>1.22284883</v>
      </c>
      <c r="P1492" s="72">
        <f t="shared" si="728"/>
        <v>2096.9634013300001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49.451293409999998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2147.5382281400002</v>
      </c>
      <c r="C1493" s="72">
        <f t="shared" si="716"/>
        <v>1714.8181769400001</v>
      </c>
      <c r="D1493" s="73">
        <f t="shared" si="717"/>
        <v>7245.38</v>
      </c>
      <c r="E1493" s="74">
        <f>IF(K1493=1,VLOOKUP(A1492,[1]Plan1!$AY$178:$BA$433,3),E1492)</f>
        <v>7275.81</v>
      </c>
      <c r="F1493" s="75">
        <f t="shared" si="718"/>
        <v>45763</v>
      </c>
      <c r="G1493" s="76">
        <f t="shared" si="719"/>
        <v>4.1999177406844002E-3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1.00219776</v>
      </c>
      <c r="M1493" s="79">
        <f t="shared" si="725"/>
        <v>1.0041999100000001</v>
      </c>
      <c r="N1493" s="79">
        <f t="shared" si="726"/>
        <v>1.2204107464208185</v>
      </c>
      <c r="O1493" s="72">
        <f t="shared" si="727"/>
        <v>1.2230929100000001</v>
      </c>
      <c r="P1493" s="72">
        <f t="shared" si="728"/>
        <v>2097.3819541500002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50.156273990000003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2148.6623358000002</v>
      </c>
      <c r="C1494" s="72">
        <f t="shared" si="716"/>
        <v>1714.8181769400001</v>
      </c>
      <c r="D1494" s="73">
        <f t="shared" si="717"/>
        <v>7245.38</v>
      </c>
      <c r="E1494" s="74">
        <f>IF(K1494=1,VLOOKUP(A1493,[1]Plan1!$AY$178:$BA$433,3),E1493)</f>
        <v>7275.81</v>
      </c>
      <c r="F1494" s="75">
        <f t="shared" si="718"/>
        <v>45763</v>
      </c>
      <c r="G1494" s="76">
        <f t="shared" si="719"/>
        <v>4.1999177406844002E-3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1.0023977900000001</v>
      </c>
      <c r="M1494" s="79">
        <f t="shared" si="725"/>
        <v>1.0041999100000001</v>
      </c>
      <c r="N1494" s="79">
        <f t="shared" si="726"/>
        <v>1.2204107464208185</v>
      </c>
      <c r="O1494" s="72">
        <f t="shared" si="727"/>
        <v>1.2233370299999999</v>
      </c>
      <c r="P1494" s="72">
        <f t="shared" si="728"/>
        <v>2097.8005755600002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50.861760240000002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2148.6623358000002</v>
      </c>
      <c r="C1495" s="72">
        <f t="shared" si="716"/>
        <v>1714.8181769400001</v>
      </c>
      <c r="D1495" s="73">
        <f t="shared" si="717"/>
        <v>7245.38</v>
      </c>
      <c r="E1495" s="74">
        <f>IF(K1495=1,VLOOKUP(A1494,[1]Plan1!$AY$178:$BA$433,3),E1494)</f>
        <v>7275.81</v>
      </c>
      <c r="F1495" s="75">
        <f t="shared" si="718"/>
        <v>45763</v>
      </c>
      <c r="G1495" s="76">
        <f t="shared" si="719"/>
        <v>4.1999177406844002E-3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1.0023977900000001</v>
      </c>
      <c r="M1495" s="79">
        <f t="shared" si="725"/>
        <v>1.0041999100000001</v>
      </c>
      <c r="N1495" s="79">
        <f t="shared" si="726"/>
        <v>1.2204107464208185</v>
      </c>
      <c r="O1495" s="72">
        <f t="shared" si="727"/>
        <v>1.2233370299999999</v>
      </c>
      <c r="P1495" s="72">
        <f t="shared" si="728"/>
        <v>2097.8005755600002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50.861760240000002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2148.6623358000002</v>
      </c>
      <c r="C1496" s="72">
        <f t="shared" si="716"/>
        <v>1714.8181769400001</v>
      </c>
      <c r="D1496" s="73">
        <f t="shared" si="717"/>
        <v>7245.38</v>
      </c>
      <c r="E1496" s="74">
        <f>IF(K1496=1,VLOOKUP(A1495,[1]Plan1!$AY$178:$BA$433,3),E1495)</f>
        <v>7275.81</v>
      </c>
      <c r="F1496" s="75">
        <f t="shared" si="718"/>
        <v>45763</v>
      </c>
      <c r="G1496" s="76">
        <f t="shared" si="719"/>
        <v>4.1999177406844002E-3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1.0023977900000001</v>
      </c>
      <c r="M1496" s="79">
        <f t="shared" si="725"/>
        <v>1.0041999100000001</v>
      </c>
      <c r="N1496" s="79">
        <f t="shared" si="726"/>
        <v>1.2204107464208185</v>
      </c>
      <c r="O1496" s="72">
        <f t="shared" si="727"/>
        <v>1.2233370299999999</v>
      </c>
      <c r="P1496" s="72">
        <f t="shared" si="728"/>
        <v>2097.8005755600002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50.861760240000002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2148.6623358000002</v>
      </c>
      <c r="C1497" s="72">
        <f t="shared" si="716"/>
        <v>1714.8181769400001</v>
      </c>
      <c r="D1497" s="73">
        <f t="shared" si="717"/>
        <v>7245.38</v>
      </c>
      <c r="E1497" s="74">
        <f>IF(K1497=1,VLOOKUP(A1496,[1]Plan1!$AY$178:$BA$433,3),E1496)</f>
        <v>7275.81</v>
      </c>
      <c r="F1497" s="75">
        <f t="shared" si="718"/>
        <v>45763</v>
      </c>
      <c r="G1497" s="76">
        <f t="shared" si="719"/>
        <v>4.1999177406844002E-3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1.0023977900000001</v>
      </c>
      <c r="M1497" s="79">
        <f t="shared" si="725"/>
        <v>1.0041999100000001</v>
      </c>
      <c r="N1497" s="79">
        <f t="shared" si="726"/>
        <v>1.2204107464208185</v>
      </c>
      <c r="O1497" s="72">
        <f t="shared" si="727"/>
        <v>1.2233370299999999</v>
      </c>
      <c r="P1497" s="72">
        <f t="shared" si="728"/>
        <v>2097.8005755600002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50.861760240000002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2149.7870488600001</v>
      </c>
      <c r="C1498" s="72">
        <f t="shared" si="716"/>
        <v>1714.8181769400001</v>
      </c>
      <c r="D1498" s="73">
        <f t="shared" si="717"/>
        <v>7245.38</v>
      </c>
      <c r="E1498" s="74">
        <f>IF(K1498=1,VLOOKUP(A1497,[1]Plan1!$AY$178:$BA$433,3),E1497)</f>
        <v>7275.81</v>
      </c>
      <c r="F1498" s="75">
        <f t="shared" si="718"/>
        <v>45763</v>
      </c>
      <c r="G1498" s="76">
        <f t="shared" si="719"/>
        <v>4.1999177406844002E-3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1.00259787</v>
      </c>
      <c r="M1498" s="79">
        <f t="shared" si="725"/>
        <v>1.0041999100000001</v>
      </c>
      <c r="N1498" s="79">
        <f t="shared" si="726"/>
        <v>1.2204107464208185</v>
      </c>
      <c r="O1498" s="72">
        <f t="shared" si="727"/>
        <v>1.2235812100000001</v>
      </c>
      <c r="P1498" s="72">
        <f t="shared" si="728"/>
        <v>2098.2192998700002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51.567748989999998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2150.9123365799996</v>
      </c>
      <c r="C1499" s="72">
        <f t="shared" si="716"/>
        <v>1714.8181769400001</v>
      </c>
      <c r="D1499" s="73">
        <f t="shared" si="717"/>
        <v>7245.38</v>
      </c>
      <c r="E1499" s="74">
        <f>IF(K1499=1,VLOOKUP(A1498,[1]Plan1!$AY$178:$BA$433,3),E1498)</f>
        <v>7275.81</v>
      </c>
      <c r="F1499" s="75">
        <f t="shared" si="718"/>
        <v>45763</v>
      </c>
      <c r="G1499" s="76">
        <f t="shared" si="719"/>
        <v>4.1999177406844002E-3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1.00279798</v>
      </c>
      <c r="M1499" s="79">
        <f t="shared" si="725"/>
        <v>1.0041999100000001</v>
      </c>
      <c r="N1499" s="79">
        <f t="shared" si="726"/>
        <v>1.2204107464208185</v>
      </c>
      <c r="O1499" s="72">
        <f t="shared" si="727"/>
        <v>1.22382543</v>
      </c>
      <c r="P1499" s="72">
        <f t="shared" si="728"/>
        <v>2098.6380927599998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52.274243820000002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2152.0382167799999</v>
      </c>
      <c r="C1500" s="72">
        <f t="shared" si="716"/>
        <v>1714.8181769400001</v>
      </c>
      <c r="D1500" s="73">
        <f t="shared" si="717"/>
        <v>7245.38</v>
      </c>
      <c r="E1500" s="74">
        <f>IF(K1500=1,VLOOKUP(A1499,[1]Plan1!$AY$178:$BA$433,3),E1499)</f>
        <v>7275.81</v>
      </c>
      <c r="F1500" s="75">
        <f t="shared" si="718"/>
        <v>45763</v>
      </c>
      <c r="G1500" s="76">
        <f t="shared" si="719"/>
        <v>4.1999177406844002E-3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1.0029981400000001</v>
      </c>
      <c r="M1500" s="79">
        <f t="shared" si="725"/>
        <v>1.0041999100000001</v>
      </c>
      <c r="N1500" s="79">
        <f t="shared" si="726"/>
        <v>1.2204107464208185</v>
      </c>
      <c r="O1500" s="72">
        <f t="shared" si="727"/>
        <v>1.2240697</v>
      </c>
      <c r="P1500" s="72">
        <f t="shared" si="728"/>
        <v>2099.0569713999998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52.981245379999997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2153.1647051499999</v>
      </c>
      <c r="C1501" s="72">
        <f t="shared" si="716"/>
        <v>1714.8181769400001</v>
      </c>
      <c r="D1501" s="73">
        <f t="shared" si="717"/>
        <v>7245.38</v>
      </c>
      <c r="E1501" s="74">
        <f>IF(K1501=1,VLOOKUP(A1500,[1]Plan1!$AY$178:$BA$433,3),E1500)</f>
        <v>7275.81</v>
      </c>
      <c r="F1501" s="75">
        <f t="shared" si="718"/>
        <v>45763</v>
      </c>
      <c r="G1501" s="76">
        <f t="shared" si="719"/>
        <v>4.1999177406844002E-3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1.00319834</v>
      </c>
      <c r="M1501" s="79">
        <f t="shared" si="725"/>
        <v>1.0041999100000001</v>
      </c>
      <c r="N1501" s="79">
        <f t="shared" si="726"/>
        <v>1.2204107464208185</v>
      </c>
      <c r="O1501" s="72">
        <f t="shared" si="727"/>
        <v>1.2243140299999999</v>
      </c>
      <c r="P1501" s="72">
        <f t="shared" si="728"/>
        <v>2099.4759529200001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53.688752229999999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2154.2917491500002</v>
      </c>
      <c r="C1502" s="72">
        <f t="shared" si="716"/>
        <v>1714.8181769400001</v>
      </c>
      <c r="D1502" s="73">
        <f t="shared" si="717"/>
        <v>7245.38</v>
      </c>
      <c r="E1502" s="74">
        <f>IF(K1502=1,VLOOKUP(A1501,[1]Plan1!$AY$178:$BA$433,3),E1501)</f>
        <v>7275.81</v>
      </c>
      <c r="F1502" s="75">
        <f t="shared" si="718"/>
        <v>45763</v>
      </c>
      <c r="G1502" s="76">
        <f t="shared" si="719"/>
        <v>4.1999177406844002E-3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1.0033985700000001</v>
      </c>
      <c r="M1502" s="79">
        <f t="shared" si="725"/>
        <v>1.0041999100000001</v>
      </c>
      <c r="N1502" s="79">
        <f t="shared" si="726"/>
        <v>1.2204107464208185</v>
      </c>
      <c r="O1502" s="72">
        <f t="shared" si="727"/>
        <v>1.2245583900000001</v>
      </c>
      <c r="P1502" s="72">
        <f t="shared" si="728"/>
        <v>2099.89498589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54.39676326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2154.2917491500002</v>
      </c>
      <c r="C1503" s="72">
        <f t="shared" si="716"/>
        <v>1714.8181769400001</v>
      </c>
      <c r="D1503" s="73">
        <f t="shared" si="717"/>
        <v>7245.38</v>
      </c>
      <c r="E1503" s="74">
        <f>IF(K1503=1,VLOOKUP(A1502,[1]Plan1!$AY$178:$BA$433,3),E1502)</f>
        <v>7275.81</v>
      </c>
      <c r="F1503" s="75">
        <f t="shared" si="718"/>
        <v>45763</v>
      </c>
      <c r="G1503" s="76">
        <f t="shared" si="719"/>
        <v>4.1999177406844002E-3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1.0033985700000001</v>
      </c>
      <c r="M1503" s="79">
        <f t="shared" si="725"/>
        <v>1.0041999100000001</v>
      </c>
      <c r="N1503" s="79">
        <f t="shared" si="726"/>
        <v>1.2204107464208185</v>
      </c>
      <c r="O1503" s="72">
        <f t="shared" si="727"/>
        <v>1.2245583900000001</v>
      </c>
      <c r="P1503" s="72">
        <f t="shared" si="728"/>
        <v>2099.89498589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54.39676326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2154.2917491500002</v>
      </c>
      <c r="C1504" s="72">
        <f t="shared" si="716"/>
        <v>1714.8181769400001</v>
      </c>
      <c r="D1504" s="73">
        <f t="shared" si="717"/>
        <v>7245.38</v>
      </c>
      <c r="E1504" s="74">
        <f>IF(K1504=1,VLOOKUP(A1503,[1]Plan1!$AY$178:$BA$433,3),E1503)</f>
        <v>7275.81</v>
      </c>
      <c r="F1504" s="75">
        <f t="shared" si="718"/>
        <v>45763</v>
      </c>
      <c r="G1504" s="76">
        <f t="shared" si="719"/>
        <v>4.1999177406844002E-3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1.0033985700000001</v>
      </c>
      <c r="M1504" s="79">
        <f t="shared" si="725"/>
        <v>1.0041999100000001</v>
      </c>
      <c r="N1504" s="79">
        <f t="shared" si="726"/>
        <v>1.2204107464208185</v>
      </c>
      <c r="O1504" s="72">
        <f t="shared" si="727"/>
        <v>1.2245583900000001</v>
      </c>
      <c r="P1504" s="72">
        <f t="shared" si="728"/>
        <v>2099.89498589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54.39676326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2155.4194214600002</v>
      </c>
      <c r="C1505" s="72">
        <f t="shared" si="716"/>
        <v>1714.8181769400001</v>
      </c>
      <c r="D1505" s="73">
        <f t="shared" si="717"/>
        <v>7245.38</v>
      </c>
      <c r="E1505" s="74">
        <f>IF(K1505=1,VLOOKUP(A1504,[1]Plan1!$AY$178:$BA$433,3),E1504)</f>
        <v>7275.81</v>
      </c>
      <c r="F1505" s="75">
        <f t="shared" si="718"/>
        <v>45763</v>
      </c>
      <c r="G1505" s="76">
        <f t="shared" si="719"/>
        <v>4.1999177406844002E-3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1.0035988499999999</v>
      </c>
      <c r="M1505" s="79">
        <f t="shared" si="725"/>
        <v>1.0041999100000001</v>
      </c>
      <c r="N1505" s="79">
        <f t="shared" si="726"/>
        <v>1.2204107464208185</v>
      </c>
      <c r="O1505" s="72">
        <f t="shared" si="727"/>
        <v>1.2248028200000001</v>
      </c>
      <c r="P1505" s="72">
        <f t="shared" si="728"/>
        <v>2100.3141389000002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55.105282559999999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2156.5476519199997</v>
      </c>
      <c r="C1506" s="72">
        <f t="shared" si="716"/>
        <v>1714.8181769400001</v>
      </c>
      <c r="D1506" s="73">
        <f t="shared" si="717"/>
        <v>7245.38</v>
      </c>
      <c r="E1506" s="74">
        <f>IF(K1506=1,VLOOKUP(A1505,[1]Plan1!$AY$178:$BA$433,3),E1505)</f>
        <v>7275.81</v>
      </c>
      <c r="F1506" s="75">
        <f t="shared" si="718"/>
        <v>45763</v>
      </c>
      <c r="G1506" s="76">
        <f t="shared" si="719"/>
        <v>4.1999177406844002E-3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1.00379916</v>
      </c>
      <c r="M1506" s="79">
        <f t="shared" si="725"/>
        <v>1.0041999100000001</v>
      </c>
      <c r="N1506" s="79">
        <f t="shared" si="726"/>
        <v>1.2204107464208185</v>
      </c>
      <c r="O1506" s="72">
        <f t="shared" si="727"/>
        <v>1.2250472800000001</v>
      </c>
      <c r="P1506" s="72">
        <f t="shared" si="728"/>
        <v>2100.7333433499998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55.814308570000001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2157.6764914400001</v>
      </c>
      <c r="C1507" s="72">
        <f t="shared" si="716"/>
        <v>1714.8181769400001</v>
      </c>
      <c r="D1507" s="73">
        <f t="shared" si="717"/>
        <v>7245.38</v>
      </c>
      <c r="E1507" s="74">
        <f>IF(K1507=1,VLOOKUP(A1506,[1]Plan1!$AY$178:$BA$433,3),E1506)</f>
        <v>7275.81</v>
      </c>
      <c r="F1507" s="75">
        <f t="shared" si="718"/>
        <v>45763</v>
      </c>
      <c r="G1507" s="76">
        <f t="shared" si="719"/>
        <v>4.1999177406844002E-3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1.00399952</v>
      </c>
      <c r="M1507" s="79">
        <f t="shared" si="725"/>
        <v>1.0041999100000001</v>
      </c>
      <c r="N1507" s="79">
        <f t="shared" si="726"/>
        <v>1.2204107464208185</v>
      </c>
      <c r="O1507" s="72">
        <f t="shared" si="727"/>
        <v>1.2252917999999999</v>
      </c>
      <c r="P1507" s="72">
        <f t="shared" si="728"/>
        <v>2101.15265069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56.523840749999998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2158.8059071400003</v>
      </c>
      <c r="C1508" s="72">
        <f t="shared" si="716"/>
        <v>1714.8181769400001</v>
      </c>
      <c r="D1508" s="73">
        <f t="shared" si="717"/>
        <v>7245.38</v>
      </c>
      <c r="E1508" s="74">
        <f>IF(K1508=1,VLOOKUP(A1507,[1]Plan1!$AY$178:$BA$433,3),E1507)</f>
        <v>7275.81</v>
      </c>
      <c r="F1508" s="75">
        <f t="shared" si="718"/>
        <v>45763</v>
      </c>
      <c r="G1508" s="76">
        <f t="shared" si="719"/>
        <v>4.1999177406844002E-3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1.0041999100000001</v>
      </c>
      <c r="M1508" s="79">
        <f t="shared" si="725"/>
        <v>1.0041999100000001</v>
      </c>
      <c r="N1508" s="79">
        <f t="shared" si="726"/>
        <v>1.2204107464208185</v>
      </c>
      <c r="O1508" s="72">
        <f t="shared" si="727"/>
        <v>1.22553636</v>
      </c>
      <c r="P1508" s="72">
        <f t="shared" si="728"/>
        <v>2101.5720266200001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57.23388052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2159.9812709299999</v>
      </c>
      <c r="C1509" s="72">
        <f t="shared" si="716"/>
        <v>1714.8181769400001</v>
      </c>
      <c r="D1509" s="73">
        <f t="shared" si="717"/>
        <v>7245.38</v>
      </c>
      <c r="E1509" s="74">
        <f>IF(K1509=1,VLOOKUP(A1508,[1]Plan1!$AY$178:$BA$433,3),E1508)</f>
        <v>7275.81</v>
      </c>
      <c r="F1509" s="75">
        <f t="shared" si="718"/>
        <v>45763</v>
      </c>
      <c r="G1509" s="76">
        <f t="shared" si="719"/>
        <v>4.1999177406844002E-3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1.0002206</v>
      </c>
      <c r="M1509" s="79">
        <f t="shared" si="725"/>
        <v>1.0041999100000001</v>
      </c>
      <c r="N1509" s="79">
        <f t="shared" si="726"/>
        <v>1.2255363617188189</v>
      </c>
      <c r="O1509" s="72">
        <f t="shared" si="727"/>
        <v>1.2258067100000001</v>
      </c>
      <c r="P1509" s="72">
        <f t="shared" si="728"/>
        <v>2102.0356277199999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57.94564321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2159.9812709299999</v>
      </c>
      <c r="C1510" s="72">
        <f t="shared" si="716"/>
        <v>1714.8181769400001</v>
      </c>
      <c r="D1510" s="73">
        <f t="shared" si="717"/>
        <v>7245.38</v>
      </c>
      <c r="E1510" s="74">
        <f>IF(K1510=1,VLOOKUP(A1509,[1]Plan1!$AY$178:$BA$433,3),E1509)</f>
        <v>7275.81</v>
      </c>
      <c r="F1510" s="75">
        <f t="shared" si="718"/>
        <v>45763</v>
      </c>
      <c r="G1510" s="76">
        <f t="shared" si="719"/>
        <v>4.1999177406844002E-3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1.0002206</v>
      </c>
      <c r="M1510" s="79">
        <f t="shared" si="725"/>
        <v>1.0041999100000001</v>
      </c>
      <c r="N1510" s="79">
        <f t="shared" si="726"/>
        <v>1.2255363617188189</v>
      </c>
      <c r="O1510" s="72">
        <f t="shared" si="727"/>
        <v>1.2258067100000001</v>
      </c>
      <c r="P1510" s="72">
        <f t="shared" si="728"/>
        <v>2102.0356277199999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57.94564321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2159.9812709299999</v>
      </c>
      <c r="C1511" s="72">
        <f t="shared" si="716"/>
        <v>1714.8181769400001</v>
      </c>
      <c r="D1511" s="73">
        <f t="shared" si="717"/>
        <v>7245.38</v>
      </c>
      <c r="E1511" s="74">
        <f>IF(K1511=1,VLOOKUP(A1510,[1]Plan1!$AY$178:$BA$433,3),E1510)</f>
        <v>7275.81</v>
      </c>
      <c r="F1511" s="75">
        <f t="shared" si="718"/>
        <v>45763</v>
      </c>
      <c r="G1511" s="76">
        <f t="shared" si="719"/>
        <v>4.1999177406844002E-3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1.0002206</v>
      </c>
      <c r="M1511" s="79">
        <f t="shared" si="725"/>
        <v>1.0041999100000001</v>
      </c>
      <c r="N1511" s="79">
        <f t="shared" si="726"/>
        <v>1.2255363617188189</v>
      </c>
      <c r="O1511" s="72">
        <f t="shared" si="727"/>
        <v>1.2258067100000001</v>
      </c>
      <c r="P1511" s="72">
        <f t="shared" si="728"/>
        <v>2102.0356277199999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57.94564321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2161.1573111799999</v>
      </c>
      <c r="C1512" s="72">
        <f t="shared" si="716"/>
        <v>1714.8181769400001</v>
      </c>
      <c r="D1512" s="73">
        <f t="shared" si="717"/>
        <v>7245.38</v>
      </c>
      <c r="E1512" s="74">
        <f>IF(K1512=1,VLOOKUP(A1511,[1]Plan1!$AY$178:$BA$433,3),E1511)</f>
        <v>7275.81</v>
      </c>
      <c r="F1512" s="75">
        <f t="shared" si="718"/>
        <v>45763</v>
      </c>
      <c r="G1512" s="76">
        <f t="shared" si="719"/>
        <v>4.1999177406844002E-3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1.0004412600000001</v>
      </c>
      <c r="M1512" s="79">
        <f t="shared" si="725"/>
        <v>1.0041999100000001</v>
      </c>
      <c r="N1512" s="79">
        <f t="shared" si="726"/>
        <v>1.2255363617188189</v>
      </c>
      <c r="O1512" s="72">
        <f t="shared" si="727"/>
        <v>1.2260771399999999</v>
      </c>
      <c r="P1512" s="72">
        <f t="shared" si="728"/>
        <v>2102.499366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58.657945179999999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2162.33399293</v>
      </c>
      <c r="C1513" s="72">
        <f t="shared" si="716"/>
        <v>1714.8181769400001</v>
      </c>
      <c r="D1513" s="73">
        <f t="shared" si="717"/>
        <v>7245.38</v>
      </c>
      <c r="E1513" s="74">
        <f>IF(K1513=1,VLOOKUP(A1512,[1]Plan1!$AY$178:$BA$433,3),E1512)</f>
        <v>7275.81</v>
      </c>
      <c r="F1513" s="75">
        <f t="shared" si="718"/>
        <v>45763</v>
      </c>
      <c r="G1513" s="76">
        <f t="shared" si="719"/>
        <v>4.1999177406844002E-3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1.0006619699999999</v>
      </c>
      <c r="M1513" s="79">
        <f t="shared" si="725"/>
        <v>1.0041999100000001</v>
      </c>
      <c r="N1513" s="79">
        <f t="shared" si="726"/>
        <v>1.2255363617188189</v>
      </c>
      <c r="O1513" s="72">
        <f t="shared" si="727"/>
        <v>1.22634763</v>
      </c>
      <c r="P1513" s="72">
        <f t="shared" si="728"/>
        <v>2102.9632071699998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59.370785759999997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2163.5112966800002</v>
      </c>
      <c r="C1514" s="72">
        <f t="shared" si="716"/>
        <v>1714.8181769400001</v>
      </c>
      <c r="D1514" s="73">
        <f t="shared" si="717"/>
        <v>7245.38</v>
      </c>
      <c r="E1514" s="74">
        <f>IF(K1514=1,VLOOKUP(A1513,[1]Plan1!$AY$178:$BA$433,3),E1513)</f>
        <v>7275.81</v>
      </c>
      <c r="F1514" s="75">
        <f t="shared" si="718"/>
        <v>45763</v>
      </c>
      <c r="G1514" s="76">
        <f t="shared" si="719"/>
        <v>4.1999177406844002E-3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1.0008827300000001</v>
      </c>
      <c r="M1514" s="79">
        <f t="shared" si="725"/>
        <v>1.0041999100000001</v>
      </c>
      <c r="N1514" s="79">
        <f t="shared" si="726"/>
        <v>1.2255363617188189</v>
      </c>
      <c r="O1514" s="72">
        <f t="shared" si="727"/>
        <v>1.2266181700000001</v>
      </c>
      <c r="P1514" s="72">
        <f t="shared" si="728"/>
        <v>2103.4271340800001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60.084162599999999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2164.6892445100002</v>
      </c>
      <c r="C1515" s="72">
        <f t="shared" si="716"/>
        <v>1714.8181769400001</v>
      </c>
      <c r="D1515" s="73">
        <f t="shared" si="717"/>
        <v>7245.38</v>
      </c>
      <c r="E1515" s="74">
        <f>IF(K1515=1,VLOOKUP(A1514,[1]Plan1!$AY$178:$BA$433,3),E1514)</f>
        <v>7275.81</v>
      </c>
      <c r="F1515" s="75">
        <f t="shared" si="718"/>
        <v>45763</v>
      </c>
      <c r="G1515" s="76">
        <f t="shared" si="719"/>
        <v>4.1999177406844002E-3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1.00110353</v>
      </c>
      <c r="M1515" s="79">
        <f t="shared" si="725"/>
        <v>1.0041999100000001</v>
      </c>
      <c r="N1515" s="79">
        <f t="shared" si="726"/>
        <v>1.2255363617188189</v>
      </c>
      <c r="O1515" s="72">
        <f t="shared" si="727"/>
        <v>1.22688877</v>
      </c>
      <c r="P1515" s="72">
        <f t="shared" si="728"/>
        <v>2103.8911638700001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60.798080640000002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2165.8678324900002</v>
      </c>
      <c r="C1516" s="72">
        <f t="shared" si="716"/>
        <v>1714.8181769400001</v>
      </c>
      <c r="D1516" s="73">
        <f t="shared" si="717"/>
        <v>7245.38</v>
      </c>
      <c r="E1516" s="74">
        <f>IF(K1516=1,VLOOKUP(A1515,[1]Plan1!$AY$178:$BA$433,3),E1515)</f>
        <v>7275.81</v>
      </c>
      <c r="F1516" s="75">
        <f t="shared" si="718"/>
        <v>45763</v>
      </c>
      <c r="G1516" s="76">
        <f t="shared" si="719"/>
        <v>4.1999177406844002E-3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1.00132438</v>
      </c>
      <c r="M1516" s="79">
        <f t="shared" si="725"/>
        <v>1.0041999100000001</v>
      </c>
      <c r="N1516" s="79">
        <f t="shared" si="726"/>
        <v>1.2255363617188189</v>
      </c>
      <c r="O1516" s="72">
        <f t="shared" si="727"/>
        <v>1.2271594299999999</v>
      </c>
      <c r="P1516" s="72">
        <f t="shared" si="728"/>
        <v>2104.3552965600002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61.512535929999999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2165.8678324900002</v>
      </c>
      <c r="C1517" s="72">
        <f t="shared" si="716"/>
        <v>1714.8181769400001</v>
      </c>
      <c r="D1517" s="73">
        <f t="shared" si="717"/>
        <v>7245.38</v>
      </c>
      <c r="E1517" s="74">
        <f>IF(K1517=1,VLOOKUP(A1516,[1]Plan1!$AY$178:$BA$433,3),E1516)</f>
        <v>7275.81</v>
      </c>
      <c r="F1517" s="75">
        <f t="shared" si="718"/>
        <v>45763</v>
      </c>
      <c r="G1517" s="76">
        <f t="shared" si="719"/>
        <v>4.1999177406844002E-3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1.00132438</v>
      </c>
      <c r="M1517" s="79">
        <f t="shared" si="725"/>
        <v>1.0041999100000001</v>
      </c>
      <c r="N1517" s="79">
        <f t="shared" si="726"/>
        <v>1.2255363617188189</v>
      </c>
      <c r="O1517" s="72">
        <f t="shared" si="727"/>
        <v>1.2271594299999999</v>
      </c>
      <c r="P1517" s="72">
        <f t="shared" si="728"/>
        <v>2104.3552965600002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61.512535929999999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2165.8678324900002</v>
      </c>
      <c r="C1518" s="72">
        <f t="shared" si="716"/>
        <v>1714.8181769400001</v>
      </c>
      <c r="D1518" s="73">
        <f t="shared" si="717"/>
        <v>7245.38</v>
      </c>
      <c r="E1518" s="74">
        <f>IF(K1518=1,VLOOKUP(A1517,[1]Plan1!$AY$178:$BA$433,3),E1517)</f>
        <v>7275.81</v>
      </c>
      <c r="F1518" s="75">
        <f t="shared" si="718"/>
        <v>45763</v>
      </c>
      <c r="G1518" s="76">
        <f t="shared" si="719"/>
        <v>4.1999177406844002E-3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1.00132438</v>
      </c>
      <c r="M1518" s="79">
        <f t="shared" si="725"/>
        <v>1.0041999100000001</v>
      </c>
      <c r="N1518" s="79">
        <f t="shared" si="726"/>
        <v>1.2255363617188189</v>
      </c>
      <c r="O1518" s="72">
        <f t="shared" si="727"/>
        <v>1.2271594299999999</v>
      </c>
      <c r="P1518" s="72">
        <f t="shared" si="728"/>
        <v>2104.3552965600002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61.512535929999999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2167.0470982800002</v>
      </c>
      <c r="C1519" s="72">
        <f t="shared" si="716"/>
        <v>1714.8181769400001</v>
      </c>
      <c r="D1519" s="73">
        <f t="shared" si="717"/>
        <v>7245.38</v>
      </c>
      <c r="E1519" s="74">
        <f>IF(K1519=1,VLOOKUP(A1518,[1]Plan1!$AY$178:$BA$433,3),E1518)</f>
        <v>7275.81</v>
      </c>
      <c r="F1519" s="75">
        <f t="shared" si="718"/>
        <v>45763</v>
      </c>
      <c r="G1519" s="76">
        <f t="shared" si="719"/>
        <v>4.1999177406844002E-3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1.0015452899999999</v>
      </c>
      <c r="M1519" s="79">
        <f t="shared" si="725"/>
        <v>1.0041999100000001</v>
      </c>
      <c r="N1519" s="79">
        <f t="shared" si="726"/>
        <v>1.2255363617188189</v>
      </c>
      <c r="O1519" s="72">
        <f t="shared" si="727"/>
        <v>1.2274301700000001</v>
      </c>
      <c r="P1519" s="72">
        <f t="shared" si="728"/>
        <v>2104.81956644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62.227531839999997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2168.2269714999998</v>
      </c>
      <c r="C1520" s="72">
        <f t="shared" si="716"/>
        <v>1714.8181769400001</v>
      </c>
      <c r="D1520" s="73">
        <f t="shared" si="717"/>
        <v>7245.38</v>
      </c>
      <c r="E1520" s="74">
        <f>IF(K1520=1,VLOOKUP(A1519,[1]Plan1!$AY$178:$BA$433,3),E1519)</f>
        <v>7275.81</v>
      </c>
      <c r="F1520" s="75">
        <f t="shared" si="718"/>
        <v>45763</v>
      </c>
      <c r="G1520" s="76">
        <f t="shared" si="719"/>
        <v>4.1999177406844002E-3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1.00176624</v>
      </c>
      <c r="M1520" s="79">
        <f t="shared" si="725"/>
        <v>1.0041999100000001</v>
      </c>
      <c r="N1520" s="79">
        <f t="shared" si="726"/>
        <v>1.2255363617188189</v>
      </c>
      <c r="O1520" s="72">
        <f t="shared" si="727"/>
        <v>1.22770095</v>
      </c>
      <c r="P1520" s="72">
        <f t="shared" si="728"/>
        <v>2105.2839048999999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62.943066600000002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2169.40748773</v>
      </c>
      <c r="C1521" s="72">
        <f t="shared" si="716"/>
        <v>1714.8181769400001</v>
      </c>
      <c r="D1521" s="73">
        <f t="shared" si="717"/>
        <v>7245.38</v>
      </c>
      <c r="E1521" s="74">
        <f>IF(K1521=1,VLOOKUP(A1520,[1]Plan1!$AY$178:$BA$433,3),E1520)</f>
        <v>7275.81</v>
      </c>
      <c r="F1521" s="75">
        <f t="shared" si="718"/>
        <v>45763</v>
      </c>
      <c r="G1521" s="76">
        <f t="shared" si="719"/>
        <v>4.1999177406844002E-3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1.0019872400000001</v>
      </c>
      <c r="M1521" s="79">
        <f t="shared" si="725"/>
        <v>1.0041999100000001</v>
      </c>
      <c r="N1521" s="79">
        <f t="shared" si="726"/>
        <v>1.2255363617188189</v>
      </c>
      <c r="O1521" s="72">
        <f t="shared" si="727"/>
        <v>1.22797179</v>
      </c>
      <c r="P1521" s="72">
        <f t="shared" si="728"/>
        <v>2105.7483462599998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63.659141470000002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2170.5886274199997</v>
      </c>
      <c r="C1522" s="72">
        <f t="shared" si="716"/>
        <v>1714.8181769400001</v>
      </c>
      <c r="D1522" s="73">
        <f t="shared" si="717"/>
        <v>7245.38</v>
      </c>
      <c r="E1522" s="74">
        <f>IF(K1522=1,VLOOKUP(A1521,[1]Plan1!$AY$178:$BA$433,3),E1521)</f>
        <v>7275.81</v>
      </c>
      <c r="F1522" s="75">
        <f t="shared" si="718"/>
        <v>45763</v>
      </c>
      <c r="G1522" s="76">
        <f t="shared" si="719"/>
        <v>4.1999177406844002E-3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1.0022082800000001</v>
      </c>
      <c r="M1522" s="79">
        <f t="shared" si="725"/>
        <v>1.0041999100000001</v>
      </c>
      <c r="N1522" s="79">
        <f t="shared" si="726"/>
        <v>1.2255363617188189</v>
      </c>
      <c r="O1522" s="72">
        <f t="shared" si="727"/>
        <v>1.2282426799999999</v>
      </c>
      <c r="P1522" s="72">
        <f t="shared" si="728"/>
        <v>2106.2128733499999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64.375754069999999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2171.7704480800003</v>
      </c>
      <c r="C1523" s="72">
        <f t="shared" si="716"/>
        <v>1714.8181769400001</v>
      </c>
      <c r="D1523" s="73">
        <f t="shared" si="717"/>
        <v>7245.38</v>
      </c>
      <c r="E1523" s="74">
        <f>IF(K1523=1,VLOOKUP(A1522,[1]Plan1!$AY$178:$BA$433,3),E1522)</f>
        <v>7275.81</v>
      </c>
      <c r="F1523" s="75">
        <f t="shared" si="718"/>
        <v>45763</v>
      </c>
      <c r="G1523" s="76">
        <f t="shared" si="719"/>
        <v>4.1999177406844002E-3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1.0024293799999999</v>
      </c>
      <c r="M1523" s="79">
        <f t="shared" si="725"/>
        <v>1.0041999100000001</v>
      </c>
      <c r="N1523" s="79">
        <f t="shared" si="726"/>
        <v>1.2255363617188189</v>
      </c>
      <c r="O1523" s="72">
        <f t="shared" si="727"/>
        <v>1.22851365</v>
      </c>
      <c r="P1523" s="72">
        <f t="shared" si="728"/>
        <v>2106.6775376300002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65.092910450000005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2171.7704480800003</v>
      </c>
      <c r="C1524" s="72">
        <f t="shared" si="716"/>
        <v>1714.8181769400001</v>
      </c>
      <c r="D1524" s="73">
        <f t="shared" si="717"/>
        <v>7245.38</v>
      </c>
      <c r="E1524" s="74">
        <f>IF(K1524=1,VLOOKUP(A1523,[1]Plan1!$AY$178:$BA$433,3),E1523)</f>
        <v>7275.81</v>
      </c>
      <c r="F1524" s="75">
        <f t="shared" si="718"/>
        <v>45763</v>
      </c>
      <c r="G1524" s="76">
        <f t="shared" si="719"/>
        <v>4.1999177406844002E-3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1.0024293799999999</v>
      </c>
      <c r="M1524" s="79">
        <f t="shared" si="725"/>
        <v>1.0041999100000001</v>
      </c>
      <c r="N1524" s="79">
        <f t="shared" si="726"/>
        <v>1.2255363617188189</v>
      </c>
      <c r="O1524" s="72">
        <f t="shared" si="727"/>
        <v>1.22851365</v>
      </c>
      <c r="P1524" s="72">
        <f t="shared" si="728"/>
        <v>2106.6775376300002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65.092910450000005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2171.7704480800003</v>
      </c>
      <c r="C1525" s="72">
        <f t="shared" si="716"/>
        <v>1714.8181769400001</v>
      </c>
      <c r="D1525" s="73">
        <f t="shared" si="717"/>
        <v>7245.38</v>
      </c>
      <c r="E1525" s="74">
        <f>IF(K1525=1,VLOOKUP(A1524,[1]Plan1!$AY$178:$BA$433,3),E1524)</f>
        <v>7275.81</v>
      </c>
      <c r="F1525" s="75">
        <f t="shared" si="718"/>
        <v>45763</v>
      </c>
      <c r="G1525" s="76">
        <f t="shared" si="719"/>
        <v>4.1999177406844002E-3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1.0024293799999999</v>
      </c>
      <c r="M1525" s="79">
        <f t="shared" si="725"/>
        <v>1.0041999100000001</v>
      </c>
      <c r="N1525" s="79">
        <f t="shared" si="726"/>
        <v>1.2255363617188189</v>
      </c>
      <c r="O1525" s="72">
        <f t="shared" si="727"/>
        <v>1.22851365</v>
      </c>
      <c r="P1525" s="72">
        <f t="shared" si="728"/>
        <v>2106.6775376300002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65.092910450000005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2172.9529125100003</v>
      </c>
      <c r="C1526" s="72">
        <f t="shared" si="716"/>
        <v>1714.8181769400001</v>
      </c>
      <c r="D1526" s="73">
        <f t="shared" si="717"/>
        <v>7245.38</v>
      </c>
      <c r="E1526" s="74">
        <f>IF(K1526=1,VLOOKUP(A1525,[1]Plan1!$AY$178:$BA$433,3),E1525)</f>
        <v>7275.81</v>
      </c>
      <c r="F1526" s="75">
        <f t="shared" si="718"/>
        <v>45763</v>
      </c>
      <c r="G1526" s="76">
        <f t="shared" si="719"/>
        <v>4.1999177406844002E-3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1.0026505299999999</v>
      </c>
      <c r="M1526" s="79">
        <f t="shared" si="725"/>
        <v>1.0041999100000001</v>
      </c>
      <c r="N1526" s="79">
        <f t="shared" si="726"/>
        <v>1.2255363617188189</v>
      </c>
      <c r="O1526" s="72">
        <f t="shared" si="727"/>
        <v>1.22878468</v>
      </c>
      <c r="P1526" s="72">
        <f t="shared" si="728"/>
        <v>2107.1423048000001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65.810607709999999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2174.13598559</v>
      </c>
      <c r="C1527" s="72">
        <f t="shared" si="716"/>
        <v>1714.8181769400001</v>
      </c>
      <c r="D1527" s="73">
        <f t="shared" si="717"/>
        <v>7245.38</v>
      </c>
      <c r="E1527" s="74">
        <f>IF(K1527=1,VLOOKUP(A1526,[1]Plan1!$AY$178:$BA$433,3),E1526)</f>
        <v>7275.81</v>
      </c>
      <c r="F1527" s="75">
        <f t="shared" si="718"/>
        <v>45763</v>
      </c>
      <c r="G1527" s="76">
        <f t="shared" si="719"/>
        <v>4.1999177406844002E-3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1.0028717199999999</v>
      </c>
      <c r="M1527" s="79">
        <f t="shared" si="725"/>
        <v>1.0041999100000001</v>
      </c>
      <c r="N1527" s="79">
        <f t="shared" si="726"/>
        <v>1.2255363617188189</v>
      </c>
      <c r="O1527" s="72">
        <f t="shared" si="727"/>
        <v>1.2290557499999999</v>
      </c>
      <c r="P1527" s="72">
        <f t="shared" si="728"/>
        <v>2107.60714057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66.528845020000006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2175.3197206200002</v>
      </c>
      <c r="C1528" s="72">
        <f t="shared" si="716"/>
        <v>1714.8181769400001</v>
      </c>
      <c r="D1528" s="73">
        <f t="shared" si="717"/>
        <v>7245.38</v>
      </c>
      <c r="E1528" s="74">
        <f>IF(K1528=1,VLOOKUP(A1527,[1]Plan1!$AY$178:$BA$433,3),E1527)</f>
        <v>7275.81</v>
      </c>
      <c r="F1528" s="75">
        <f t="shared" si="718"/>
        <v>45763</v>
      </c>
      <c r="G1528" s="76">
        <f t="shared" si="719"/>
        <v>4.1999177406844002E-3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1.00309296</v>
      </c>
      <c r="M1528" s="79">
        <f t="shared" si="725"/>
        <v>1.0041999100000001</v>
      </c>
      <c r="N1528" s="79">
        <f t="shared" si="726"/>
        <v>1.2255363617188189</v>
      </c>
      <c r="O1528" s="72">
        <f t="shared" si="727"/>
        <v>1.2293268900000001</v>
      </c>
      <c r="P1528" s="72">
        <f t="shared" si="728"/>
        <v>2108.0720963700001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67.247624250000001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2176.5041178699998</v>
      </c>
      <c r="C1529" s="72">
        <f t="shared" ref="C1529:C1592" si="741">TRUNC(IF(Q1528&gt;0,VLOOKUP(A1528,$AD$18:$AE$120,2),C1528),8)</f>
        <v>1714.8181769400001</v>
      </c>
      <c r="D1529" s="73">
        <f t="shared" ref="D1529:D1592" si="742">IF(E1529=E1528,D1528,E1528)</f>
        <v>7245.38</v>
      </c>
      <c r="E1529" s="74">
        <f>IF(K1529=1,VLOOKUP(A1528,[1]Plan1!$AY$178:$BA$433,3),E1528)</f>
        <v>7275.81</v>
      </c>
      <c r="F1529" s="75">
        <f t="shared" ref="F1529:F1592" si="743">IF(D1529=D1528,F1528,A1529)</f>
        <v>45763</v>
      </c>
      <c r="G1529" s="76">
        <f t="shared" ref="G1529:G1592" si="744">(E1529/D1529)-1</f>
        <v>4.1999177406844002E-3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1.00331426</v>
      </c>
      <c r="M1529" s="79">
        <f t="shared" ref="M1529:M1592" si="750">IF(I1529&gt;I1528,L1528,M1528)</f>
        <v>1.0041999100000001</v>
      </c>
      <c r="N1529" s="79">
        <f t="shared" ref="N1529:N1592" si="751">IF(I1529&gt;I1528,N1528*M1529,N1528)</f>
        <v>1.2255363617188189</v>
      </c>
      <c r="O1529" s="72">
        <f t="shared" ref="O1529:O1592" si="752">TRUNC(TRUNC((L1529*N1529),15),8)</f>
        <v>1.2295981</v>
      </c>
      <c r="P1529" s="72">
        <f t="shared" ref="P1529:P1592" si="753">TRUNC(C1529*O1529,8)</f>
        <v>2108.5371722099999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67.966945659999993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2177.6891442900001</v>
      </c>
      <c r="C1530" s="72">
        <f t="shared" si="741"/>
        <v>1714.8181769400001</v>
      </c>
      <c r="D1530" s="73">
        <f t="shared" si="742"/>
        <v>7245.38</v>
      </c>
      <c r="E1530" s="74">
        <f>IF(K1530=1,VLOOKUP(A1529,[1]Plan1!$AY$178:$BA$433,3),E1529)</f>
        <v>7275.81</v>
      </c>
      <c r="F1530" s="75">
        <f t="shared" si="743"/>
        <v>45763</v>
      </c>
      <c r="G1530" s="76">
        <f t="shared" si="744"/>
        <v>4.1999177406844002E-3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1.0035356</v>
      </c>
      <c r="M1530" s="79">
        <f t="shared" si="750"/>
        <v>1.0041999100000001</v>
      </c>
      <c r="N1530" s="79">
        <f t="shared" si="751"/>
        <v>1.2255363617188189</v>
      </c>
      <c r="O1530" s="72">
        <f t="shared" si="752"/>
        <v>1.2298693599999999</v>
      </c>
      <c r="P1530" s="72">
        <f t="shared" si="753"/>
        <v>2109.0023337799998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68.686810510000001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2177.6891442900001</v>
      </c>
      <c r="C1531" s="72">
        <f t="shared" si="741"/>
        <v>1714.8181769400001</v>
      </c>
      <c r="D1531" s="73">
        <f t="shared" si="742"/>
        <v>7245.38</v>
      </c>
      <c r="E1531" s="74">
        <f>IF(K1531=1,VLOOKUP(A1530,[1]Plan1!$AY$178:$BA$433,3),E1530)</f>
        <v>7275.81</v>
      </c>
      <c r="F1531" s="75">
        <f t="shared" si="743"/>
        <v>45763</v>
      </c>
      <c r="G1531" s="76">
        <f t="shared" si="744"/>
        <v>4.1999177406844002E-3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1.0035356</v>
      </c>
      <c r="M1531" s="79">
        <f t="shared" si="750"/>
        <v>1.0041999100000001</v>
      </c>
      <c r="N1531" s="79">
        <f t="shared" si="751"/>
        <v>1.2255363617188189</v>
      </c>
      <c r="O1531" s="72">
        <f t="shared" si="752"/>
        <v>1.2298693599999999</v>
      </c>
      <c r="P1531" s="72">
        <f t="shared" si="753"/>
        <v>2109.0023337799998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68.686810510000001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2177.6891442900001</v>
      </c>
      <c r="C1532" s="72">
        <f t="shared" si="741"/>
        <v>1714.8181769400001</v>
      </c>
      <c r="D1532" s="73">
        <f t="shared" si="742"/>
        <v>7245.38</v>
      </c>
      <c r="E1532" s="74">
        <f>IF(K1532=1,VLOOKUP(A1531,[1]Plan1!$AY$178:$BA$433,3),E1531)</f>
        <v>7275.81</v>
      </c>
      <c r="F1532" s="75">
        <f t="shared" si="743"/>
        <v>45763</v>
      </c>
      <c r="G1532" s="76">
        <f t="shared" si="744"/>
        <v>4.1999177406844002E-3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1.0035356</v>
      </c>
      <c r="M1532" s="79">
        <f t="shared" si="750"/>
        <v>1.0041999100000001</v>
      </c>
      <c r="N1532" s="79">
        <f t="shared" si="751"/>
        <v>1.2255363617188189</v>
      </c>
      <c r="O1532" s="72">
        <f t="shared" si="752"/>
        <v>1.2298693599999999</v>
      </c>
      <c r="P1532" s="72">
        <f t="shared" si="753"/>
        <v>2109.0023337799998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68.686810510000001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2177.6891442900001</v>
      </c>
      <c r="C1533" s="72">
        <f t="shared" si="741"/>
        <v>1714.8181769400001</v>
      </c>
      <c r="D1533" s="73">
        <f t="shared" si="742"/>
        <v>7245.38</v>
      </c>
      <c r="E1533" s="74">
        <f>IF(K1533=1,VLOOKUP(A1532,[1]Plan1!$AY$178:$BA$433,3),E1532)</f>
        <v>7275.81</v>
      </c>
      <c r="F1533" s="75">
        <f t="shared" si="743"/>
        <v>45763</v>
      </c>
      <c r="G1533" s="76">
        <f t="shared" si="744"/>
        <v>4.1999177406844002E-3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1.0035356</v>
      </c>
      <c r="M1533" s="79">
        <f t="shared" si="750"/>
        <v>1.0041999100000001</v>
      </c>
      <c r="N1533" s="79">
        <f t="shared" si="751"/>
        <v>1.2255363617188189</v>
      </c>
      <c r="O1533" s="72">
        <f t="shared" si="752"/>
        <v>1.2298693599999999</v>
      </c>
      <c r="P1533" s="72">
        <f t="shared" si="753"/>
        <v>2109.0023337799998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68.686810510000001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2177.6891442900001</v>
      </c>
      <c r="C1534" s="72">
        <f t="shared" si="741"/>
        <v>1714.8181769400001</v>
      </c>
      <c r="D1534" s="73">
        <f t="shared" si="742"/>
        <v>7245.38</v>
      </c>
      <c r="E1534" s="74">
        <f>IF(K1534=1,VLOOKUP(A1533,[1]Plan1!$AY$178:$BA$433,3),E1533)</f>
        <v>7275.81</v>
      </c>
      <c r="F1534" s="75">
        <f t="shared" si="743"/>
        <v>45763</v>
      </c>
      <c r="G1534" s="76">
        <f t="shared" si="744"/>
        <v>4.1999177406844002E-3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1.0035356</v>
      </c>
      <c r="M1534" s="79">
        <f t="shared" si="750"/>
        <v>1.0041999100000001</v>
      </c>
      <c r="N1534" s="79">
        <f t="shared" si="751"/>
        <v>1.2255363617188189</v>
      </c>
      <c r="O1534" s="72">
        <f t="shared" si="752"/>
        <v>1.2298693599999999</v>
      </c>
      <c r="P1534" s="72">
        <f t="shared" si="753"/>
        <v>2109.0023337799998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68.686810510000001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2178.8748136499999</v>
      </c>
      <c r="C1535" s="72">
        <f t="shared" si="741"/>
        <v>1714.8181769400001</v>
      </c>
      <c r="D1535" s="73">
        <f t="shared" si="742"/>
        <v>7245.38</v>
      </c>
      <c r="E1535" s="74">
        <f>IF(K1535=1,VLOOKUP(A1534,[1]Plan1!$AY$178:$BA$433,3),E1534)</f>
        <v>7275.81</v>
      </c>
      <c r="F1535" s="75">
        <f t="shared" si="743"/>
        <v>45763</v>
      </c>
      <c r="G1535" s="76">
        <f t="shared" si="744"/>
        <v>4.1999177406844002E-3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1.0037569900000001</v>
      </c>
      <c r="M1535" s="79">
        <f t="shared" si="750"/>
        <v>1.0041999100000001</v>
      </c>
      <c r="N1535" s="79">
        <f t="shared" si="751"/>
        <v>1.2255363617188189</v>
      </c>
      <c r="O1535" s="72">
        <f t="shared" si="752"/>
        <v>1.2301406800000001</v>
      </c>
      <c r="P1535" s="72">
        <f t="shared" si="753"/>
        <v>2109.4675982499998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69.407215399999998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2180.0611481199999</v>
      </c>
      <c r="C1536" s="72">
        <f t="shared" si="741"/>
        <v>1714.8181769400001</v>
      </c>
      <c r="D1536" s="73">
        <f t="shared" si="742"/>
        <v>7245.38</v>
      </c>
      <c r="E1536" s="74">
        <f>IF(K1536=1,VLOOKUP(A1535,[1]Plan1!$AY$178:$BA$433,3),E1535)</f>
        <v>7275.81</v>
      </c>
      <c r="F1536" s="75">
        <f t="shared" si="743"/>
        <v>45763</v>
      </c>
      <c r="G1536" s="76">
        <f t="shared" si="744"/>
        <v>4.1999177406844002E-3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1.0039784300000001</v>
      </c>
      <c r="M1536" s="79">
        <f t="shared" si="750"/>
        <v>1.0041999100000001</v>
      </c>
      <c r="N1536" s="79">
        <f t="shared" si="751"/>
        <v>1.2255363617188189</v>
      </c>
      <c r="O1536" s="72">
        <f t="shared" si="752"/>
        <v>1.2304120700000001</v>
      </c>
      <c r="P1536" s="72">
        <f t="shared" si="753"/>
        <v>2109.93298276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70.128165359999997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2181.2480926900002</v>
      </c>
      <c r="C1537" s="72">
        <f t="shared" si="741"/>
        <v>1714.8181769400001</v>
      </c>
      <c r="D1537" s="73">
        <f t="shared" si="742"/>
        <v>7245.38</v>
      </c>
      <c r="E1537" s="74">
        <f>IF(K1537=1,VLOOKUP(A1536,[1]Plan1!$AY$178:$BA$433,3),E1536)</f>
        <v>7275.81</v>
      </c>
      <c r="F1537" s="75">
        <f t="shared" si="743"/>
        <v>45763</v>
      </c>
      <c r="G1537" s="76">
        <f t="shared" si="744"/>
        <v>4.1999177406844002E-3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1.0041999100000001</v>
      </c>
      <c r="M1537" s="79">
        <f t="shared" si="750"/>
        <v>1.0041999100000001</v>
      </c>
      <c r="N1537" s="79">
        <f t="shared" si="751"/>
        <v>1.2255363617188189</v>
      </c>
      <c r="O1537" s="72">
        <f t="shared" si="752"/>
        <v>1.2306835</v>
      </c>
      <c r="P1537" s="72">
        <f t="shared" si="753"/>
        <v>2110.3984358600001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70.849656830000001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2181.2480926900002</v>
      </c>
      <c r="C1538" s="72">
        <f t="shared" si="741"/>
        <v>1714.8181769400001</v>
      </c>
      <c r="D1538" s="73">
        <f t="shared" si="742"/>
        <v>7245.38</v>
      </c>
      <c r="E1538" s="74">
        <f>IF(K1538=1,VLOOKUP(A1537,[1]Plan1!$AY$178:$BA$433,3),E1537)</f>
        <v>7275.81</v>
      </c>
      <c r="F1538" s="75">
        <f t="shared" si="743"/>
        <v>45763</v>
      </c>
      <c r="G1538" s="76">
        <f t="shared" si="744"/>
        <v>4.1999177406844002E-3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1.0041999100000001</v>
      </c>
      <c r="M1538" s="79">
        <f t="shared" si="750"/>
        <v>1.0041999100000001</v>
      </c>
      <c r="N1538" s="79">
        <f t="shared" si="751"/>
        <v>1.2255363617188189</v>
      </c>
      <c r="O1538" s="72">
        <f t="shared" si="752"/>
        <v>1.2306835</v>
      </c>
      <c r="P1538" s="72">
        <f t="shared" si="753"/>
        <v>2110.3984358600001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70.849656830000001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2181.2480926900002</v>
      </c>
      <c r="C1539" s="72">
        <f t="shared" si="741"/>
        <v>1714.8181769400001</v>
      </c>
      <c r="D1539" s="73">
        <f t="shared" si="742"/>
        <v>7245.38</v>
      </c>
      <c r="E1539" s="74">
        <f>IF(K1539=1,VLOOKUP(A1538,[1]Plan1!$AY$178:$BA$433,3),E1538)</f>
        <v>7275.81</v>
      </c>
      <c r="F1539" s="75">
        <f t="shared" si="743"/>
        <v>45763</v>
      </c>
      <c r="G1539" s="76">
        <f t="shared" si="744"/>
        <v>4.1999177406844002E-3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1.0041999100000001</v>
      </c>
      <c r="M1539" s="79">
        <f t="shared" si="750"/>
        <v>1.0041999100000001</v>
      </c>
      <c r="N1539" s="79">
        <f t="shared" si="751"/>
        <v>1.2255363617188189</v>
      </c>
      <c r="O1539" s="72">
        <f t="shared" si="752"/>
        <v>1.2306835</v>
      </c>
      <c r="P1539" s="72">
        <f t="shared" si="753"/>
        <v>2110.3984358600001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70.849656830000001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2182.41160833</v>
      </c>
      <c r="C1540" s="72">
        <f t="shared" si="741"/>
        <v>1714.8181769400001</v>
      </c>
      <c r="D1540" s="73">
        <f t="shared" si="742"/>
        <v>7245.38</v>
      </c>
      <c r="E1540" s="74">
        <f>IF(K1540=1,VLOOKUP(A1539,[1]Plan1!$AY$178:$BA$433,3),E1539)</f>
        <v>7275.81</v>
      </c>
      <c r="F1540" s="75">
        <f t="shared" si="743"/>
        <v>45763</v>
      </c>
      <c r="G1540" s="76">
        <f t="shared" si="744"/>
        <v>4.1999177406844002E-3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1.00020957</v>
      </c>
      <c r="M1540" s="79">
        <f t="shared" si="750"/>
        <v>1.0041999100000001</v>
      </c>
      <c r="N1540" s="79">
        <f t="shared" si="751"/>
        <v>1.2306835041397655</v>
      </c>
      <c r="O1540" s="72">
        <f t="shared" si="752"/>
        <v>1.23094141</v>
      </c>
      <c r="P1540" s="72">
        <f t="shared" si="753"/>
        <v>2110.8407046100001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71.570903720000004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2183.5757877699998</v>
      </c>
      <c r="C1541" s="72">
        <f t="shared" si="741"/>
        <v>1714.8181769400001</v>
      </c>
      <c r="D1541" s="73">
        <f t="shared" si="742"/>
        <v>7245.38</v>
      </c>
      <c r="E1541" s="74">
        <f>IF(K1541=1,VLOOKUP(A1540,[1]Plan1!$AY$178:$BA$433,3),E1540)</f>
        <v>7275.81</v>
      </c>
      <c r="F1541" s="75">
        <f t="shared" si="743"/>
        <v>45763</v>
      </c>
      <c r="G1541" s="76">
        <f t="shared" si="744"/>
        <v>4.1999177406844002E-3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1.0004192000000001</v>
      </c>
      <c r="M1541" s="79">
        <f t="shared" si="750"/>
        <v>1.0041999100000001</v>
      </c>
      <c r="N1541" s="79">
        <f t="shared" si="751"/>
        <v>1.2306835041397655</v>
      </c>
      <c r="O1541" s="72">
        <f t="shared" si="752"/>
        <v>1.2311993999999999</v>
      </c>
      <c r="P1541" s="72">
        <f t="shared" si="753"/>
        <v>2111.2831105499999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72.292677220000002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2184.74056668</v>
      </c>
      <c r="C1542" s="72">
        <f t="shared" si="741"/>
        <v>1714.8181769400001</v>
      </c>
      <c r="D1542" s="73">
        <f t="shared" si="742"/>
        <v>7245.38</v>
      </c>
      <c r="E1542" s="74">
        <f>IF(K1542=1,VLOOKUP(A1541,[1]Plan1!$AY$178:$BA$433,3),E1541)</f>
        <v>7275.81</v>
      </c>
      <c r="F1542" s="75">
        <f t="shared" si="743"/>
        <v>45763</v>
      </c>
      <c r="G1542" s="76">
        <f t="shared" si="744"/>
        <v>4.1999177406844002E-3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1.00062886</v>
      </c>
      <c r="M1542" s="79">
        <f t="shared" si="750"/>
        <v>1.0041999100000001</v>
      </c>
      <c r="N1542" s="79">
        <f t="shared" si="751"/>
        <v>1.2306835041397655</v>
      </c>
      <c r="O1542" s="72">
        <f t="shared" si="752"/>
        <v>1.2314574300000001</v>
      </c>
      <c r="P1542" s="72">
        <f t="shared" si="753"/>
        <v>2111.7255850900001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73.014981590000005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2185.90595665</v>
      </c>
      <c r="C1543" s="72">
        <f t="shared" si="741"/>
        <v>1714.8181769400001</v>
      </c>
      <c r="D1543" s="73">
        <f t="shared" si="742"/>
        <v>7245.38</v>
      </c>
      <c r="E1543" s="74">
        <f>IF(K1543=1,VLOOKUP(A1542,[1]Plan1!$AY$178:$BA$433,3),E1542)</f>
        <v>7275.81</v>
      </c>
      <c r="F1543" s="75">
        <f t="shared" si="743"/>
        <v>45763</v>
      </c>
      <c r="G1543" s="76">
        <f t="shared" si="744"/>
        <v>4.1999177406844002E-3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1.00083857</v>
      </c>
      <c r="M1543" s="79">
        <f t="shared" si="750"/>
        <v>1.0041999100000001</v>
      </c>
      <c r="N1543" s="79">
        <f t="shared" si="751"/>
        <v>1.2306835041397655</v>
      </c>
      <c r="O1543" s="72">
        <f t="shared" si="752"/>
        <v>1.2317155099999999</v>
      </c>
      <c r="P1543" s="72">
        <f t="shared" si="753"/>
        <v>2112.1681453599999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73.737811289999996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2187.0719799200001</v>
      </c>
      <c r="C1544" s="72">
        <f t="shared" si="741"/>
        <v>1714.8181769400001</v>
      </c>
      <c r="D1544" s="73">
        <f t="shared" si="742"/>
        <v>7245.38</v>
      </c>
      <c r="E1544" s="74">
        <f>IF(K1544=1,VLOOKUP(A1543,[1]Plan1!$AY$178:$BA$433,3),E1543)</f>
        <v>7275.81</v>
      </c>
      <c r="F1544" s="75">
        <f t="shared" si="743"/>
        <v>45763</v>
      </c>
      <c r="G1544" s="76">
        <f t="shared" si="744"/>
        <v>4.1999177406844002E-3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1.00104832</v>
      </c>
      <c r="M1544" s="79">
        <f t="shared" si="750"/>
        <v>1.0041999100000001</v>
      </c>
      <c r="N1544" s="79">
        <f t="shared" si="751"/>
        <v>1.2306835041397655</v>
      </c>
      <c r="O1544" s="72">
        <f t="shared" si="752"/>
        <v>1.23197365</v>
      </c>
      <c r="P1544" s="72">
        <f t="shared" si="753"/>
        <v>2112.6108085300002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74.461171390000004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2187.0719799200001</v>
      </c>
      <c r="C1545" s="72">
        <f t="shared" si="741"/>
        <v>1714.8181769400001</v>
      </c>
      <c r="D1545" s="73">
        <f t="shared" si="742"/>
        <v>7245.38</v>
      </c>
      <c r="E1545" s="74">
        <f>IF(K1545=1,VLOOKUP(A1544,[1]Plan1!$AY$178:$BA$433,3),E1544)</f>
        <v>7275.81</v>
      </c>
      <c r="F1545" s="75">
        <f t="shared" si="743"/>
        <v>45763</v>
      </c>
      <c r="G1545" s="76">
        <f t="shared" si="744"/>
        <v>4.1999177406844002E-3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1.00104832</v>
      </c>
      <c r="M1545" s="79">
        <f t="shared" si="750"/>
        <v>1.0041999100000001</v>
      </c>
      <c r="N1545" s="79">
        <f t="shared" si="751"/>
        <v>1.2306835041397655</v>
      </c>
      <c r="O1545" s="72">
        <f t="shared" si="752"/>
        <v>1.23197365</v>
      </c>
      <c r="P1545" s="72">
        <f t="shared" si="753"/>
        <v>2112.6108085300002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74.461171390000004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2187.0719799200001</v>
      </c>
      <c r="C1546" s="72">
        <f t="shared" si="741"/>
        <v>1714.8181769400001</v>
      </c>
      <c r="D1546" s="73">
        <f t="shared" si="742"/>
        <v>7245.38</v>
      </c>
      <c r="E1546" s="74">
        <f>IF(K1546=1,VLOOKUP(A1545,[1]Plan1!$AY$178:$BA$433,3),E1545)</f>
        <v>7275.81</v>
      </c>
      <c r="F1546" s="75">
        <f t="shared" si="743"/>
        <v>45763</v>
      </c>
      <c r="G1546" s="76">
        <f t="shared" si="744"/>
        <v>4.1999177406844002E-3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1.00104832</v>
      </c>
      <c r="M1546" s="79">
        <f t="shared" si="750"/>
        <v>1.0041999100000001</v>
      </c>
      <c r="N1546" s="79">
        <f t="shared" si="751"/>
        <v>1.2306835041397655</v>
      </c>
      <c r="O1546" s="72">
        <f t="shared" si="752"/>
        <v>1.23197365</v>
      </c>
      <c r="P1546" s="72">
        <f t="shared" si="753"/>
        <v>2112.6108085300002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74.461171390000004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2188.2386367199997</v>
      </c>
      <c r="C1547" s="72">
        <f t="shared" si="741"/>
        <v>1714.8181769400001</v>
      </c>
      <c r="D1547" s="73">
        <f t="shared" si="742"/>
        <v>7245.38</v>
      </c>
      <c r="E1547" s="74">
        <f>IF(K1547=1,VLOOKUP(A1546,[1]Plan1!$AY$178:$BA$433,3),E1546)</f>
        <v>7275.81</v>
      </c>
      <c r="F1547" s="75">
        <f t="shared" si="743"/>
        <v>45763</v>
      </c>
      <c r="G1547" s="76">
        <f t="shared" si="744"/>
        <v>4.1999177406844002E-3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1.0012581199999999</v>
      </c>
      <c r="M1547" s="79">
        <f t="shared" si="750"/>
        <v>1.0041999100000001</v>
      </c>
      <c r="N1547" s="79">
        <f t="shared" si="751"/>
        <v>1.2306835041397655</v>
      </c>
      <c r="O1547" s="72">
        <f t="shared" si="752"/>
        <v>1.23223185</v>
      </c>
      <c r="P1547" s="72">
        <f t="shared" si="753"/>
        <v>2113.0535745799998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75.185062139999999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2189.40588966</v>
      </c>
      <c r="C1548" s="72">
        <f t="shared" si="741"/>
        <v>1714.8181769400001</v>
      </c>
      <c r="D1548" s="73">
        <f t="shared" si="742"/>
        <v>7245.38</v>
      </c>
      <c r="E1548" s="74">
        <f>IF(K1548=1,VLOOKUP(A1547,[1]Plan1!$AY$178:$BA$433,3),E1547)</f>
        <v>7275.81</v>
      </c>
      <c r="F1548" s="75">
        <f t="shared" si="743"/>
        <v>45763</v>
      </c>
      <c r="G1548" s="76">
        <f t="shared" si="744"/>
        <v>4.1999177406844002E-3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1.00146796</v>
      </c>
      <c r="M1548" s="79">
        <f t="shared" si="750"/>
        <v>1.0041999100000001</v>
      </c>
      <c r="N1548" s="79">
        <f t="shared" si="751"/>
        <v>1.2306835041397655</v>
      </c>
      <c r="O1548" s="72">
        <f t="shared" si="752"/>
        <v>1.23249009</v>
      </c>
      <c r="P1548" s="72">
        <f t="shared" si="753"/>
        <v>2113.4964092300002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75.909480430000002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2190.5737943700001</v>
      </c>
      <c r="C1549" s="72">
        <f t="shared" si="741"/>
        <v>1714.8181769400001</v>
      </c>
      <c r="D1549" s="73">
        <f t="shared" si="742"/>
        <v>7245.38</v>
      </c>
      <c r="E1549" s="74">
        <f>IF(K1549=1,VLOOKUP(A1548,[1]Plan1!$AY$178:$BA$433,3),E1548)</f>
        <v>7275.81</v>
      </c>
      <c r="F1549" s="75">
        <f t="shared" si="743"/>
        <v>45763</v>
      </c>
      <c r="G1549" s="76">
        <f t="shared" si="744"/>
        <v>4.1999177406844002E-3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1.0016778500000001</v>
      </c>
      <c r="M1549" s="79">
        <f t="shared" si="750"/>
        <v>1.0041999100000001</v>
      </c>
      <c r="N1549" s="79">
        <f t="shared" si="751"/>
        <v>1.2306835041397655</v>
      </c>
      <c r="O1549" s="72">
        <f t="shared" si="752"/>
        <v>1.2327484</v>
      </c>
      <c r="P1549" s="72">
        <f t="shared" si="753"/>
        <v>2113.9393639099999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76.634430460000004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2191.7423134600003</v>
      </c>
      <c r="C1550" s="72">
        <f t="shared" si="741"/>
        <v>1714.8181769400001</v>
      </c>
      <c r="D1550" s="73">
        <f t="shared" si="742"/>
        <v>7245.38</v>
      </c>
      <c r="E1550" s="74">
        <f>IF(K1550=1,VLOOKUP(A1549,[1]Plan1!$AY$178:$BA$433,3),E1549)</f>
        <v>7275.81</v>
      </c>
      <c r="F1550" s="75">
        <f t="shared" si="743"/>
        <v>45763</v>
      </c>
      <c r="G1550" s="76">
        <f t="shared" si="744"/>
        <v>4.1999177406844002E-3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1.0018877799999999</v>
      </c>
      <c r="M1550" s="79">
        <f t="shared" si="750"/>
        <v>1.0041999100000001</v>
      </c>
      <c r="N1550" s="79">
        <f t="shared" si="751"/>
        <v>1.2306835041397655</v>
      </c>
      <c r="O1550" s="72">
        <f t="shared" si="752"/>
        <v>1.2330067600000001</v>
      </c>
      <c r="P1550" s="72">
        <f t="shared" si="753"/>
        <v>2114.3824043300001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77.359909130000005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2192.9114492699996</v>
      </c>
      <c r="C1551" s="72">
        <f t="shared" si="741"/>
        <v>1714.8181769400001</v>
      </c>
      <c r="D1551" s="73">
        <f t="shared" si="742"/>
        <v>7245.38</v>
      </c>
      <c r="E1551" s="74">
        <f>IF(K1551=1,VLOOKUP(A1550,[1]Plan1!$AY$178:$BA$433,3),E1550)</f>
        <v>7275.81</v>
      </c>
      <c r="F1551" s="75">
        <f t="shared" si="743"/>
        <v>45763</v>
      </c>
      <c r="G1551" s="76">
        <f t="shared" si="744"/>
        <v>4.1999177406844002E-3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1.0020977499999999</v>
      </c>
      <c r="M1551" s="79">
        <f t="shared" si="750"/>
        <v>1.0041999100000001</v>
      </c>
      <c r="N1551" s="79">
        <f t="shared" si="751"/>
        <v>1.2306835041397655</v>
      </c>
      <c r="O1551" s="72">
        <f t="shared" si="752"/>
        <v>1.2332651699999999</v>
      </c>
      <c r="P1551" s="72">
        <f t="shared" si="753"/>
        <v>2114.8255304999998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78.085918770000006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2192.9114492699996</v>
      </c>
      <c r="C1552" s="72">
        <f t="shared" si="741"/>
        <v>1714.8181769400001</v>
      </c>
      <c r="D1552" s="73">
        <f t="shared" si="742"/>
        <v>7245.38</v>
      </c>
      <c r="E1552" s="74">
        <f>IF(K1552=1,VLOOKUP(A1551,[1]Plan1!$AY$178:$BA$433,3),E1551)</f>
        <v>7275.81</v>
      </c>
      <c r="F1552" s="75">
        <f t="shared" si="743"/>
        <v>45763</v>
      </c>
      <c r="G1552" s="76">
        <f t="shared" si="744"/>
        <v>4.1999177406844002E-3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1.0020977499999999</v>
      </c>
      <c r="M1552" s="79">
        <f t="shared" si="750"/>
        <v>1.0041999100000001</v>
      </c>
      <c r="N1552" s="79">
        <f t="shared" si="751"/>
        <v>1.2306835041397655</v>
      </c>
      <c r="O1552" s="72">
        <f t="shared" si="752"/>
        <v>1.2332651699999999</v>
      </c>
      <c r="P1552" s="72">
        <f t="shared" si="753"/>
        <v>2114.8255304999998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78.085918770000006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2192.9114492699996</v>
      </c>
      <c r="C1553" s="72">
        <f t="shared" si="741"/>
        <v>1714.8181769400001</v>
      </c>
      <c r="D1553" s="73">
        <f t="shared" si="742"/>
        <v>7245.38</v>
      </c>
      <c r="E1553" s="74">
        <f>IF(K1553=1,VLOOKUP(A1552,[1]Plan1!$AY$178:$BA$433,3),E1552)</f>
        <v>7275.81</v>
      </c>
      <c r="F1553" s="75">
        <f t="shared" si="743"/>
        <v>45763</v>
      </c>
      <c r="G1553" s="76">
        <f t="shared" si="744"/>
        <v>4.1999177406844002E-3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1.0020977499999999</v>
      </c>
      <c r="M1553" s="79">
        <f t="shared" si="750"/>
        <v>1.0041999100000001</v>
      </c>
      <c r="N1553" s="79">
        <f t="shared" si="751"/>
        <v>1.2306835041397655</v>
      </c>
      <c r="O1553" s="72">
        <f t="shared" si="752"/>
        <v>1.2332651699999999</v>
      </c>
      <c r="P1553" s="72">
        <f t="shared" si="753"/>
        <v>2114.8255304999998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78.085918770000006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2194.0811999100001</v>
      </c>
      <c r="C1554" s="72">
        <f t="shared" si="741"/>
        <v>1714.8181769400001</v>
      </c>
      <c r="D1554" s="73">
        <f t="shared" si="742"/>
        <v>7245.38</v>
      </c>
      <c r="E1554" s="74">
        <f>IF(K1554=1,VLOOKUP(A1553,[1]Plan1!$AY$178:$BA$433,3),E1553)</f>
        <v>7275.81</v>
      </c>
      <c r="F1554" s="75">
        <f t="shared" si="743"/>
        <v>45763</v>
      </c>
      <c r="G1554" s="76">
        <f t="shared" si="744"/>
        <v>4.1999177406844002E-3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1.00230777</v>
      </c>
      <c r="M1554" s="79">
        <f t="shared" si="750"/>
        <v>1.0041999100000001</v>
      </c>
      <c r="N1554" s="79">
        <f t="shared" si="751"/>
        <v>1.2306835041397655</v>
      </c>
      <c r="O1554" s="72">
        <f t="shared" si="752"/>
        <v>1.2335236300000001</v>
      </c>
      <c r="P1554" s="72">
        <f t="shared" si="753"/>
        <v>2115.2687424000001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78.812457510000002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2195.2515876499997</v>
      </c>
      <c r="C1555" s="72">
        <f t="shared" si="741"/>
        <v>1714.8181769400001</v>
      </c>
      <c r="D1555" s="73">
        <f t="shared" si="742"/>
        <v>7245.38</v>
      </c>
      <c r="E1555" s="74">
        <f>IF(K1555=1,VLOOKUP(A1554,[1]Plan1!$AY$178:$BA$433,3),E1554)</f>
        <v>7275.81</v>
      </c>
      <c r="F1555" s="75">
        <f t="shared" si="743"/>
        <v>45763</v>
      </c>
      <c r="G1555" s="76">
        <f t="shared" si="744"/>
        <v>4.1999177406844002E-3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1.0025178299999999</v>
      </c>
      <c r="M1555" s="79">
        <f t="shared" si="750"/>
        <v>1.0041999100000001</v>
      </c>
      <c r="N1555" s="79">
        <f t="shared" si="751"/>
        <v>1.2306835041397655</v>
      </c>
      <c r="O1555" s="72">
        <f t="shared" si="752"/>
        <v>1.2337821499999999</v>
      </c>
      <c r="P1555" s="72">
        <f t="shared" si="753"/>
        <v>2115.7120571999999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79.539530450000001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2196.4226084900001</v>
      </c>
      <c r="C1556" s="72">
        <f t="shared" si="741"/>
        <v>1714.8181769400001</v>
      </c>
      <c r="D1556" s="73">
        <f t="shared" si="742"/>
        <v>7245.38</v>
      </c>
      <c r="E1556" s="74">
        <f>IF(K1556=1,VLOOKUP(A1555,[1]Plan1!$AY$178:$BA$433,3),E1555)</f>
        <v>7275.81</v>
      </c>
      <c r="F1556" s="75">
        <f t="shared" si="743"/>
        <v>45763</v>
      </c>
      <c r="G1556" s="76">
        <f t="shared" si="744"/>
        <v>4.1999177406844002E-3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1.00272794</v>
      </c>
      <c r="M1556" s="79">
        <f t="shared" si="750"/>
        <v>1.0041999100000001</v>
      </c>
      <c r="N1556" s="79">
        <f t="shared" si="751"/>
        <v>1.2306835041397655</v>
      </c>
      <c r="O1556" s="72">
        <f t="shared" si="752"/>
        <v>1.23404073</v>
      </c>
      <c r="P1556" s="72">
        <f t="shared" si="753"/>
        <v>2116.1554748799999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80.267133610000002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2197.59424489</v>
      </c>
      <c r="C1557" s="72">
        <f t="shared" si="741"/>
        <v>1714.8181769400001</v>
      </c>
      <c r="D1557" s="73">
        <f t="shared" si="742"/>
        <v>7245.38</v>
      </c>
      <c r="E1557" s="74">
        <f>IF(K1557=1,VLOOKUP(A1556,[1]Plan1!$AY$178:$BA$433,3),E1556)</f>
        <v>7275.81</v>
      </c>
      <c r="F1557" s="75">
        <f t="shared" si="743"/>
        <v>45763</v>
      </c>
      <c r="G1557" s="76">
        <f t="shared" si="744"/>
        <v>4.1999177406844002E-3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1.00293809</v>
      </c>
      <c r="M1557" s="79">
        <f t="shared" si="750"/>
        <v>1.0041999100000001</v>
      </c>
      <c r="N1557" s="79">
        <f t="shared" si="751"/>
        <v>1.2306835041397655</v>
      </c>
      <c r="O1557" s="72">
        <f t="shared" si="752"/>
        <v>1.2342993600000001</v>
      </c>
      <c r="P1557" s="72">
        <f t="shared" si="753"/>
        <v>2116.5989783099999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80.995266580000006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2198.7665013000001</v>
      </c>
      <c r="C1558" s="72">
        <f t="shared" si="741"/>
        <v>1714.8181769400001</v>
      </c>
      <c r="D1558" s="73">
        <f t="shared" si="742"/>
        <v>7245.38</v>
      </c>
      <c r="E1558" s="74">
        <f>IF(K1558=1,VLOOKUP(A1557,[1]Plan1!$AY$178:$BA$433,3),E1557)</f>
        <v>7275.81</v>
      </c>
      <c r="F1558" s="75">
        <f t="shared" si="743"/>
        <v>45763</v>
      </c>
      <c r="G1558" s="76">
        <f t="shared" si="744"/>
        <v>4.1999177406844002E-3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1.00314828</v>
      </c>
      <c r="M1558" s="79">
        <f t="shared" si="750"/>
        <v>1.0041999100000001</v>
      </c>
      <c r="N1558" s="79">
        <f t="shared" si="751"/>
        <v>1.2306835041397655</v>
      </c>
      <c r="O1558" s="72">
        <f t="shared" si="752"/>
        <v>1.23455804</v>
      </c>
      <c r="P1558" s="72">
        <f t="shared" si="753"/>
        <v>2117.04256747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81.723933829999993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2198.7665013000001</v>
      </c>
      <c r="C1559" s="72">
        <f t="shared" si="741"/>
        <v>1714.8181769400001</v>
      </c>
      <c r="D1559" s="73">
        <f t="shared" si="742"/>
        <v>7245.38</v>
      </c>
      <c r="E1559" s="74">
        <f>IF(K1559=1,VLOOKUP(A1558,[1]Plan1!$AY$178:$BA$433,3),E1558)</f>
        <v>7275.81</v>
      </c>
      <c r="F1559" s="75">
        <f t="shared" si="743"/>
        <v>45763</v>
      </c>
      <c r="G1559" s="76">
        <f t="shared" si="744"/>
        <v>4.1999177406844002E-3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1.00314828</v>
      </c>
      <c r="M1559" s="79">
        <f t="shared" si="750"/>
        <v>1.0041999100000001</v>
      </c>
      <c r="N1559" s="79">
        <f t="shared" si="751"/>
        <v>1.2306835041397655</v>
      </c>
      <c r="O1559" s="72">
        <f t="shared" si="752"/>
        <v>1.23455804</v>
      </c>
      <c r="P1559" s="72">
        <f t="shared" si="753"/>
        <v>2117.04256747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81.723933829999993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2198.7665013000001</v>
      </c>
      <c r="C1560" s="72">
        <f t="shared" si="741"/>
        <v>1714.8181769400001</v>
      </c>
      <c r="D1560" s="73">
        <f t="shared" si="742"/>
        <v>7245.38</v>
      </c>
      <c r="E1560" s="74">
        <f>IF(K1560=1,VLOOKUP(A1559,[1]Plan1!$AY$178:$BA$433,3),E1559)</f>
        <v>7275.81</v>
      </c>
      <c r="F1560" s="75">
        <f t="shared" si="743"/>
        <v>45763</v>
      </c>
      <c r="G1560" s="76">
        <f t="shared" si="744"/>
        <v>4.1999177406844002E-3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1.00314828</v>
      </c>
      <c r="M1560" s="79">
        <f t="shared" si="750"/>
        <v>1.0041999100000001</v>
      </c>
      <c r="N1560" s="79">
        <f t="shared" si="751"/>
        <v>1.2306835041397655</v>
      </c>
      <c r="O1560" s="72">
        <f t="shared" si="752"/>
        <v>1.23455804</v>
      </c>
      <c r="P1560" s="72">
        <f t="shared" si="753"/>
        <v>2117.04256747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81.723933829999993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2199.9393737300002</v>
      </c>
      <c r="C1561" s="72">
        <f t="shared" si="741"/>
        <v>1714.8181769400001</v>
      </c>
      <c r="D1561" s="73">
        <f t="shared" si="742"/>
        <v>7245.38</v>
      </c>
      <c r="E1561" s="74">
        <f>IF(K1561=1,VLOOKUP(A1560,[1]Plan1!$AY$178:$BA$433,3),E1560)</f>
        <v>7275.81</v>
      </c>
      <c r="F1561" s="75">
        <f t="shared" si="743"/>
        <v>45763</v>
      </c>
      <c r="G1561" s="76">
        <f t="shared" si="744"/>
        <v>4.1999177406844002E-3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1.0033585199999999</v>
      </c>
      <c r="M1561" s="79">
        <f t="shared" si="750"/>
        <v>1.0041999100000001</v>
      </c>
      <c r="N1561" s="79">
        <f t="shared" si="751"/>
        <v>1.2306835041397655</v>
      </c>
      <c r="O1561" s="72">
        <f t="shared" si="752"/>
        <v>1.2348167699999999</v>
      </c>
      <c r="P1561" s="72">
        <f t="shared" si="753"/>
        <v>2117.48624238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82.453131350000007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2201.1128844600003</v>
      </c>
      <c r="C1562" s="72">
        <f t="shared" si="741"/>
        <v>1714.8181769400001</v>
      </c>
      <c r="D1562" s="73">
        <f t="shared" si="742"/>
        <v>7245.38</v>
      </c>
      <c r="E1562" s="74">
        <f>IF(K1562=1,VLOOKUP(A1561,[1]Plan1!$AY$178:$BA$433,3),E1561)</f>
        <v>7275.81</v>
      </c>
      <c r="F1562" s="75">
        <f t="shared" si="743"/>
        <v>45763</v>
      </c>
      <c r="G1562" s="76">
        <f t="shared" si="744"/>
        <v>4.1999177406844002E-3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1.0035688</v>
      </c>
      <c r="M1562" s="79">
        <f t="shared" si="750"/>
        <v>1.0041999100000001</v>
      </c>
      <c r="N1562" s="79">
        <f t="shared" si="751"/>
        <v>1.2306835041397655</v>
      </c>
      <c r="O1562" s="72">
        <f t="shared" si="752"/>
        <v>1.2350755600000001</v>
      </c>
      <c r="P1562" s="72">
        <f t="shared" si="753"/>
        <v>2117.9300201800002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83.182864280000004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2202.2870295000002</v>
      </c>
      <c r="C1563" s="72">
        <f t="shared" si="741"/>
        <v>1714.8181769400001</v>
      </c>
      <c r="D1563" s="73">
        <f t="shared" si="742"/>
        <v>7245.38</v>
      </c>
      <c r="E1563" s="74">
        <f>IF(K1563=1,VLOOKUP(A1562,[1]Plan1!$AY$178:$BA$433,3),E1562)</f>
        <v>7275.81</v>
      </c>
      <c r="F1563" s="75">
        <f t="shared" si="743"/>
        <v>45763</v>
      </c>
      <c r="G1563" s="76">
        <f t="shared" si="744"/>
        <v>4.1999177406844002E-3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1.0037791300000001</v>
      </c>
      <c r="M1563" s="79">
        <f t="shared" si="750"/>
        <v>1.0041999100000001</v>
      </c>
      <c r="N1563" s="79">
        <f t="shared" si="751"/>
        <v>1.2306835041397655</v>
      </c>
      <c r="O1563" s="72">
        <f t="shared" si="752"/>
        <v>1.2353344100000001</v>
      </c>
      <c r="P1563" s="72">
        <f t="shared" si="753"/>
        <v>2118.37390086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83.913128639999996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2203.4617933899999</v>
      </c>
      <c r="C1564" s="72">
        <f t="shared" si="741"/>
        <v>1714.8181769400001</v>
      </c>
      <c r="D1564" s="73">
        <f t="shared" si="742"/>
        <v>7245.38</v>
      </c>
      <c r="E1564" s="74">
        <f>IF(K1564=1,VLOOKUP(A1563,[1]Plan1!$AY$178:$BA$433,3),E1563)</f>
        <v>7275.81</v>
      </c>
      <c r="F1564" s="75">
        <f t="shared" si="743"/>
        <v>45763</v>
      </c>
      <c r="G1564" s="76">
        <f t="shared" si="744"/>
        <v>4.1999177406844002E-3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1.0039895000000001</v>
      </c>
      <c r="M1564" s="79">
        <f t="shared" si="750"/>
        <v>1.0041999100000001</v>
      </c>
      <c r="N1564" s="79">
        <f t="shared" si="751"/>
        <v>1.2306835041397655</v>
      </c>
      <c r="O1564" s="72">
        <f t="shared" si="752"/>
        <v>1.2355933100000001</v>
      </c>
      <c r="P1564" s="72">
        <f t="shared" si="753"/>
        <v>2118.8178672899999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84.643926100000002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2204.6371763700004</v>
      </c>
      <c r="C1565" s="72">
        <f t="shared" si="741"/>
        <v>1714.8181769400001</v>
      </c>
      <c r="D1565" s="73">
        <f t="shared" si="742"/>
        <v>7245.38</v>
      </c>
      <c r="E1565" s="74">
        <f>IF(K1565=1,VLOOKUP(A1564,[1]Plan1!$AY$178:$BA$433,3),E1564)</f>
        <v>7275.81</v>
      </c>
      <c r="F1565" s="75">
        <f t="shared" si="743"/>
        <v>45763</v>
      </c>
      <c r="G1565" s="76">
        <f t="shared" si="744"/>
        <v>4.1999177406844002E-3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1.0041999100000001</v>
      </c>
      <c r="M1565" s="79">
        <f t="shared" si="750"/>
        <v>1.0041999100000001</v>
      </c>
      <c r="N1565" s="79">
        <f t="shared" si="751"/>
        <v>1.2306835041397655</v>
      </c>
      <c r="O1565" s="72">
        <f t="shared" si="752"/>
        <v>1.2358522599999999</v>
      </c>
      <c r="P1565" s="72">
        <f t="shared" si="753"/>
        <v>2119.2619194600002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85.375256910000004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2204.6371763700004</v>
      </c>
      <c r="C1566" s="72">
        <f t="shared" si="741"/>
        <v>1714.8181769400001</v>
      </c>
      <c r="D1566" s="73">
        <f t="shared" si="742"/>
        <v>7245.38</v>
      </c>
      <c r="E1566" s="74">
        <f>IF(K1566=1,VLOOKUP(A1565,[1]Plan1!$AY$178:$BA$433,3),E1565)</f>
        <v>7275.81</v>
      </c>
      <c r="F1566" s="75">
        <f t="shared" si="743"/>
        <v>45763</v>
      </c>
      <c r="G1566" s="76">
        <f t="shared" si="744"/>
        <v>4.1999177406844002E-3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1.0041999100000001</v>
      </c>
      <c r="M1566" s="79">
        <f t="shared" si="750"/>
        <v>1.0041999100000001</v>
      </c>
      <c r="N1566" s="79">
        <f t="shared" si="751"/>
        <v>1.2306835041397655</v>
      </c>
      <c r="O1566" s="72">
        <f t="shared" si="752"/>
        <v>1.2358522599999999</v>
      </c>
      <c r="P1566" s="72">
        <f t="shared" si="753"/>
        <v>2119.2619194600002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85.375256910000004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2204.6371763700004</v>
      </c>
      <c r="C1567" s="72">
        <f t="shared" si="741"/>
        <v>1714.8181769400001</v>
      </c>
      <c r="D1567" s="73">
        <f t="shared" si="742"/>
        <v>7245.38</v>
      </c>
      <c r="E1567" s="74">
        <f>IF(K1567=1,VLOOKUP(A1566,[1]Plan1!$AY$178:$BA$433,3),E1566)</f>
        <v>7275.81</v>
      </c>
      <c r="F1567" s="75">
        <f t="shared" si="743"/>
        <v>45763</v>
      </c>
      <c r="G1567" s="76">
        <f t="shared" si="744"/>
        <v>4.1999177406844002E-3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1.0041999100000001</v>
      </c>
      <c r="M1567" s="79">
        <f t="shared" si="750"/>
        <v>1.0041999100000001</v>
      </c>
      <c r="N1567" s="79">
        <f t="shared" si="751"/>
        <v>1.2306835041397655</v>
      </c>
      <c r="O1567" s="72">
        <f t="shared" si="752"/>
        <v>1.2358522599999999</v>
      </c>
      <c r="P1567" s="72">
        <f t="shared" si="753"/>
        <v>2119.2619194600002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85.375256910000004</v>
      </c>
      <c r="Y1567" s="72">
        <f t="shared" si="760"/>
        <v>85.375256910000004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2120.3519829899997</v>
      </c>
      <c r="C1568" s="72">
        <f t="shared" si="741"/>
        <v>1714.8181769400001</v>
      </c>
      <c r="D1568" s="73">
        <f t="shared" si="742"/>
        <v>7245.38</v>
      </c>
      <c r="E1568" s="74">
        <f>IF(K1568=1,VLOOKUP(A1567,[1]Plan1!$AY$178:$BA$433,3),E1567)</f>
        <v>7275.81</v>
      </c>
      <c r="F1568" s="75">
        <f t="shared" si="743"/>
        <v>45763</v>
      </c>
      <c r="G1568" s="76">
        <f t="shared" si="744"/>
        <v>4.1999177406844002E-3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1.0001905200000001</v>
      </c>
      <c r="M1568" s="79">
        <f t="shared" si="750"/>
        <v>1.0041999100000001</v>
      </c>
      <c r="N1568" s="79">
        <f t="shared" si="751"/>
        <v>1.2358522640956373</v>
      </c>
      <c r="O1568" s="72">
        <f t="shared" si="752"/>
        <v>1.2360877100000001</v>
      </c>
      <c r="P1568" s="72">
        <f t="shared" si="753"/>
        <v>2119.6656733999998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0.68630959000000002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2121.4426356500003</v>
      </c>
      <c r="C1569" s="72">
        <f t="shared" si="741"/>
        <v>1714.8181769400001</v>
      </c>
      <c r="D1569" s="73">
        <f t="shared" si="742"/>
        <v>7245.38</v>
      </c>
      <c r="E1569" s="74">
        <f>IF(K1569=1,VLOOKUP(A1568,[1]Plan1!$AY$178:$BA$433,3),E1568)</f>
        <v>7275.81</v>
      </c>
      <c r="F1569" s="75">
        <f t="shared" si="743"/>
        <v>45763</v>
      </c>
      <c r="G1569" s="76">
        <f t="shared" si="744"/>
        <v>4.1999177406844002E-3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1.0003810799999999</v>
      </c>
      <c r="M1569" s="79">
        <f t="shared" si="750"/>
        <v>1.0041999100000001</v>
      </c>
      <c r="N1569" s="79">
        <f t="shared" si="751"/>
        <v>1.2358522640956373</v>
      </c>
      <c r="O1569" s="72">
        <f t="shared" si="752"/>
        <v>1.2363232200000001</v>
      </c>
      <c r="P1569" s="72">
        <f t="shared" si="753"/>
        <v>2120.0695302200002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1.3731054300000001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2122.5338391199998</v>
      </c>
      <c r="C1570" s="72">
        <f t="shared" si="741"/>
        <v>1714.8181769400001</v>
      </c>
      <c r="D1570" s="73">
        <f t="shared" si="742"/>
        <v>7245.38</v>
      </c>
      <c r="E1570" s="74">
        <f>IF(K1570=1,VLOOKUP(A1569,[1]Plan1!$AY$178:$BA$433,3),E1569)</f>
        <v>7275.81</v>
      </c>
      <c r="F1570" s="75">
        <f t="shared" si="743"/>
        <v>45763</v>
      </c>
      <c r="G1570" s="76">
        <f t="shared" si="744"/>
        <v>4.1999177406844002E-3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1.00057168</v>
      </c>
      <c r="M1570" s="79">
        <f t="shared" si="750"/>
        <v>1.0041999100000001</v>
      </c>
      <c r="N1570" s="79">
        <f t="shared" si="751"/>
        <v>1.2358522640956373</v>
      </c>
      <c r="O1570" s="72">
        <f t="shared" si="752"/>
        <v>1.23655877</v>
      </c>
      <c r="P1570" s="72">
        <f t="shared" si="753"/>
        <v>2120.4734556499998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2.0603834700000001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2123.6255956999998</v>
      </c>
      <c r="C1571" s="72">
        <f t="shared" si="741"/>
        <v>1714.8181769400001</v>
      </c>
      <c r="D1571" s="73">
        <f t="shared" si="742"/>
        <v>7245.38</v>
      </c>
      <c r="E1571" s="74">
        <f>IF(K1571=1,VLOOKUP(A1570,[1]Plan1!$AY$178:$BA$433,3),E1570)</f>
        <v>7275.81</v>
      </c>
      <c r="F1571" s="75">
        <f t="shared" si="743"/>
        <v>45763</v>
      </c>
      <c r="G1571" s="76">
        <f t="shared" si="744"/>
        <v>4.1999177406844002E-3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1.00076231</v>
      </c>
      <c r="M1571" s="79">
        <f t="shared" si="750"/>
        <v>1.0041999100000001</v>
      </c>
      <c r="N1571" s="79">
        <f t="shared" si="751"/>
        <v>1.2358522640956373</v>
      </c>
      <c r="O1571" s="72">
        <f t="shared" si="752"/>
        <v>1.23679436</v>
      </c>
      <c r="P1571" s="72">
        <f t="shared" si="753"/>
        <v>2120.8774496599999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2.74814604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2124.71792276</v>
      </c>
      <c r="C1572" s="72">
        <f t="shared" si="741"/>
        <v>1714.8181769400001</v>
      </c>
      <c r="D1572" s="73">
        <f t="shared" si="742"/>
        <v>7245.38</v>
      </c>
      <c r="E1572" s="74">
        <f>IF(K1572=1,VLOOKUP(A1571,[1]Plan1!$AY$178:$BA$433,3),E1571)</f>
        <v>7275.81</v>
      </c>
      <c r="F1572" s="75">
        <f t="shared" si="743"/>
        <v>45763</v>
      </c>
      <c r="G1572" s="76">
        <f t="shared" si="744"/>
        <v>4.1999177406844002E-3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1.0009529800000001</v>
      </c>
      <c r="M1572" s="79">
        <f t="shared" si="750"/>
        <v>1.0041999100000001</v>
      </c>
      <c r="N1572" s="79">
        <f t="shared" si="751"/>
        <v>1.2358522640956373</v>
      </c>
      <c r="O1572" s="72">
        <f t="shared" si="752"/>
        <v>1.2370300000000001</v>
      </c>
      <c r="P1572" s="72">
        <f t="shared" si="753"/>
        <v>2121.28152942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3.43639334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2124.71792276</v>
      </c>
      <c r="C1573" s="72">
        <f t="shared" si="741"/>
        <v>1714.8181769400001</v>
      </c>
      <c r="D1573" s="73">
        <f t="shared" si="742"/>
        <v>7245.38</v>
      </c>
      <c r="E1573" s="74">
        <f>IF(K1573=1,VLOOKUP(A1572,[1]Plan1!$AY$178:$BA$433,3),E1572)</f>
        <v>7275.81</v>
      </c>
      <c r="F1573" s="75">
        <f t="shared" si="743"/>
        <v>45763</v>
      </c>
      <c r="G1573" s="76">
        <f t="shared" si="744"/>
        <v>4.1999177406844002E-3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1.0009529800000001</v>
      </c>
      <c r="M1573" s="79">
        <f t="shared" si="750"/>
        <v>1.0041999100000001</v>
      </c>
      <c r="N1573" s="79">
        <f t="shared" si="751"/>
        <v>1.2358522640956373</v>
      </c>
      <c r="O1573" s="72">
        <f t="shared" si="752"/>
        <v>1.2370300000000001</v>
      </c>
      <c r="P1573" s="72">
        <f t="shared" si="753"/>
        <v>2121.28152942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3.43639334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2124.71792276</v>
      </c>
      <c r="C1574" s="72">
        <f t="shared" si="741"/>
        <v>1714.8181769400001</v>
      </c>
      <c r="D1574" s="73">
        <f t="shared" si="742"/>
        <v>7245.38</v>
      </c>
      <c r="E1574" s="74">
        <f>IF(K1574=1,VLOOKUP(A1573,[1]Plan1!$AY$178:$BA$433,3),E1573)</f>
        <v>7275.81</v>
      </c>
      <c r="F1574" s="75">
        <f t="shared" si="743"/>
        <v>45763</v>
      </c>
      <c r="G1574" s="76">
        <f t="shared" si="744"/>
        <v>4.1999177406844002E-3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1.0009529800000001</v>
      </c>
      <c r="M1574" s="79">
        <f t="shared" si="750"/>
        <v>1.0041999100000001</v>
      </c>
      <c r="N1574" s="79">
        <f t="shared" si="751"/>
        <v>1.2358522640956373</v>
      </c>
      <c r="O1574" s="72">
        <f t="shared" si="752"/>
        <v>1.2370300000000001</v>
      </c>
      <c r="P1574" s="72">
        <f t="shared" si="753"/>
        <v>2121.28152942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3.43639334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2125.8108033200001</v>
      </c>
      <c r="C1575" s="72">
        <f t="shared" si="741"/>
        <v>1714.8181769400001</v>
      </c>
      <c r="D1575" s="73">
        <f t="shared" si="742"/>
        <v>7245.38</v>
      </c>
      <c r="E1575" s="74">
        <f>IF(K1575=1,VLOOKUP(A1574,[1]Plan1!$AY$178:$BA$433,3),E1574)</f>
        <v>7275.81</v>
      </c>
      <c r="F1575" s="75">
        <f t="shared" si="743"/>
        <v>45763</v>
      </c>
      <c r="G1575" s="76">
        <f t="shared" si="744"/>
        <v>4.1999177406844002E-3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1.00114368</v>
      </c>
      <c r="M1575" s="79">
        <f t="shared" si="750"/>
        <v>1.0041999100000001</v>
      </c>
      <c r="N1575" s="79">
        <f t="shared" si="751"/>
        <v>1.2358522640956373</v>
      </c>
      <c r="O1575" s="72">
        <f t="shared" si="752"/>
        <v>1.2372656799999999</v>
      </c>
      <c r="P1575" s="72">
        <f t="shared" si="753"/>
        <v>2121.6856777600001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4.1251255599999999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2126.9042547900003</v>
      </c>
      <c r="C1576" s="72">
        <f t="shared" si="741"/>
        <v>1714.8181769400001</v>
      </c>
      <c r="D1576" s="73">
        <f t="shared" si="742"/>
        <v>7245.38</v>
      </c>
      <c r="E1576" s="74">
        <f>IF(K1576=1,VLOOKUP(A1575,[1]Plan1!$AY$178:$BA$433,3),E1575)</f>
        <v>7275.81</v>
      </c>
      <c r="F1576" s="75">
        <f t="shared" si="743"/>
        <v>45763</v>
      </c>
      <c r="G1576" s="76">
        <f t="shared" si="744"/>
        <v>4.1999177406844002E-3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1.0013344200000001</v>
      </c>
      <c r="M1576" s="79">
        <f t="shared" si="750"/>
        <v>1.0041999100000001</v>
      </c>
      <c r="N1576" s="79">
        <f t="shared" si="751"/>
        <v>1.2358522640956373</v>
      </c>
      <c r="O1576" s="72">
        <f t="shared" si="752"/>
        <v>1.2375014099999999</v>
      </c>
      <c r="P1576" s="72">
        <f t="shared" si="753"/>
        <v>2122.0899118500001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4.8143429400000004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2127.9982601500001</v>
      </c>
      <c r="C1577" s="72">
        <f t="shared" si="741"/>
        <v>1714.8181769400001</v>
      </c>
      <c r="D1577" s="73">
        <f t="shared" si="742"/>
        <v>7245.38</v>
      </c>
      <c r="E1577" s="74">
        <f>IF(K1577=1,VLOOKUP(A1576,[1]Plan1!$AY$178:$BA$433,3),E1576)</f>
        <v>7275.81</v>
      </c>
      <c r="F1577" s="75">
        <f t="shared" si="743"/>
        <v>45763</v>
      </c>
      <c r="G1577" s="76">
        <f t="shared" si="744"/>
        <v>4.1999177406844002E-3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1.0015251999999999</v>
      </c>
      <c r="M1577" s="79">
        <f t="shared" si="750"/>
        <v>1.0041999100000001</v>
      </c>
      <c r="N1577" s="79">
        <f t="shared" si="751"/>
        <v>1.2358522640956373</v>
      </c>
      <c r="O1577" s="72">
        <f t="shared" si="752"/>
        <v>1.2377371800000001</v>
      </c>
      <c r="P1577" s="72">
        <f t="shared" si="753"/>
        <v>2122.4942145300001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5.5040456200000003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2129.0928540199998</v>
      </c>
      <c r="C1578" s="72">
        <f t="shared" si="741"/>
        <v>1714.8181769400001</v>
      </c>
      <c r="D1578" s="73">
        <f t="shared" si="742"/>
        <v>7245.38</v>
      </c>
      <c r="E1578" s="74">
        <f>IF(K1578=1,VLOOKUP(A1577,[1]Plan1!$AY$178:$BA$433,3),E1577)</f>
        <v>7275.81</v>
      </c>
      <c r="F1578" s="75">
        <f t="shared" si="743"/>
        <v>45763</v>
      </c>
      <c r="G1578" s="76">
        <f t="shared" si="744"/>
        <v>4.1999177406844002E-3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1.0017160199999999</v>
      </c>
      <c r="M1578" s="79">
        <f t="shared" si="750"/>
        <v>1.0041999100000001</v>
      </c>
      <c r="N1578" s="79">
        <f t="shared" si="751"/>
        <v>1.2358522640956373</v>
      </c>
      <c r="O1578" s="72">
        <f t="shared" si="752"/>
        <v>1.2379730099999999</v>
      </c>
      <c r="P1578" s="72">
        <f t="shared" si="753"/>
        <v>2122.8986200999998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6.1942339200000003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2129.0928540199998</v>
      </c>
      <c r="C1579" s="72">
        <f t="shared" si="741"/>
        <v>1714.8181769400001</v>
      </c>
      <c r="D1579" s="73">
        <f t="shared" si="742"/>
        <v>7245.38</v>
      </c>
      <c r="E1579" s="74">
        <f>IF(K1579=1,VLOOKUP(A1578,[1]Plan1!$AY$178:$BA$433,3),E1578)</f>
        <v>7275.81</v>
      </c>
      <c r="F1579" s="75">
        <f t="shared" si="743"/>
        <v>45763</v>
      </c>
      <c r="G1579" s="76">
        <f t="shared" si="744"/>
        <v>4.1999177406844002E-3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1.0017160199999999</v>
      </c>
      <c r="M1579" s="79">
        <f t="shared" si="750"/>
        <v>1.0041999100000001</v>
      </c>
      <c r="N1579" s="79">
        <f t="shared" si="751"/>
        <v>1.2358522640956373</v>
      </c>
      <c r="O1579" s="72">
        <f t="shared" si="752"/>
        <v>1.2379730099999999</v>
      </c>
      <c r="P1579" s="72">
        <f t="shared" si="753"/>
        <v>2122.8986200999998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6.1942339200000003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2129.0928540199998</v>
      </c>
      <c r="C1580" s="72">
        <f t="shared" si="741"/>
        <v>1714.8181769400001</v>
      </c>
      <c r="D1580" s="73">
        <f t="shared" si="742"/>
        <v>7245.38</v>
      </c>
      <c r="E1580" s="74">
        <f>IF(K1580=1,VLOOKUP(A1579,[1]Plan1!$AY$178:$BA$433,3),E1579)</f>
        <v>7275.81</v>
      </c>
      <c r="F1580" s="75">
        <f t="shared" si="743"/>
        <v>45763</v>
      </c>
      <c r="G1580" s="76">
        <f t="shared" si="744"/>
        <v>4.1999177406844002E-3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1.0017160199999999</v>
      </c>
      <c r="M1580" s="79">
        <f t="shared" si="750"/>
        <v>1.0041999100000001</v>
      </c>
      <c r="N1580" s="79">
        <f t="shared" si="751"/>
        <v>1.2358522640956373</v>
      </c>
      <c r="O1580" s="72">
        <f t="shared" si="752"/>
        <v>1.2379730099999999</v>
      </c>
      <c r="P1580" s="72">
        <f t="shared" si="753"/>
        <v>2122.8986200999998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6.1942339200000003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2129.0928540199998</v>
      </c>
      <c r="C1581" s="72">
        <f t="shared" si="741"/>
        <v>1714.8181769400001</v>
      </c>
      <c r="D1581" s="73">
        <f t="shared" si="742"/>
        <v>7245.38</v>
      </c>
      <c r="E1581" s="74">
        <f>IF(K1581=1,VLOOKUP(A1580,[1]Plan1!$AY$178:$BA$433,3),E1580)</f>
        <v>7275.81</v>
      </c>
      <c r="F1581" s="75">
        <f t="shared" si="743"/>
        <v>45763</v>
      </c>
      <c r="G1581" s="76">
        <f t="shared" si="744"/>
        <v>4.1999177406844002E-3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1.0017160199999999</v>
      </c>
      <c r="M1581" s="79">
        <f t="shared" si="750"/>
        <v>1.0041999100000001</v>
      </c>
      <c r="N1581" s="79">
        <f t="shared" si="751"/>
        <v>1.2358522640956373</v>
      </c>
      <c r="O1581" s="72">
        <f t="shared" si="752"/>
        <v>1.2379730099999999</v>
      </c>
      <c r="P1581" s="72">
        <f t="shared" si="753"/>
        <v>2122.8986200999998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6.1942339200000003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2130.1879871400001</v>
      </c>
      <c r="C1582" s="72">
        <f t="shared" si="741"/>
        <v>1714.8181769400001</v>
      </c>
      <c r="D1582" s="73">
        <f t="shared" si="742"/>
        <v>7245.38</v>
      </c>
      <c r="E1582" s="74">
        <f>IF(K1582=1,VLOOKUP(A1581,[1]Plan1!$AY$178:$BA$433,3),E1581)</f>
        <v>7275.81</v>
      </c>
      <c r="F1582" s="75">
        <f t="shared" si="743"/>
        <v>45763</v>
      </c>
      <c r="G1582" s="76">
        <f t="shared" si="744"/>
        <v>4.1999177406844002E-3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1.00190687</v>
      </c>
      <c r="M1582" s="79">
        <f t="shared" si="750"/>
        <v>1.0041999100000001</v>
      </c>
      <c r="N1582" s="79">
        <f t="shared" si="751"/>
        <v>1.2358522640956373</v>
      </c>
      <c r="O1582" s="72">
        <f t="shared" si="752"/>
        <v>1.23820887</v>
      </c>
      <c r="P1582" s="72">
        <f t="shared" si="753"/>
        <v>2123.3030771200001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6.8849100200000004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2131.2836726300002</v>
      </c>
      <c r="C1583" s="72">
        <f t="shared" si="741"/>
        <v>1714.8181769400001</v>
      </c>
      <c r="D1583" s="73">
        <f t="shared" si="742"/>
        <v>7245.38</v>
      </c>
      <c r="E1583" s="74">
        <f>IF(K1583=1,VLOOKUP(A1582,[1]Plan1!$AY$178:$BA$433,3),E1582)</f>
        <v>7275.81</v>
      </c>
      <c r="F1583" s="75">
        <f t="shared" si="743"/>
        <v>45763</v>
      </c>
      <c r="G1583" s="76">
        <f t="shared" si="744"/>
        <v>4.1999177406844002E-3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1.0020977499999999</v>
      </c>
      <c r="M1583" s="79">
        <f t="shared" si="750"/>
        <v>1.0041999100000001</v>
      </c>
      <c r="N1583" s="79">
        <f t="shared" si="751"/>
        <v>1.2358522640956373</v>
      </c>
      <c r="O1583" s="72">
        <f t="shared" si="752"/>
        <v>1.2384447700000001</v>
      </c>
      <c r="P1583" s="72">
        <f t="shared" si="753"/>
        <v>2123.70760273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7.5760699000000002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2132.37994936</v>
      </c>
      <c r="C1584" s="72">
        <f t="shared" si="741"/>
        <v>1714.8181769400001</v>
      </c>
      <c r="D1584" s="73">
        <f t="shared" si="742"/>
        <v>7245.38</v>
      </c>
      <c r="E1584" s="74">
        <f>IF(K1584=1,VLOOKUP(A1583,[1]Plan1!$AY$178:$BA$433,3),E1583)</f>
        <v>7275.81</v>
      </c>
      <c r="F1584" s="75">
        <f t="shared" si="743"/>
        <v>45763</v>
      </c>
      <c r="G1584" s="76">
        <f t="shared" si="744"/>
        <v>4.1999177406844002E-3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1.0022886799999999</v>
      </c>
      <c r="M1584" s="79">
        <f t="shared" si="750"/>
        <v>1.0041999100000001</v>
      </c>
      <c r="N1584" s="79">
        <f t="shared" si="751"/>
        <v>1.2358522640956373</v>
      </c>
      <c r="O1584" s="72">
        <f t="shared" si="752"/>
        <v>1.23868073</v>
      </c>
      <c r="P1584" s="72">
        <f t="shared" si="753"/>
        <v>2124.11223122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8.2677181399999995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2133.4767788899999</v>
      </c>
      <c r="C1585" s="72">
        <f t="shared" si="741"/>
        <v>1714.8181769400001</v>
      </c>
      <c r="D1585" s="73">
        <f t="shared" si="742"/>
        <v>7245.38</v>
      </c>
      <c r="E1585" s="74">
        <f>IF(K1585=1,VLOOKUP(A1584,[1]Plan1!$AY$178:$BA$433,3),E1584)</f>
        <v>7275.81</v>
      </c>
      <c r="F1585" s="75">
        <f t="shared" si="743"/>
        <v>45763</v>
      </c>
      <c r="G1585" s="76">
        <f t="shared" si="744"/>
        <v>4.1999177406844002E-3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1.00247964</v>
      </c>
      <c r="M1585" s="79">
        <f t="shared" si="750"/>
        <v>1.0041999100000001</v>
      </c>
      <c r="N1585" s="79">
        <f t="shared" si="751"/>
        <v>1.2358522640956373</v>
      </c>
      <c r="O1585" s="72">
        <f t="shared" si="752"/>
        <v>1.2389167299999999</v>
      </c>
      <c r="P1585" s="72">
        <f t="shared" si="753"/>
        <v>2124.5169283099999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8.9598505799999995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2134.5741505599999</v>
      </c>
      <c r="C1586" s="72">
        <f t="shared" si="741"/>
        <v>1714.8181769400001</v>
      </c>
      <c r="D1586" s="73">
        <f t="shared" si="742"/>
        <v>7245.38</v>
      </c>
      <c r="E1586" s="74">
        <f>IF(K1586=1,VLOOKUP(A1585,[1]Plan1!$AY$178:$BA$433,3),E1585)</f>
        <v>7275.81</v>
      </c>
      <c r="F1586" s="75">
        <f t="shared" si="743"/>
        <v>45763</v>
      </c>
      <c r="G1586" s="76">
        <f t="shared" si="744"/>
        <v>4.1999177406844002E-3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1.0026706299999999</v>
      </c>
      <c r="M1586" s="79">
        <f t="shared" si="750"/>
        <v>1.0041999100000001</v>
      </c>
      <c r="N1586" s="79">
        <f t="shared" si="751"/>
        <v>1.2358522640956373</v>
      </c>
      <c r="O1586" s="72">
        <f t="shared" si="752"/>
        <v>1.2391527600000001</v>
      </c>
      <c r="P1586" s="72">
        <f t="shared" si="753"/>
        <v>2124.92167685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9.6524737100000007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2134.5741505599999</v>
      </c>
      <c r="C1587" s="72">
        <f t="shared" si="741"/>
        <v>1714.8181769400001</v>
      </c>
      <c r="D1587" s="73">
        <f t="shared" si="742"/>
        <v>7245.38</v>
      </c>
      <c r="E1587" s="74">
        <f>IF(K1587=1,VLOOKUP(A1586,[1]Plan1!$AY$178:$BA$433,3),E1586)</f>
        <v>7275.81</v>
      </c>
      <c r="F1587" s="75">
        <f t="shared" si="743"/>
        <v>45763</v>
      </c>
      <c r="G1587" s="76">
        <f t="shared" si="744"/>
        <v>4.1999177406844002E-3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1.0026706299999999</v>
      </c>
      <c r="M1587" s="79">
        <f t="shared" si="750"/>
        <v>1.0041999100000001</v>
      </c>
      <c r="N1587" s="79">
        <f t="shared" si="751"/>
        <v>1.2358522640956373</v>
      </c>
      <c r="O1587" s="72">
        <f t="shared" si="752"/>
        <v>1.2391527600000001</v>
      </c>
      <c r="P1587" s="72">
        <f t="shared" si="753"/>
        <v>2124.92167685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9.6524737100000007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2134.5741505599999</v>
      </c>
      <c r="C1588" s="72">
        <f t="shared" si="741"/>
        <v>1714.8181769400001</v>
      </c>
      <c r="D1588" s="73">
        <f t="shared" si="742"/>
        <v>7245.38</v>
      </c>
      <c r="E1588" s="74">
        <f>IF(K1588=1,VLOOKUP(A1587,[1]Plan1!$AY$178:$BA$433,3),E1587)</f>
        <v>7275.81</v>
      </c>
      <c r="F1588" s="75">
        <f t="shared" si="743"/>
        <v>45763</v>
      </c>
      <c r="G1588" s="76">
        <f t="shared" si="744"/>
        <v>4.1999177406844002E-3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1.0026706299999999</v>
      </c>
      <c r="M1588" s="79">
        <f t="shared" si="750"/>
        <v>1.0041999100000001</v>
      </c>
      <c r="N1588" s="79">
        <f t="shared" si="751"/>
        <v>1.2358522640956373</v>
      </c>
      <c r="O1588" s="72">
        <f t="shared" si="752"/>
        <v>1.2391527600000001</v>
      </c>
      <c r="P1588" s="72">
        <f t="shared" si="753"/>
        <v>2124.92167685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9.6524737100000007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2135.6721270899998</v>
      </c>
      <c r="C1589" s="72">
        <f t="shared" si="741"/>
        <v>1714.8181769400001</v>
      </c>
      <c r="D1589" s="73">
        <f t="shared" si="742"/>
        <v>7245.38</v>
      </c>
      <c r="E1589" s="74">
        <f>IF(K1589=1,VLOOKUP(A1588,[1]Plan1!$AY$178:$BA$433,3),E1588)</f>
        <v>7275.81</v>
      </c>
      <c r="F1589" s="75">
        <f t="shared" si="743"/>
        <v>45763</v>
      </c>
      <c r="G1589" s="76">
        <f t="shared" si="744"/>
        <v>4.1999177406844002E-3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1.0028616699999999</v>
      </c>
      <c r="M1589" s="79">
        <f t="shared" si="750"/>
        <v>1.0041999100000001</v>
      </c>
      <c r="N1589" s="79">
        <f t="shared" si="751"/>
        <v>1.2358522640956373</v>
      </c>
      <c r="O1589" s="72">
        <f t="shared" si="752"/>
        <v>1.23938886</v>
      </c>
      <c r="P1589" s="72">
        <f t="shared" si="753"/>
        <v>2125.32654542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10.34558167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2136.7706246600001</v>
      </c>
      <c r="C1590" s="72">
        <f t="shared" si="741"/>
        <v>1714.8181769400001</v>
      </c>
      <c r="D1590" s="73">
        <f t="shared" si="742"/>
        <v>7245.38</v>
      </c>
      <c r="E1590" s="74">
        <f>IF(K1590=1,VLOOKUP(A1589,[1]Plan1!$AY$178:$BA$433,3),E1589)</f>
        <v>7275.81</v>
      </c>
      <c r="F1590" s="75">
        <f t="shared" si="743"/>
        <v>45763</v>
      </c>
      <c r="G1590" s="76">
        <f t="shared" si="744"/>
        <v>4.1999177406844002E-3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1.0030527300000001</v>
      </c>
      <c r="M1590" s="79">
        <f t="shared" si="750"/>
        <v>1.0041999100000001</v>
      </c>
      <c r="N1590" s="79">
        <f t="shared" si="751"/>
        <v>1.2358522640956373</v>
      </c>
      <c r="O1590" s="72">
        <f t="shared" si="752"/>
        <v>1.2396249800000001</v>
      </c>
      <c r="P1590" s="72">
        <f t="shared" si="753"/>
        <v>2125.7314482900001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11.03917637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2137.8697317700003</v>
      </c>
      <c r="C1591" s="72">
        <f t="shared" si="741"/>
        <v>1714.8181769400001</v>
      </c>
      <c r="D1591" s="73">
        <f t="shared" si="742"/>
        <v>7245.38</v>
      </c>
      <c r="E1591" s="74">
        <f>IF(K1591=1,VLOOKUP(A1590,[1]Plan1!$AY$178:$BA$433,3),E1590)</f>
        <v>7275.81</v>
      </c>
      <c r="F1591" s="75">
        <f t="shared" si="743"/>
        <v>45763</v>
      </c>
      <c r="G1591" s="76">
        <f t="shared" si="744"/>
        <v>4.1999177406844002E-3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1.0032438400000001</v>
      </c>
      <c r="M1591" s="79">
        <f t="shared" si="750"/>
        <v>1.0041999100000001</v>
      </c>
      <c r="N1591" s="79">
        <f t="shared" si="751"/>
        <v>1.2358522640956373</v>
      </c>
      <c r="O1591" s="72">
        <f t="shared" si="752"/>
        <v>1.23986117</v>
      </c>
      <c r="P1591" s="72">
        <f t="shared" si="753"/>
        <v>2126.1364711900001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11.73326058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2138.9693796899996</v>
      </c>
      <c r="C1592" s="72">
        <f t="shared" si="741"/>
        <v>1714.8181769400001</v>
      </c>
      <c r="D1592" s="73">
        <f t="shared" si="742"/>
        <v>7245.38</v>
      </c>
      <c r="E1592" s="74">
        <f>IF(K1592=1,VLOOKUP(A1591,[1]Plan1!$AY$178:$BA$433,3),E1591)</f>
        <v>7275.81</v>
      </c>
      <c r="F1592" s="75">
        <f t="shared" si="743"/>
        <v>45763</v>
      </c>
      <c r="G1592" s="76">
        <f t="shared" si="744"/>
        <v>4.1999177406844002E-3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1.00343498</v>
      </c>
      <c r="M1592" s="79">
        <f t="shared" si="750"/>
        <v>1.0041999100000001</v>
      </c>
      <c r="N1592" s="79">
        <f t="shared" si="751"/>
        <v>1.2358522640956373</v>
      </c>
      <c r="O1592" s="72">
        <f t="shared" si="752"/>
        <v>1.2400973900000001</v>
      </c>
      <c r="P1592" s="72">
        <f t="shared" si="753"/>
        <v>2126.5415455399998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12.427834150000001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2140.0695988399998</v>
      </c>
      <c r="C1593" s="72">
        <f t="shared" ref="C1593:C1656" si="766">TRUNC(IF(Q1592&gt;0,VLOOKUP(A1592,$AD$18:$AE$120,2),C1592),8)</f>
        <v>1714.8181769400001</v>
      </c>
      <c r="D1593" s="73">
        <f t="shared" ref="D1593:D1656" si="767">IF(E1593=E1592,D1592,E1592)</f>
        <v>7245.38</v>
      </c>
      <c r="E1593" s="74">
        <f>IF(K1593=1,VLOOKUP(A1592,[1]Plan1!$AY$178:$BA$433,3),E1592)</f>
        <v>7275.81</v>
      </c>
      <c r="F1593" s="75">
        <f t="shared" ref="F1593:F1656" si="768">IF(D1593=D1592,F1592,A1593)</f>
        <v>45763</v>
      </c>
      <c r="G1593" s="76">
        <f t="shared" ref="G1593:G1656" si="769">(E1593/D1593)-1</f>
        <v>4.1999177406844002E-3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1.00362616</v>
      </c>
      <c r="M1593" s="79">
        <f t="shared" ref="M1593:M1656" si="775">IF(I1593&gt;I1592,L1592,M1592)</f>
        <v>1.0041999100000001</v>
      </c>
      <c r="N1593" s="79">
        <f t="shared" ref="N1593:N1656" si="776">IF(I1593&gt;I1592,N1592*M1593,N1592)</f>
        <v>1.2358522640956373</v>
      </c>
      <c r="O1593" s="72">
        <f t="shared" ref="O1593:O1656" si="777">TRUNC(TRUNC((L1593*N1593),15),8)</f>
        <v>1.2403336599999999</v>
      </c>
      <c r="P1593" s="72">
        <f t="shared" ref="P1593:P1656" si="778">TRUNC(C1593*O1593,8)</f>
        <v>2126.94670563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13.122893210000001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2140.0695988399998</v>
      </c>
      <c r="C1594" s="72">
        <f t="shared" si="766"/>
        <v>1714.8181769400001</v>
      </c>
      <c r="D1594" s="73">
        <f t="shared" si="767"/>
        <v>7245.38</v>
      </c>
      <c r="E1594" s="74">
        <f>IF(K1594=1,VLOOKUP(A1593,[1]Plan1!$AY$178:$BA$433,3),E1593)</f>
        <v>7275.81</v>
      </c>
      <c r="F1594" s="75">
        <f t="shared" si="768"/>
        <v>45763</v>
      </c>
      <c r="G1594" s="76">
        <f t="shared" si="769"/>
        <v>4.1999177406844002E-3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1.00362616</v>
      </c>
      <c r="M1594" s="79">
        <f t="shared" si="775"/>
        <v>1.0041999100000001</v>
      </c>
      <c r="N1594" s="79">
        <f t="shared" si="776"/>
        <v>1.2358522640956373</v>
      </c>
      <c r="O1594" s="72">
        <f t="shared" si="777"/>
        <v>1.2403336599999999</v>
      </c>
      <c r="P1594" s="72">
        <f t="shared" si="778"/>
        <v>2126.94670563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13.122893210000001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2140.0695988399998</v>
      </c>
      <c r="C1595" s="72">
        <f t="shared" si="766"/>
        <v>1714.8181769400001</v>
      </c>
      <c r="D1595" s="73">
        <f t="shared" si="767"/>
        <v>7245.38</v>
      </c>
      <c r="E1595" s="74">
        <f>IF(K1595=1,VLOOKUP(A1594,[1]Plan1!$AY$178:$BA$433,3),E1594)</f>
        <v>7275.81</v>
      </c>
      <c r="F1595" s="75">
        <f t="shared" si="768"/>
        <v>45763</v>
      </c>
      <c r="G1595" s="76">
        <f t="shared" si="769"/>
        <v>4.1999177406844002E-3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1.00362616</v>
      </c>
      <c r="M1595" s="79">
        <f t="shared" si="775"/>
        <v>1.0041999100000001</v>
      </c>
      <c r="N1595" s="79">
        <f t="shared" si="776"/>
        <v>1.2358522640956373</v>
      </c>
      <c r="O1595" s="72">
        <f t="shared" si="777"/>
        <v>1.2403336599999999</v>
      </c>
      <c r="P1595" s="72">
        <f t="shared" si="778"/>
        <v>2126.94670563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13.122893210000001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2141.1703613</v>
      </c>
      <c r="C1596" s="72">
        <f t="shared" si="766"/>
        <v>1714.8181769400001</v>
      </c>
      <c r="D1596" s="73">
        <f t="shared" si="767"/>
        <v>7245.38</v>
      </c>
      <c r="E1596" s="74">
        <f>IF(K1596=1,VLOOKUP(A1595,[1]Plan1!$AY$178:$BA$433,3),E1595)</f>
        <v>7275.81</v>
      </c>
      <c r="F1596" s="75">
        <f t="shared" si="768"/>
        <v>45763</v>
      </c>
      <c r="G1596" s="76">
        <f t="shared" si="769"/>
        <v>4.1999177406844002E-3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1.0038173699999999</v>
      </c>
      <c r="M1596" s="79">
        <f t="shared" si="775"/>
        <v>1.0041999100000001</v>
      </c>
      <c r="N1596" s="79">
        <f t="shared" si="776"/>
        <v>1.2358522640956373</v>
      </c>
      <c r="O1596" s="72">
        <f t="shared" si="777"/>
        <v>1.24056996</v>
      </c>
      <c r="P1596" s="72">
        <f t="shared" si="778"/>
        <v>2127.35191717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13.81844413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2142.27172991</v>
      </c>
      <c r="C1597" s="72">
        <f t="shared" si="766"/>
        <v>1714.8181769400001</v>
      </c>
      <c r="D1597" s="73">
        <f t="shared" si="767"/>
        <v>7245.38</v>
      </c>
      <c r="E1597" s="74">
        <f>IF(K1597=1,VLOOKUP(A1596,[1]Plan1!$AY$178:$BA$433,3),E1596)</f>
        <v>7275.81</v>
      </c>
      <c r="F1597" s="75">
        <f t="shared" si="768"/>
        <v>45763</v>
      </c>
      <c r="G1597" s="76">
        <f t="shared" si="769"/>
        <v>4.1999177406844002E-3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1.00400863</v>
      </c>
      <c r="M1597" s="79">
        <f t="shared" si="775"/>
        <v>1.0041999100000001</v>
      </c>
      <c r="N1597" s="79">
        <f t="shared" si="776"/>
        <v>1.2358522640956373</v>
      </c>
      <c r="O1597" s="72">
        <f t="shared" si="777"/>
        <v>1.2408063300000001</v>
      </c>
      <c r="P1597" s="72">
        <f t="shared" si="778"/>
        <v>2127.7572487399998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14.51448117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2143.3736422399998</v>
      </c>
      <c r="C1598" s="72">
        <f t="shared" si="766"/>
        <v>1714.8181769400001</v>
      </c>
      <c r="D1598" s="73">
        <f t="shared" si="767"/>
        <v>7245.38</v>
      </c>
      <c r="E1598" s="74">
        <f>IF(K1598=1,VLOOKUP(A1597,[1]Plan1!$AY$178:$BA$433,3),E1597)</f>
        <v>7275.81</v>
      </c>
      <c r="F1598" s="75">
        <f t="shared" si="768"/>
        <v>45763</v>
      </c>
      <c r="G1598" s="76">
        <f t="shared" si="769"/>
        <v>4.1999177406844002E-3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1.0041999100000001</v>
      </c>
      <c r="M1598" s="79">
        <f t="shared" si="775"/>
        <v>1.0041999100000001</v>
      </c>
      <c r="N1598" s="79">
        <f t="shared" si="776"/>
        <v>1.2358522640956373</v>
      </c>
      <c r="O1598" s="72">
        <f t="shared" si="777"/>
        <v>1.24104273</v>
      </c>
      <c r="P1598" s="72">
        <f t="shared" si="778"/>
        <v>2128.1626317599998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15.211010480000001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2144.4955625099997</v>
      </c>
      <c r="C1599" s="72">
        <f t="shared" si="766"/>
        <v>1714.8181769400001</v>
      </c>
      <c r="D1599" s="73">
        <f t="shared" si="767"/>
        <v>7245.38</v>
      </c>
      <c r="E1599" s="74">
        <f>IF(K1599=1,VLOOKUP(A1598,[1]Plan1!$AY$178:$BA$433,3),E1598)</f>
        <v>7275.81</v>
      </c>
      <c r="F1599" s="75">
        <f t="shared" si="768"/>
        <v>45763</v>
      </c>
      <c r="G1599" s="76">
        <f t="shared" si="769"/>
        <v>4.1999177406844002E-3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1.00019959</v>
      </c>
      <c r="M1599" s="79">
        <f t="shared" si="775"/>
        <v>1.0041999100000001</v>
      </c>
      <c r="N1599" s="79">
        <f t="shared" si="776"/>
        <v>1.2410427323781352</v>
      </c>
      <c r="O1599" s="72">
        <f t="shared" si="777"/>
        <v>1.2412904300000001</v>
      </c>
      <c r="P1599" s="72">
        <f t="shared" si="778"/>
        <v>2128.5873922199999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15.908170289999999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2145.6180912899999</v>
      </c>
      <c r="C1600" s="72">
        <f t="shared" si="766"/>
        <v>1714.8181769400001</v>
      </c>
      <c r="D1600" s="73">
        <f t="shared" si="767"/>
        <v>7245.38</v>
      </c>
      <c r="E1600" s="74">
        <f>IF(K1600=1,VLOOKUP(A1599,[1]Plan1!$AY$178:$BA$433,3),E1599)</f>
        <v>7275.81</v>
      </c>
      <c r="F1600" s="75">
        <f t="shared" si="768"/>
        <v>45763</v>
      </c>
      <c r="G1600" s="76">
        <f t="shared" si="769"/>
        <v>4.1999177406844002E-3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1.00039923</v>
      </c>
      <c r="M1600" s="79">
        <f t="shared" si="775"/>
        <v>1.0041999100000001</v>
      </c>
      <c r="N1600" s="79">
        <f t="shared" si="776"/>
        <v>1.2410427323781352</v>
      </c>
      <c r="O1600" s="72">
        <f t="shared" si="777"/>
        <v>1.24153819</v>
      </c>
      <c r="P1600" s="72">
        <f t="shared" si="778"/>
        <v>2129.01225557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16.605835720000002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2145.6180912899999</v>
      </c>
      <c r="C1601" s="72">
        <f t="shared" si="766"/>
        <v>1714.8181769400001</v>
      </c>
      <c r="D1601" s="73">
        <f t="shared" si="767"/>
        <v>7245.38</v>
      </c>
      <c r="E1601" s="74">
        <f>IF(K1601=1,VLOOKUP(A1600,[1]Plan1!$AY$178:$BA$433,3),E1600)</f>
        <v>7275.81</v>
      </c>
      <c r="F1601" s="75">
        <f t="shared" si="768"/>
        <v>45763</v>
      </c>
      <c r="G1601" s="76">
        <f t="shared" si="769"/>
        <v>4.1999177406844002E-3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1.00039923</v>
      </c>
      <c r="M1601" s="79">
        <f t="shared" si="775"/>
        <v>1.0041999100000001</v>
      </c>
      <c r="N1601" s="79">
        <f t="shared" si="776"/>
        <v>1.2410427323781352</v>
      </c>
      <c r="O1601" s="72">
        <f t="shared" si="777"/>
        <v>1.24153819</v>
      </c>
      <c r="P1601" s="72">
        <f t="shared" si="778"/>
        <v>2129.01225557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16.605835720000002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2145.6180912899999</v>
      </c>
      <c r="C1602" s="72">
        <f t="shared" si="766"/>
        <v>1714.8181769400001</v>
      </c>
      <c r="D1602" s="73">
        <f t="shared" si="767"/>
        <v>7245.38</v>
      </c>
      <c r="E1602" s="74">
        <f>IF(K1602=1,VLOOKUP(A1601,[1]Plan1!$AY$178:$BA$433,3),E1601)</f>
        <v>7275.81</v>
      </c>
      <c r="F1602" s="75">
        <f t="shared" si="768"/>
        <v>45763</v>
      </c>
      <c r="G1602" s="76">
        <f t="shared" si="769"/>
        <v>4.1999177406844002E-3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1.00039923</v>
      </c>
      <c r="M1602" s="79">
        <f t="shared" si="775"/>
        <v>1.0041999100000001</v>
      </c>
      <c r="N1602" s="79">
        <f t="shared" si="776"/>
        <v>1.2410427323781352</v>
      </c>
      <c r="O1602" s="72">
        <f t="shared" si="777"/>
        <v>1.24153819</v>
      </c>
      <c r="P1602" s="72">
        <f t="shared" si="778"/>
        <v>2129.01225557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16.605835720000002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2146.7412072900001</v>
      </c>
      <c r="C1603" s="72">
        <f t="shared" si="766"/>
        <v>1714.8181769400001</v>
      </c>
      <c r="D1603" s="73">
        <f t="shared" si="767"/>
        <v>7245.38</v>
      </c>
      <c r="E1603" s="74">
        <f>IF(K1603=1,VLOOKUP(A1602,[1]Plan1!$AY$178:$BA$433,3),E1602)</f>
        <v>7275.81</v>
      </c>
      <c r="F1603" s="75">
        <f t="shared" si="768"/>
        <v>45763</v>
      </c>
      <c r="G1603" s="76">
        <f t="shared" si="769"/>
        <v>4.1999177406844002E-3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1.0005989099999999</v>
      </c>
      <c r="M1603" s="79">
        <f t="shared" si="775"/>
        <v>1.0041999100000001</v>
      </c>
      <c r="N1603" s="79">
        <f t="shared" si="776"/>
        <v>1.2410427323781352</v>
      </c>
      <c r="O1603" s="72">
        <f t="shared" si="777"/>
        <v>1.2417860000000001</v>
      </c>
      <c r="P1603" s="72">
        <f t="shared" si="778"/>
        <v>2129.4372046600001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17.304002629999999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2147.8648934299999</v>
      </c>
      <c r="C1604" s="72">
        <f t="shared" si="766"/>
        <v>1714.8181769400001</v>
      </c>
      <c r="D1604" s="73">
        <f t="shared" si="767"/>
        <v>7245.38</v>
      </c>
      <c r="E1604" s="74">
        <f>IF(K1604=1,VLOOKUP(A1603,[1]Plan1!$AY$178:$BA$433,3),E1603)</f>
        <v>7275.81</v>
      </c>
      <c r="F1604" s="75">
        <f t="shared" si="768"/>
        <v>45763</v>
      </c>
      <c r="G1604" s="76">
        <f t="shared" si="769"/>
        <v>4.1999177406844002E-3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1.0007986200000001</v>
      </c>
      <c r="M1604" s="79">
        <f t="shared" si="775"/>
        <v>1.0041999100000001</v>
      </c>
      <c r="N1604" s="79">
        <f t="shared" si="776"/>
        <v>1.2410427323781352</v>
      </c>
      <c r="O1604" s="72">
        <f t="shared" si="777"/>
        <v>1.2420338500000001</v>
      </c>
      <c r="P1604" s="72">
        <f t="shared" si="778"/>
        <v>2129.8622223500001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18.002671079999999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2147.8648934299999</v>
      </c>
      <c r="C1605" s="72">
        <f t="shared" si="766"/>
        <v>1714.8181769400001</v>
      </c>
      <c r="D1605" s="73">
        <f t="shared" si="767"/>
        <v>7245.38</v>
      </c>
      <c r="E1605" s="74">
        <f>IF(K1605=1,VLOOKUP(A1604,[1]Plan1!$AY$178:$BA$433,3),E1604)</f>
        <v>7275.81</v>
      </c>
      <c r="F1605" s="75">
        <f t="shared" si="768"/>
        <v>45763</v>
      </c>
      <c r="G1605" s="76">
        <f t="shared" si="769"/>
        <v>4.1999177406844002E-3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1.0007986200000001</v>
      </c>
      <c r="M1605" s="79">
        <f t="shared" si="775"/>
        <v>1.0041999100000001</v>
      </c>
      <c r="N1605" s="79">
        <f t="shared" si="776"/>
        <v>1.2410427323781352</v>
      </c>
      <c r="O1605" s="72">
        <f t="shared" si="777"/>
        <v>1.2420338500000001</v>
      </c>
      <c r="P1605" s="72">
        <f t="shared" si="778"/>
        <v>2129.8622223500001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18.002671079999999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2148.9891866299999</v>
      </c>
      <c r="C1606" s="72">
        <f t="shared" si="766"/>
        <v>1714.8181769400001</v>
      </c>
      <c r="D1606" s="73">
        <f t="shared" si="767"/>
        <v>7245.38</v>
      </c>
      <c r="E1606" s="74">
        <f>IF(K1606=1,VLOOKUP(A1605,[1]Plan1!$AY$178:$BA$433,3),E1605)</f>
        <v>7275.81</v>
      </c>
      <c r="F1606" s="75">
        <f t="shared" si="768"/>
        <v>45763</v>
      </c>
      <c r="G1606" s="76">
        <f t="shared" si="769"/>
        <v>4.1999177406844002E-3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1.00099838</v>
      </c>
      <c r="M1606" s="79">
        <f t="shared" si="775"/>
        <v>1.0041999100000001</v>
      </c>
      <c r="N1606" s="79">
        <f t="shared" si="776"/>
        <v>1.2410427323781352</v>
      </c>
      <c r="O1606" s="72">
        <f t="shared" si="777"/>
        <v>1.24228176</v>
      </c>
      <c r="P1606" s="72">
        <f t="shared" si="778"/>
        <v>2130.2873429199999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18.701843709999999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2150.1140698300001</v>
      </c>
      <c r="C1607" s="72">
        <f t="shared" si="766"/>
        <v>1714.8181769400001</v>
      </c>
      <c r="D1607" s="73">
        <f t="shared" si="767"/>
        <v>7245.38</v>
      </c>
      <c r="E1607" s="74">
        <f>IF(K1607=1,VLOOKUP(A1606,[1]Plan1!$AY$178:$BA$433,3),E1606)</f>
        <v>7275.81</v>
      </c>
      <c r="F1607" s="75">
        <f t="shared" si="768"/>
        <v>45763</v>
      </c>
      <c r="G1607" s="76">
        <f t="shared" si="769"/>
        <v>4.1999177406844002E-3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1.00119818</v>
      </c>
      <c r="M1607" s="79">
        <f t="shared" si="775"/>
        <v>1.0041999100000001</v>
      </c>
      <c r="N1607" s="79">
        <f t="shared" si="776"/>
        <v>1.2410427323781352</v>
      </c>
      <c r="O1607" s="72">
        <f t="shared" si="777"/>
        <v>1.2425297200000001</v>
      </c>
      <c r="P1607" s="72">
        <f t="shared" si="778"/>
        <v>2130.71254924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19.401520590000001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2150.1140698300001</v>
      </c>
      <c r="C1608" s="72">
        <f t="shared" si="766"/>
        <v>1714.8181769400001</v>
      </c>
      <c r="D1608" s="73">
        <f t="shared" si="767"/>
        <v>7245.38</v>
      </c>
      <c r="E1608" s="74">
        <f>IF(K1608=1,VLOOKUP(A1607,[1]Plan1!$AY$178:$BA$433,3),E1607)</f>
        <v>7275.81</v>
      </c>
      <c r="F1608" s="75">
        <f t="shared" si="768"/>
        <v>45763</v>
      </c>
      <c r="G1608" s="76">
        <f t="shared" si="769"/>
        <v>4.1999177406844002E-3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1.00119818</v>
      </c>
      <c r="M1608" s="79">
        <f t="shared" si="775"/>
        <v>1.0041999100000001</v>
      </c>
      <c r="N1608" s="79">
        <f t="shared" si="776"/>
        <v>1.2410427323781352</v>
      </c>
      <c r="O1608" s="72">
        <f t="shared" si="777"/>
        <v>1.2425297200000001</v>
      </c>
      <c r="P1608" s="72">
        <f t="shared" si="778"/>
        <v>2130.71254924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19.401520590000001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2150.1140698300001</v>
      </c>
      <c r="C1609" s="72">
        <f t="shared" si="766"/>
        <v>1714.8181769400001</v>
      </c>
      <c r="D1609" s="73">
        <f t="shared" si="767"/>
        <v>7245.38</v>
      </c>
      <c r="E1609" s="74">
        <f>IF(K1609=1,VLOOKUP(A1608,[1]Plan1!$AY$178:$BA$433,3),E1608)</f>
        <v>7275.81</v>
      </c>
      <c r="F1609" s="75">
        <f t="shared" si="768"/>
        <v>45763</v>
      </c>
      <c r="G1609" s="76">
        <f t="shared" si="769"/>
        <v>4.1999177406844002E-3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1.00119818</v>
      </c>
      <c r="M1609" s="79">
        <f t="shared" si="775"/>
        <v>1.0041999100000001</v>
      </c>
      <c r="N1609" s="79">
        <f t="shared" si="776"/>
        <v>1.2410427323781352</v>
      </c>
      <c r="O1609" s="72">
        <f t="shared" si="777"/>
        <v>1.2425297200000001</v>
      </c>
      <c r="P1609" s="72">
        <f t="shared" si="778"/>
        <v>2130.71254924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19.401520590000001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2151.2395259300001</v>
      </c>
      <c r="C1610" s="72">
        <f t="shared" si="766"/>
        <v>1714.8181769400001</v>
      </c>
      <c r="D1610" s="73">
        <f t="shared" si="767"/>
        <v>7245.38</v>
      </c>
      <c r="E1610" s="74">
        <f>IF(K1610=1,VLOOKUP(A1609,[1]Plan1!$AY$178:$BA$433,3),E1609)</f>
        <v>7275.81</v>
      </c>
      <c r="F1610" s="75">
        <f t="shared" si="768"/>
        <v>45763</v>
      </c>
      <c r="G1610" s="76">
        <f t="shared" si="769"/>
        <v>4.1999177406844002E-3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1.0013980099999999</v>
      </c>
      <c r="M1610" s="79">
        <f t="shared" si="775"/>
        <v>1.0041999100000001</v>
      </c>
      <c r="N1610" s="79">
        <f t="shared" si="776"/>
        <v>1.2410427323781352</v>
      </c>
      <c r="O1610" s="72">
        <f t="shared" si="777"/>
        <v>1.2427777200000001</v>
      </c>
      <c r="P1610" s="72">
        <f t="shared" si="778"/>
        <v>2131.1378241500001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20.101701779999999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2152.36558977</v>
      </c>
      <c r="C1611" s="72">
        <f t="shared" si="766"/>
        <v>1714.8181769400001</v>
      </c>
      <c r="D1611" s="73">
        <f t="shared" si="767"/>
        <v>7245.38</v>
      </c>
      <c r="E1611" s="74">
        <f>IF(K1611=1,VLOOKUP(A1610,[1]Plan1!$AY$178:$BA$433,3),E1610)</f>
        <v>7275.81</v>
      </c>
      <c r="F1611" s="75">
        <f t="shared" si="768"/>
        <v>45763</v>
      </c>
      <c r="G1611" s="76">
        <f t="shared" si="769"/>
        <v>4.1999177406844002E-3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1.00159789</v>
      </c>
      <c r="M1611" s="79">
        <f t="shared" si="775"/>
        <v>1.0041999100000001</v>
      </c>
      <c r="N1611" s="79">
        <f t="shared" si="776"/>
        <v>1.2410427323781352</v>
      </c>
      <c r="O1611" s="72">
        <f t="shared" si="777"/>
        <v>1.24302578</v>
      </c>
      <c r="P1611" s="72">
        <f t="shared" si="778"/>
        <v>2131.56320194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20.802387830000001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2153.4922075099998</v>
      </c>
      <c r="C1612" s="72">
        <f t="shared" si="766"/>
        <v>1714.8181769400001</v>
      </c>
      <c r="D1612" s="73">
        <f t="shared" si="767"/>
        <v>7245.38</v>
      </c>
      <c r="E1612" s="74">
        <f>IF(K1612=1,VLOOKUP(A1611,[1]Plan1!$AY$178:$BA$433,3),E1611)</f>
        <v>7275.81</v>
      </c>
      <c r="F1612" s="75">
        <f t="shared" si="768"/>
        <v>45763</v>
      </c>
      <c r="G1612" s="76">
        <f t="shared" si="769"/>
        <v>4.1999177406844002E-3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1.0017978000000001</v>
      </c>
      <c r="M1612" s="79">
        <f t="shared" si="775"/>
        <v>1.0041999100000001</v>
      </c>
      <c r="N1612" s="79">
        <f t="shared" si="776"/>
        <v>1.2410427323781352</v>
      </c>
      <c r="O1612" s="72">
        <f t="shared" si="777"/>
        <v>1.2432738699999999</v>
      </c>
      <c r="P1612" s="72">
        <f t="shared" si="778"/>
        <v>2131.98863119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21.503576320000001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2154.6194507299997</v>
      </c>
      <c r="C1613" s="72">
        <f t="shared" si="766"/>
        <v>1714.8181769400001</v>
      </c>
      <c r="D1613" s="73">
        <f t="shared" si="767"/>
        <v>7245.38</v>
      </c>
      <c r="E1613" s="74">
        <f>IF(K1613=1,VLOOKUP(A1612,[1]Plan1!$AY$178:$BA$433,3),E1612)</f>
        <v>7275.81</v>
      </c>
      <c r="F1613" s="75">
        <f t="shared" si="768"/>
        <v>45763</v>
      </c>
      <c r="G1613" s="76">
        <f t="shared" si="769"/>
        <v>4.1999177406844002E-3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1.0019977600000001</v>
      </c>
      <c r="M1613" s="79">
        <f t="shared" si="775"/>
        <v>1.0041999100000001</v>
      </c>
      <c r="N1613" s="79">
        <f t="shared" si="776"/>
        <v>1.2410427323781352</v>
      </c>
      <c r="O1613" s="72">
        <f t="shared" si="777"/>
        <v>1.2435220300000001</v>
      </c>
      <c r="P1613" s="72">
        <f t="shared" si="778"/>
        <v>2132.4141804599999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22.20527027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2155.7472850500003</v>
      </c>
      <c r="C1614" s="72">
        <f t="shared" si="766"/>
        <v>1714.8181769400001</v>
      </c>
      <c r="D1614" s="73">
        <f t="shared" si="767"/>
        <v>7245.38</v>
      </c>
      <c r="E1614" s="74">
        <f>IF(K1614=1,VLOOKUP(A1613,[1]Plan1!$AY$178:$BA$433,3),E1613)</f>
        <v>7275.81</v>
      </c>
      <c r="F1614" s="75">
        <f t="shared" si="768"/>
        <v>45763</v>
      </c>
      <c r="G1614" s="76">
        <f t="shared" si="769"/>
        <v>4.1999177406844002E-3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1.00219776</v>
      </c>
      <c r="M1614" s="79">
        <f t="shared" si="775"/>
        <v>1.0041999100000001</v>
      </c>
      <c r="N1614" s="79">
        <f t="shared" si="776"/>
        <v>1.2410427323781352</v>
      </c>
      <c r="O1614" s="72">
        <f t="shared" si="777"/>
        <v>1.2437702399999999</v>
      </c>
      <c r="P1614" s="72">
        <f t="shared" si="778"/>
        <v>2132.8398154800002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22.90746957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2155.7472850500003</v>
      </c>
      <c r="C1615" s="72">
        <f t="shared" si="766"/>
        <v>1714.8181769400001</v>
      </c>
      <c r="D1615" s="73">
        <f t="shared" si="767"/>
        <v>7245.38</v>
      </c>
      <c r="E1615" s="74">
        <f>IF(K1615=1,VLOOKUP(A1614,[1]Plan1!$AY$178:$BA$433,3),E1614)</f>
        <v>7275.81</v>
      </c>
      <c r="F1615" s="75">
        <f t="shared" si="768"/>
        <v>45763</v>
      </c>
      <c r="G1615" s="76">
        <f t="shared" si="769"/>
        <v>4.1999177406844002E-3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1.00219776</v>
      </c>
      <c r="M1615" s="79">
        <f t="shared" si="775"/>
        <v>1.0041999100000001</v>
      </c>
      <c r="N1615" s="79">
        <f t="shared" si="776"/>
        <v>1.2410427323781352</v>
      </c>
      <c r="O1615" s="72">
        <f t="shared" si="777"/>
        <v>1.2437702399999999</v>
      </c>
      <c r="P1615" s="72">
        <f t="shared" si="778"/>
        <v>2132.8398154800002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22.90746957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2155.7472850500003</v>
      </c>
      <c r="C1616" s="72">
        <f t="shared" si="766"/>
        <v>1714.8181769400001</v>
      </c>
      <c r="D1616" s="73">
        <f t="shared" si="767"/>
        <v>7245.38</v>
      </c>
      <c r="E1616" s="74">
        <f>IF(K1616=1,VLOOKUP(A1615,[1]Plan1!$AY$178:$BA$433,3),E1615)</f>
        <v>7275.81</v>
      </c>
      <c r="F1616" s="75">
        <f t="shared" si="768"/>
        <v>45763</v>
      </c>
      <c r="G1616" s="76">
        <f t="shared" si="769"/>
        <v>4.1999177406844002E-3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1.00219776</v>
      </c>
      <c r="M1616" s="79">
        <f t="shared" si="775"/>
        <v>1.0041999100000001</v>
      </c>
      <c r="N1616" s="79">
        <f t="shared" si="776"/>
        <v>1.2410427323781352</v>
      </c>
      <c r="O1616" s="72">
        <f t="shared" si="777"/>
        <v>1.2437702399999999</v>
      </c>
      <c r="P1616" s="72">
        <f t="shared" si="778"/>
        <v>2132.8398154800002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22.90746957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2156.87569549</v>
      </c>
      <c r="C1617" s="72">
        <f t="shared" si="766"/>
        <v>1714.8181769400001</v>
      </c>
      <c r="D1617" s="73">
        <f t="shared" si="767"/>
        <v>7245.38</v>
      </c>
      <c r="E1617" s="74">
        <f>IF(K1617=1,VLOOKUP(A1616,[1]Plan1!$AY$178:$BA$433,3),E1616)</f>
        <v>7275.81</v>
      </c>
      <c r="F1617" s="75">
        <f t="shared" si="768"/>
        <v>45763</v>
      </c>
      <c r="G1617" s="76">
        <f t="shared" si="769"/>
        <v>4.1999177406844002E-3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1.0023977900000001</v>
      </c>
      <c r="M1617" s="79">
        <f t="shared" si="775"/>
        <v>1.0041999100000001</v>
      </c>
      <c r="N1617" s="79">
        <f t="shared" si="776"/>
        <v>1.2410427323781352</v>
      </c>
      <c r="O1617" s="72">
        <f t="shared" si="777"/>
        <v>1.24401849</v>
      </c>
      <c r="P1617" s="72">
        <f t="shared" si="778"/>
        <v>2133.2655190999999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23.610176389999999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2158.0047126499999</v>
      </c>
      <c r="C1618" s="72">
        <f t="shared" si="766"/>
        <v>1714.8181769400001</v>
      </c>
      <c r="D1618" s="73">
        <f t="shared" si="767"/>
        <v>7245.38</v>
      </c>
      <c r="E1618" s="74">
        <f>IF(K1618=1,VLOOKUP(A1617,[1]Plan1!$AY$178:$BA$433,3),E1617)</f>
        <v>7275.81</v>
      </c>
      <c r="F1618" s="75">
        <f t="shared" si="768"/>
        <v>45763</v>
      </c>
      <c r="G1618" s="76">
        <f t="shared" si="769"/>
        <v>4.1999177406844002E-3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1.00259787</v>
      </c>
      <c r="M1618" s="79">
        <f t="shared" si="775"/>
        <v>1.0041999100000001</v>
      </c>
      <c r="N1618" s="79">
        <f t="shared" si="776"/>
        <v>1.2410427323781352</v>
      </c>
      <c r="O1618" s="72">
        <f t="shared" si="777"/>
        <v>1.2442667999999999</v>
      </c>
      <c r="P1618" s="72">
        <f t="shared" si="778"/>
        <v>2133.6913255999998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24.313387049999999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2159.1342868500001</v>
      </c>
      <c r="C1619" s="72">
        <f t="shared" si="766"/>
        <v>1714.8181769400001</v>
      </c>
      <c r="D1619" s="73">
        <f t="shared" si="767"/>
        <v>7245.38</v>
      </c>
      <c r="E1619" s="74">
        <f>IF(K1619=1,VLOOKUP(A1618,[1]Plan1!$AY$178:$BA$433,3),E1618)</f>
        <v>7275.81</v>
      </c>
      <c r="F1619" s="75">
        <f t="shared" si="768"/>
        <v>45763</v>
      </c>
      <c r="G1619" s="76">
        <f t="shared" si="769"/>
        <v>4.1999177406844002E-3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1.00279798</v>
      </c>
      <c r="M1619" s="79">
        <f t="shared" si="775"/>
        <v>1.0041999100000001</v>
      </c>
      <c r="N1619" s="79">
        <f t="shared" si="776"/>
        <v>1.2410427323781352</v>
      </c>
      <c r="O1619" s="72">
        <f t="shared" si="777"/>
        <v>1.2445151400000001</v>
      </c>
      <c r="P1619" s="72">
        <f t="shared" si="778"/>
        <v>2134.11718354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25.01710331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2160.2644877299999</v>
      </c>
      <c r="C1620" s="72">
        <f t="shared" si="766"/>
        <v>1714.8181769400001</v>
      </c>
      <c r="D1620" s="73">
        <f t="shared" si="767"/>
        <v>7245.38</v>
      </c>
      <c r="E1620" s="74">
        <f>IF(K1620=1,VLOOKUP(A1619,[1]Plan1!$AY$178:$BA$433,3),E1619)</f>
        <v>7275.81</v>
      </c>
      <c r="F1620" s="75">
        <f t="shared" si="768"/>
        <v>45763</v>
      </c>
      <c r="G1620" s="76">
        <f t="shared" si="769"/>
        <v>4.1999177406844002E-3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1.0029981400000001</v>
      </c>
      <c r="M1620" s="79">
        <f t="shared" si="775"/>
        <v>1.0041999100000001</v>
      </c>
      <c r="N1620" s="79">
        <f t="shared" si="776"/>
        <v>1.2410427323781352</v>
      </c>
      <c r="O1620" s="72">
        <f t="shared" si="777"/>
        <v>1.2447635500000001</v>
      </c>
      <c r="P1620" s="72">
        <f t="shared" si="778"/>
        <v>2134.5431615299999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25.7213262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2161.3952634299999</v>
      </c>
      <c r="C1621" s="72">
        <f t="shared" si="766"/>
        <v>1714.8181769400001</v>
      </c>
      <c r="D1621" s="73">
        <f t="shared" si="767"/>
        <v>7245.38</v>
      </c>
      <c r="E1621" s="74">
        <f>IF(K1621=1,VLOOKUP(A1620,[1]Plan1!$AY$178:$BA$433,3),E1620)</f>
        <v>7275.81</v>
      </c>
      <c r="F1621" s="75">
        <f t="shared" si="768"/>
        <v>45763</v>
      </c>
      <c r="G1621" s="76">
        <f t="shared" si="769"/>
        <v>4.1999177406844002E-3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1.00319834</v>
      </c>
      <c r="M1621" s="79">
        <f t="shared" si="775"/>
        <v>1.0041999100000001</v>
      </c>
      <c r="N1621" s="79">
        <f t="shared" si="776"/>
        <v>1.2410427323781352</v>
      </c>
      <c r="O1621" s="72">
        <f t="shared" si="777"/>
        <v>1.245012</v>
      </c>
      <c r="P1621" s="72">
        <f t="shared" si="778"/>
        <v>2134.9692080999998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26.426055330000001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2161.3952634299999</v>
      </c>
      <c r="C1622" s="72">
        <f t="shared" si="766"/>
        <v>1714.8181769400001</v>
      </c>
      <c r="D1622" s="73">
        <f t="shared" si="767"/>
        <v>7245.38</v>
      </c>
      <c r="E1622" s="74">
        <f>IF(K1622=1,VLOOKUP(A1621,[1]Plan1!$AY$178:$BA$433,3),E1621)</f>
        <v>7275.81</v>
      </c>
      <c r="F1622" s="75">
        <f t="shared" si="768"/>
        <v>45763</v>
      </c>
      <c r="G1622" s="76">
        <f t="shared" si="769"/>
        <v>4.1999177406844002E-3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1.00319834</v>
      </c>
      <c r="M1622" s="79">
        <f t="shared" si="775"/>
        <v>1.0041999100000001</v>
      </c>
      <c r="N1622" s="79">
        <f t="shared" si="776"/>
        <v>1.2410427323781352</v>
      </c>
      <c r="O1622" s="72">
        <f t="shared" si="777"/>
        <v>1.245012</v>
      </c>
      <c r="P1622" s="72">
        <f t="shared" si="778"/>
        <v>2134.9692080999998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26.426055330000001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2161.3952634299999</v>
      </c>
      <c r="C1623" s="72">
        <f t="shared" si="766"/>
        <v>1714.8181769400001</v>
      </c>
      <c r="D1623" s="73">
        <f t="shared" si="767"/>
        <v>7245.38</v>
      </c>
      <c r="E1623" s="74">
        <f>IF(K1623=1,VLOOKUP(A1622,[1]Plan1!$AY$178:$BA$433,3),E1622)</f>
        <v>7275.81</v>
      </c>
      <c r="F1623" s="75">
        <f t="shared" si="768"/>
        <v>45763</v>
      </c>
      <c r="G1623" s="76">
        <f t="shared" si="769"/>
        <v>4.1999177406844002E-3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1.00319834</v>
      </c>
      <c r="M1623" s="79">
        <f t="shared" si="775"/>
        <v>1.0041999100000001</v>
      </c>
      <c r="N1623" s="79">
        <f t="shared" si="776"/>
        <v>1.2410427323781352</v>
      </c>
      <c r="O1623" s="72">
        <f t="shared" si="777"/>
        <v>1.245012</v>
      </c>
      <c r="P1623" s="72">
        <f t="shared" si="778"/>
        <v>2134.9692080999998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26.426055330000001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2162.5266315399999</v>
      </c>
      <c r="C1624" s="72">
        <f t="shared" si="766"/>
        <v>1714.8181769400001</v>
      </c>
      <c r="D1624" s="73">
        <f t="shared" si="767"/>
        <v>7245.38</v>
      </c>
      <c r="E1624" s="74">
        <f>IF(K1624=1,VLOOKUP(A1623,[1]Plan1!$AY$178:$BA$433,3),E1623)</f>
        <v>7275.81</v>
      </c>
      <c r="F1624" s="75">
        <f t="shared" si="768"/>
        <v>45763</v>
      </c>
      <c r="G1624" s="76">
        <f t="shared" si="769"/>
        <v>4.1999177406844002E-3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1.0033985700000001</v>
      </c>
      <c r="M1624" s="79">
        <f t="shared" si="775"/>
        <v>1.0041999100000001</v>
      </c>
      <c r="N1624" s="79">
        <f t="shared" si="776"/>
        <v>1.2410427323781352</v>
      </c>
      <c r="O1624" s="72">
        <f t="shared" si="777"/>
        <v>1.2452605000000001</v>
      </c>
      <c r="P1624" s="72">
        <f t="shared" si="778"/>
        <v>2135.3953404200001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27.13129112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2163.6585922600002</v>
      </c>
      <c r="C1625" s="72">
        <f t="shared" si="766"/>
        <v>1714.8181769400001</v>
      </c>
      <c r="D1625" s="73">
        <f t="shared" si="767"/>
        <v>7245.38</v>
      </c>
      <c r="E1625" s="74">
        <f>IF(K1625=1,VLOOKUP(A1624,[1]Plan1!$AY$178:$BA$433,3),E1624)</f>
        <v>7275.81</v>
      </c>
      <c r="F1625" s="75">
        <f t="shared" si="768"/>
        <v>45763</v>
      </c>
      <c r="G1625" s="76">
        <f t="shared" si="769"/>
        <v>4.1999177406844002E-3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1.0035988499999999</v>
      </c>
      <c r="M1625" s="79">
        <f t="shared" si="775"/>
        <v>1.0041999100000001</v>
      </c>
      <c r="N1625" s="79">
        <f t="shared" si="776"/>
        <v>1.2410427323781352</v>
      </c>
      <c r="O1625" s="72">
        <f t="shared" si="777"/>
        <v>1.2455090499999999</v>
      </c>
      <c r="P1625" s="72">
        <f t="shared" si="778"/>
        <v>2135.82155848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27.837033779999999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2164.7911479599998</v>
      </c>
      <c r="C1626" s="72">
        <f t="shared" si="766"/>
        <v>1714.8181769400001</v>
      </c>
      <c r="D1626" s="73">
        <f t="shared" si="767"/>
        <v>7245.38</v>
      </c>
      <c r="E1626" s="74">
        <f>IF(K1626=1,VLOOKUP(A1625,[1]Plan1!$AY$178:$BA$433,3),E1625)</f>
        <v>7275.81</v>
      </c>
      <c r="F1626" s="75">
        <f t="shared" si="768"/>
        <v>45763</v>
      </c>
      <c r="G1626" s="76">
        <f t="shared" si="769"/>
        <v>4.1999177406844002E-3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1.00379916</v>
      </c>
      <c r="M1626" s="79">
        <f t="shared" si="775"/>
        <v>1.0041999100000001</v>
      </c>
      <c r="N1626" s="79">
        <f t="shared" si="776"/>
        <v>1.2410427323781352</v>
      </c>
      <c r="O1626" s="72">
        <f t="shared" si="777"/>
        <v>1.24575765</v>
      </c>
      <c r="P1626" s="72">
        <f t="shared" si="778"/>
        <v>2136.2478622799999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28.54328568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2165.9242945799997</v>
      </c>
      <c r="C1627" s="72">
        <f t="shared" si="766"/>
        <v>1714.8181769400001</v>
      </c>
      <c r="D1627" s="73">
        <f t="shared" si="767"/>
        <v>7245.38</v>
      </c>
      <c r="E1627" s="74">
        <f>IF(K1627=1,VLOOKUP(A1626,[1]Plan1!$AY$178:$BA$433,3),E1626)</f>
        <v>7275.81</v>
      </c>
      <c r="F1627" s="75">
        <f t="shared" si="768"/>
        <v>45763</v>
      </c>
      <c r="G1627" s="76">
        <f t="shared" si="769"/>
        <v>4.1999177406844002E-3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1.00399952</v>
      </c>
      <c r="M1627" s="79">
        <f t="shared" si="775"/>
        <v>1.0041999100000001</v>
      </c>
      <c r="N1627" s="79">
        <f t="shared" si="776"/>
        <v>1.2410427323781352</v>
      </c>
      <c r="O1627" s="72">
        <f t="shared" si="777"/>
        <v>1.2460062999999999</v>
      </c>
      <c r="P1627" s="72">
        <f t="shared" si="778"/>
        <v>2136.6742518199999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29.250042759999999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2167.0580366199997</v>
      </c>
      <c r="C1628" s="72">
        <f t="shared" si="766"/>
        <v>1714.8181769400001</v>
      </c>
      <c r="D1628" s="73">
        <f t="shared" si="767"/>
        <v>7245.38</v>
      </c>
      <c r="E1628" s="74">
        <f>IF(K1628=1,VLOOKUP(A1627,[1]Plan1!$AY$178:$BA$433,3),E1627)</f>
        <v>7275.81</v>
      </c>
      <c r="F1628" s="75">
        <f t="shared" si="768"/>
        <v>45763</v>
      </c>
      <c r="G1628" s="76">
        <f t="shared" si="769"/>
        <v>4.1999177406844002E-3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1.0041999100000001</v>
      </c>
      <c r="M1628" s="79">
        <f t="shared" si="775"/>
        <v>1.0041999100000001</v>
      </c>
      <c r="N1628" s="79">
        <f t="shared" si="776"/>
        <v>1.2410427323781352</v>
      </c>
      <c r="O1628" s="72">
        <f t="shared" si="777"/>
        <v>1.2462549999999999</v>
      </c>
      <c r="P1628" s="72">
        <f t="shared" si="778"/>
        <v>2137.1007270999999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29.957309519999999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2167.0580366199997</v>
      </c>
      <c r="C1629" s="72">
        <f t="shared" si="766"/>
        <v>1714.8181769400001</v>
      </c>
      <c r="D1629" s="73">
        <f t="shared" si="767"/>
        <v>7245.38</v>
      </c>
      <c r="E1629" s="74">
        <f>IF(K1629=1,VLOOKUP(A1628,[1]Plan1!$AY$178:$BA$433,3),E1628)</f>
        <v>7275.81</v>
      </c>
      <c r="F1629" s="75">
        <f t="shared" si="768"/>
        <v>45763</v>
      </c>
      <c r="G1629" s="76">
        <f t="shared" si="769"/>
        <v>4.1999177406844002E-3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1.0041999100000001</v>
      </c>
      <c r="M1629" s="79">
        <f t="shared" si="775"/>
        <v>1.0041999100000001</v>
      </c>
      <c r="N1629" s="79">
        <f t="shared" si="776"/>
        <v>1.2410427323781352</v>
      </c>
      <c r="O1629" s="72">
        <f t="shared" si="777"/>
        <v>1.2462549999999999</v>
      </c>
      <c r="P1629" s="72">
        <f t="shared" si="778"/>
        <v>2137.1007270999999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29.957309519999999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2167.0580366199997</v>
      </c>
      <c r="C1630" s="72">
        <f t="shared" si="766"/>
        <v>1714.8181769400001</v>
      </c>
      <c r="D1630" s="73">
        <f t="shared" si="767"/>
        <v>7245.38</v>
      </c>
      <c r="E1630" s="74">
        <f>IF(K1630=1,VLOOKUP(A1629,[1]Plan1!$AY$178:$BA$433,3),E1629)</f>
        <v>7275.81</v>
      </c>
      <c r="F1630" s="75">
        <f t="shared" si="768"/>
        <v>45763</v>
      </c>
      <c r="G1630" s="76">
        <f t="shared" si="769"/>
        <v>4.1999177406844002E-3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1.0041999100000001</v>
      </c>
      <c r="M1630" s="79">
        <f t="shared" si="775"/>
        <v>1.0041999100000001</v>
      </c>
      <c r="N1630" s="79">
        <f t="shared" si="776"/>
        <v>1.2410427323781352</v>
      </c>
      <c r="O1630" s="72">
        <f t="shared" si="777"/>
        <v>1.2462549999999999</v>
      </c>
      <c r="P1630" s="72">
        <f t="shared" si="778"/>
        <v>2137.1007270999999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29.957309519999999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2168.2139778700002</v>
      </c>
      <c r="C1631" s="72">
        <f t="shared" si="766"/>
        <v>1714.8181769400001</v>
      </c>
      <c r="D1631" s="73">
        <f t="shared" si="767"/>
        <v>7245.38</v>
      </c>
      <c r="E1631" s="74">
        <f>IF(K1631=1,VLOOKUP(A1630,[1]Plan1!$AY$178:$BA$433,3),E1630)</f>
        <v>7275.81</v>
      </c>
      <c r="F1631" s="75">
        <f t="shared" si="768"/>
        <v>45763</v>
      </c>
      <c r="G1631" s="76">
        <f t="shared" si="769"/>
        <v>4.1999177406844002E-3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1.00020957</v>
      </c>
      <c r="M1631" s="79">
        <f t="shared" si="775"/>
        <v>1.0041999100000001</v>
      </c>
      <c r="N1631" s="79">
        <f t="shared" si="776"/>
        <v>1.2462550001602777</v>
      </c>
      <c r="O1631" s="72">
        <f t="shared" si="777"/>
        <v>1.24651617</v>
      </c>
      <c r="P1631" s="72">
        <f t="shared" si="778"/>
        <v>2137.54858616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30.665391710000002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2169.3705943099999</v>
      </c>
      <c r="C1632" s="72">
        <f t="shared" si="766"/>
        <v>1714.8181769400001</v>
      </c>
      <c r="D1632" s="73">
        <f t="shared" si="767"/>
        <v>7245.38</v>
      </c>
      <c r="E1632" s="74">
        <f>IF(K1632=1,VLOOKUP(A1631,[1]Plan1!$AY$178:$BA$433,3),E1631)</f>
        <v>7275.81</v>
      </c>
      <c r="F1632" s="75">
        <f t="shared" si="768"/>
        <v>45763</v>
      </c>
      <c r="G1632" s="76">
        <f t="shared" si="769"/>
        <v>4.1999177406844002E-3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1.0004192000000001</v>
      </c>
      <c r="M1632" s="79">
        <f t="shared" si="775"/>
        <v>1.0041999100000001</v>
      </c>
      <c r="N1632" s="79">
        <f t="shared" si="776"/>
        <v>1.2462550001602777</v>
      </c>
      <c r="O1632" s="72">
        <f t="shared" si="777"/>
        <v>1.2467774300000001</v>
      </c>
      <c r="P1632" s="72">
        <f t="shared" si="778"/>
        <v>2137.99659956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31.373994750000001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2170.52778605</v>
      </c>
      <c r="C1633" s="72">
        <f t="shared" si="766"/>
        <v>1714.8181769400001</v>
      </c>
      <c r="D1633" s="73">
        <f t="shared" si="767"/>
        <v>7245.38</v>
      </c>
      <c r="E1633" s="74">
        <f>IF(K1633=1,VLOOKUP(A1632,[1]Plan1!$AY$178:$BA$433,3),E1632)</f>
        <v>7275.81</v>
      </c>
      <c r="F1633" s="75">
        <f t="shared" si="768"/>
        <v>45763</v>
      </c>
      <c r="G1633" s="76">
        <f t="shared" si="769"/>
        <v>4.1999177406844002E-3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1.00062886</v>
      </c>
      <c r="M1633" s="79">
        <f t="shared" si="775"/>
        <v>1.0041999100000001</v>
      </c>
      <c r="N1633" s="79">
        <f t="shared" si="776"/>
        <v>1.2462550001602777</v>
      </c>
      <c r="O1633" s="72">
        <f t="shared" si="777"/>
        <v>1.2470387199999999</v>
      </c>
      <c r="P1633" s="72">
        <f t="shared" si="778"/>
        <v>2138.4446644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32.083121650000002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2171.6856033899999</v>
      </c>
      <c r="C1634" s="72">
        <f t="shared" si="766"/>
        <v>1714.8181769400001</v>
      </c>
      <c r="D1634" s="73">
        <f t="shared" si="767"/>
        <v>7245.38</v>
      </c>
      <c r="E1634" s="74">
        <f>IF(K1634=1,VLOOKUP(A1633,[1]Plan1!$AY$178:$BA$433,3),E1633)</f>
        <v>7275.81</v>
      </c>
      <c r="F1634" s="75">
        <f t="shared" si="768"/>
        <v>45763</v>
      </c>
      <c r="G1634" s="76">
        <f t="shared" si="769"/>
        <v>4.1999177406844002E-3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1.00083857</v>
      </c>
      <c r="M1634" s="79">
        <f t="shared" si="775"/>
        <v>1.0041999100000001</v>
      </c>
      <c r="N1634" s="79">
        <f t="shared" si="776"/>
        <v>1.2462550001602777</v>
      </c>
      <c r="O1634" s="72">
        <f t="shared" si="777"/>
        <v>1.2473000700000001</v>
      </c>
      <c r="P1634" s="72">
        <f t="shared" si="778"/>
        <v>2138.89283213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32.792771260000002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2172.8440312900002</v>
      </c>
      <c r="C1635" s="72">
        <f t="shared" si="766"/>
        <v>1714.8181769400001</v>
      </c>
      <c r="D1635" s="73">
        <f t="shared" si="767"/>
        <v>7245.38</v>
      </c>
      <c r="E1635" s="74">
        <f>IF(K1635=1,VLOOKUP(A1634,[1]Plan1!$AY$178:$BA$433,3),E1634)</f>
        <v>7275.81</v>
      </c>
      <c r="F1635" s="75">
        <f t="shared" si="768"/>
        <v>45763</v>
      </c>
      <c r="G1635" s="76">
        <f t="shared" si="769"/>
        <v>4.1999177406844002E-3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1.00104832</v>
      </c>
      <c r="M1635" s="79">
        <f t="shared" si="775"/>
        <v>1.0041999100000001</v>
      </c>
      <c r="N1635" s="79">
        <f t="shared" si="776"/>
        <v>1.2462550001602777</v>
      </c>
      <c r="O1635" s="72">
        <f t="shared" si="777"/>
        <v>1.24756147</v>
      </c>
      <c r="P1635" s="72">
        <f t="shared" si="778"/>
        <v>2139.3410856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33.502945689999997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2172.8440312900002</v>
      </c>
      <c r="C1636" s="72">
        <f t="shared" si="766"/>
        <v>1714.8181769400001</v>
      </c>
      <c r="D1636" s="73">
        <f t="shared" si="767"/>
        <v>7245.38</v>
      </c>
      <c r="E1636" s="74">
        <f>IF(K1636=1,VLOOKUP(A1635,[1]Plan1!$AY$178:$BA$433,3),E1635)</f>
        <v>7275.81</v>
      </c>
      <c r="F1636" s="75">
        <f t="shared" si="768"/>
        <v>45763</v>
      </c>
      <c r="G1636" s="76">
        <f t="shared" si="769"/>
        <v>4.1999177406844002E-3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1.00104832</v>
      </c>
      <c r="M1636" s="79">
        <f t="shared" si="775"/>
        <v>1.0041999100000001</v>
      </c>
      <c r="N1636" s="79">
        <f t="shared" si="776"/>
        <v>1.2462550001602777</v>
      </c>
      <c r="O1636" s="72">
        <f t="shared" si="777"/>
        <v>1.24756147</v>
      </c>
      <c r="P1636" s="72">
        <f t="shared" si="778"/>
        <v>2139.3410856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33.502945689999997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2172.8440312900002</v>
      </c>
      <c r="C1637" s="72">
        <f t="shared" si="766"/>
        <v>1714.8181769400001</v>
      </c>
      <c r="D1637" s="73">
        <f t="shared" si="767"/>
        <v>7245.38</v>
      </c>
      <c r="E1637" s="74">
        <f>IF(K1637=1,VLOOKUP(A1636,[1]Plan1!$AY$178:$BA$433,3),E1636)</f>
        <v>7275.81</v>
      </c>
      <c r="F1637" s="75">
        <f t="shared" si="768"/>
        <v>45763</v>
      </c>
      <c r="G1637" s="76">
        <f t="shared" si="769"/>
        <v>4.1999177406844002E-3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1.00104832</v>
      </c>
      <c r="M1637" s="79">
        <f t="shared" si="775"/>
        <v>1.0041999100000001</v>
      </c>
      <c r="N1637" s="79">
        <f t="shared" si="776"/>
        <v>1.2462550001602777</v>
      </c>
      <c r="O1637" s="72">
        <f t="shared" si="777"/>
        <v>1.24756147</v>
      </c>
      <c r="P1637" s="72">
        <f t="shared" si="778"/>
        <v>2139.3410856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33.502945689999997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2174.0030852700002</v>
      </c>
      <c r="C1638" s="72">
        <f t="shared" si="766"/>
        <v>1714.8181769400001</v>
      </c>
      <c r="D1638" s="73">
        <f t="shared" si="767"/>
        <v>7245.38</v>
      </c>
      <c r="E1638" s="74">
        <f>IF(K1638=1,VLOOKUP(A1637,[1]Plan1!$AY$178:$BA$433,3),E1637)</f>
        <v>7275.81</v>
      </c>
      <c r="F1638" s="75">
        <f t="shared" si="768"/>
        <v>45763</v>
      </c>
      <c r="G1638" s="76">
        <f t="shared" si="769"/>
        <v>4.1999177406844002E-3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1.0012581199999999</v>
      </c>
      <c r="M1638" s="79">
        <f t="shared" si="775"/>
        <v>1.0041999100000001</v>
      </c>
      <c r="N1638" s="79">
        <f t="shared" si="776"/>
        <v>1.2462550001602777</v>
      </c>
      <c r="O1638" s="72">
        <f t="shared" si="777"/>
        <v>1.2478229300000001</v>
      </c>
      <c r="P1638" s="72">
        <f t="shared" si="778"/>
        <v>2139.7894419600002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34.213643310000002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2175.1627655699999</v>
      </c>
      <c r="C1639" s="72">
        <f t="shared" si="766"/>
        <v>1714.8181769400001</v>
      </c>
      <c r="D1639" s="73">
        <f t="shared" si="767"/>
        <v>7245.38</v>
      </c>
      <c r="E1639" s="74">
        <f>IF(K1639=1,VLOOKUP(A1638,[1]Plan1!$AY$178:$BA$433,3),E1638)</f>
        <v>7275.81</v>
      </c>
      <c r="F1639" s="75">
        <f t="shared" si="768"/>
        <v>45763</v>
      </c>
      <c r="G1639" s="76">
        <f t="shared" si="769"/>
        <v>4.1999177406844002E-3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1.00146796</v>
      </c>
      <c r="M1639" s="79">
        <f t="shared" si="775"/>
        <v>1.0041999100000001</v>
      </c>
      <c r="N1639" s="79">
        <f t="shared" si="776"/>
        <v>1.2462550001602777</v>
      </c>
      <c r="O1639" s="72">
        <f t="shared" si="777"/>
        <v>1.2480844499999999</v>
      </c>
      <c r="P1639" s="72">
        <f t="shared" si="778"/>
        <v>2140.23790121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34.924864360000001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2176.3230592800001</v>
      </c>
      <c r="C1640" s="72">
        <f t="shared" si="766"/>
        <v>1714.8181769400001</v>
      </c>
      <c r="D1640" s="73">
        <f t="shared" si="767"/>
        <v>7245.38</v>
      </c>
      <c r="E1640" s="74">
        <f>IF(K1640=1,VLOOKUP(A1639,[1]Plan1!$AY$178:$BA$433,3),E1639)</f>
        <v>7275.81</v>
      </c>
      <c r="F1640" s="75">
        <f t="shared" si="768"/>
        <v>45763</v>
      </c>
      <c r="G1640" s="76">
        <f t="shared" si="769"/>
        <v>4.1999177406844002E-3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1.0016778500000001</v>
      </c>
      <c r="M1640" s="79">
        <f t="shared" si="775"/>
        <v>1.0041999100000001</v>
      </c>
      <c r="N1640" s="79">
        <f t="shared" si="776"/>
        <v>1.2462550001602777</v>
      </c>
      <c r="O1640" s="72">
        <f t="shared" si="777"/>
        <v>1.2483460200000001</v>
      </c>
      <c r="P1640" s="72">
        <f t="shared" si="778"/>
        <v>2140.6864461999999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35.636613079999997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2176.3230592800001</v>
      </c>
      <c r="C1641" s="72">
        <f t="shared" si="766"/>
        <v>1714.8181769400001</v>
      </c>
      <c r="D1641" s="73">
        <f t="shared" si="767"/>
        <v>7245.38</v>
      </c>
      <c r="E1641" s="74">
        <f>IF(K1641=1,VLOOKUP(A1640,[1]Plan1!$AY$178:$BA$433,3),E1640)</f>
        <v>7275.81</v>
      </c>
      <c r="F1641" s="75">
        <f t="shared" si="768"/>
        <v>45763</v>
      </c>
      <c r="G1641" s="76">
        <f t="shared" si="769"/>
        <v>4.1999177406844002E-3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1.0016778500000001</v>
      </c>
      <c r="M1641" s="79">
        <f t="shared" si="775"/>
        <v>1.0041999100000001</v>
      </c>
      <c r="N1641" s="79">
        <f t="shared" si="776"/>
        <v>1.2462550001602777</v>
      </c>
      <c r="O1641" s="72">
        <f t="shared" si="777"/>
        <v>1.2483460200000001</v>
      </c>
      <c r="P1641" s="72">
        <f t="shared" si="778"/>
        <v>2140.6864461999999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35.636613079999997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2177.4839776499998</v>
      </c>
      <c r="C1642" s="72">
        <f t="shared" si="766"/>
        <v>1714.8181769400001</v>
      </c>
      <c r="D1642" s="73">
        <f t="shared" si="767"/>
        <v>7245.38</v>
      </c>
      <c r="E1642" s="74">
        <f>IF(K1642=1,VLOOKUP(A1641,[1]Plan1!$AY$178:$BA$433,3),E1641)</f>
        <v>7275.81</v>
      </c>
      <c r="F1642" s="75">
        <f t="shared" si="768"/>
        <v>45763</v>
      </c>
      <c r="G1642" s="76">
        <f t="shared" si="769"/>
        <v>4.1999177406844002E-3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1.0018877799999999</v>
      </c>
      <c r="M1642" s="79">
        <f t="shared" si="775"/>
        <v>1.0041999100000001</v>
      </c>
      <c r="N1642" s="79">
        <f t="shared" si="776"/>
        <v>1.2462550001602777</v>
      </c>
      <c r="O1642" s="72">
        <f t="shared" si="777"/>
        <v>1.2486076500000001</v>
      </c>
      <c r="P1642" s="72">
        <f t="shared" si="778"/>
        <v>2141.1350940799998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36.348883569999998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2177.4839776499998</v>
      </c>
      <c r="C1643" s="72">
        <f t="shared" si="766"/>
        <v>1714.8181769400001</v>
      </c>
      <c r="D1643" s="73">
        <f t="shared" si="767"/>
        <v>7245.38</v>
      </c>
      <c r="E1643" s="74">
        <f>IF(K1643=1,VLOOKUP(A1642,[1]Plan1!$AY$178:$BA$433,3),E1642)</f>
        <v>7275.81</v>
      </c>
      <c r="F1643" s="75">
        <f t="shared" si="768"/>
        <v>45763</v>
      </c>
      <c r="G1643" s="76">
        <f t="shared" si="769"/>
        <v>4.1999177406844002E-3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1.0018877799999999</v>
      </c>
      <c r="M1643" s="79">
        <f t="shared" si="775"/>
        <v>1.0041999100000001</v>
      </c>
      <c r="N1643" s="79">
        <f t="shared" si="776"/>
        <v>1.2462550001602777</v>
      </c>
      <c r="O1643" s="72">
        <f t="shared" si="777"/>
        <v>1.2486076500000001</v>
      </c>
      <c r="P1643" s="72">
        <f t="shared" si="778"/>
        <v>2141.1350940799998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36.348883569999998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2177.4839776499998</v>
      </c>
      <c r="C1644" s="72">
        <f t="shared" si="766"/>
        <v>1714.8181769400001</v>
      </c>
      <c r="D1644" s="73">
        <f t="shared" si="767"/>
        <v>7245.38</v>
      </c>
      <c r="E1644" s="74">
        <f>IF(K1644=1,VLOOKUP(A1643,[1]Plan1!$AY$178:$BA$433,3),E1643)</f>
        <v>7275.81</v>
      </c>
      <c r="F1644" s="75">
        <f t="shared" si="768"/>
        <v>45763</v>
      </c>
      <c r="G1644" s="76">
        <f t="shared" si="769"/>
        <v>4.1999177406844002E-3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1.0018877799999999</v>
      </c>
      <c r="M1644" s="79">
        <f t="shared" si="775"/>
        <v>1.0041999100000001</v>
      </c>
      <c r="N1644" s="79">
        <f t="shared" si="776"/>
        <v>1.2462550001602777</v>
      </c>
      <c r="O1644" s="72">
        <f t="shared" si="777"/>
        <v>1.2486076500000001</v>
      </c>
      <c r="P1644" s="72">
        <f t="shared" si="778"/>
        <v>2141.1350940799998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36.348883569999998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2178.6455077599999</v>
      </c>
      <c r="C1645" s="72">
        <f t="shared" si="766"/>
        <v>1714.8181769400001</v>
      </c>
      <c r="D1645" s="73">
        <f t="shared" si="767"/>
        <v>7245.38</v>
      </c>
      <c r="E1645" s="74">
        <f>IF(K1645=1,VLOOKUP(A1644,[1]Plan1!$AY$178:$BA$433,3),E1644)</f>
        <v>7275.81</v>
      </c>
      <c r="F1645" s="75">
        <f t="shared" si="768"/>
        <v>45763</v>
      </c>
      <c r="G1645" s="76">
        <f t="shared" si="769"/>
        <v>4.1999177406844002E-3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1.0020977499999999</v>
      </c>
      <c r="M1645" s="79">
        <f t="shared" si="775"/>
        <v>1.0041999100000001</v>
      </c>
      <c r="N1645" s="79">
        <f t="shared" si="776"/>
        <v>1.2462550001602777</v>
      </c>
      <c r="O1645" s="72">
        <f t="shared" si="777"/>
        <v>1.24886933</v>
      </c>
      <c r="P1645" s="72">
        <f t="shared" si="778"/>
        <v>2141.5838276999998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37.06168006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2179.8076672799998</v>
      </c>
      <c r="C1646" s="72">
        <f t="shared" si="766"/>
        <v>1714.8181769400001</v>
      </c>
      <c r="D1646" s="73">
        <f t="shared" si="767"/>
        <v>7245.38</v>
      </c>
      <c r="E1646" s="74">
        <f>IF(K1646=1,VLOOKUP(A1645,[1]Plan1!$AY$178:$BA$433,3),E1645)</f>
        <v>7275.81</v>
      </c>
      <c r="F1646" s="75">
        <f t="shared" si="768"/>
        <v>45763</v>
      </c>
      <c r="G1646" s="76">
        <f t="shared" si="769"/>
        <v>4.1999177406844002E-3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1.00230777</v>
      </c>
      <c r="M1646" s="79">
        <f t="shared" si="775"/>
        <v>1.0041999100000001</v>
      </c>
      <c r="N1646" s="79">
        <f t="shared" si="776"/>
        <v>1.2462550001602777</v>
      </c>
      <c r="O1646" s="72">
        <f t="shared" si="777"/>
        <v>1.24913107</v>
      </c>
      <c r="P1646" s="72">
        <f t="shared" si="778"/>
        <v>2142.0326642099999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37.775003069999997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2180.97042156</v>
      </c>
      <c r="C1647" s="72">
        <f t="shared" si="766"/>
        <v>1714.8181769400001</v>
      </c>
      <c r="D1647" s="73">
        <f t="shared" si="767"/>
        <v>7245.38</v>
      </c>
      <c r="E1647" s="74">
        <f>IF(K1647=1,VLOOKUP(A1646,[1]Plan1!$AY$178:$BA$433,3),E1646)</f>
        <v>7275.81</v>
      </c>
      <c r="F1647" s="75">
        <f t="shared" si="768"/>
        <v>45763</v>
      </c>
      <c r="G1647" s="76">
        <f t="shared" si="769"/>
        <v>4.1999177406844002E-3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1.0025178299999999</v>
      </c>
      <c r="M1647" s="79">
        <f t="shared" si="775"/>
        <v>1.0041999100000001</v>
      </c>
      <c r="N1647" s="79">
        <f t="shared" si="776"/>
        <v>1.2462550001602777</v>
      </c>
      <c r="O1647" s="72">
        <f t="shared" si="777"/>
        <v>1.24939285</v>
      </c>
      <c r="P1647" s="72">
        <f t="shared" si="778"/>
        <v>2142.4815693099999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38.488852250000001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2182.1338210400004</v>
      </c>
      <c r="C1648" s="72">
        <f t="shared" si="766"/>
        <v>1714.8181769400001</v>
      </c>
      <c r="D1648" s="73">
        <f t="shared" si="767"/>
        <v>7245.38</v>
      </c>
      <c r="E1648" s="74">
        <f>IF(K1648=1,VLOOKUP(A1647,[1]Plan1!$AY$178:$BA$433,3),E1647)</f>
        <v>7275.81</v>
      </c>
      <c r="F1648" s="75">
        <f t="shared" si="768"/>
        <v>45763</v>
      </c>
      <c r="G1648" s="76">
        <f t="shared" si="769"/>
        <v>4.1999177406844002E-3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1.00272794</v>
      </c>
      <c r="M1648" s="79">
        <f t="shared" si="775"/>
        <v>1.0041999100000001</v>
      </c>
      <c r="N1648" s="79">
        <f t="shared" si="776"/>
        <v>1.2462550001602777</v>
      </c>
      <c r="O1648" s="72">
        <f t="shared" si="777"/>
        <v>1.2496547</v>
      </c>
      <c r="P1648" s="72">
        <f t="shared" si="778"/>
        <v>2142.9305944500002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39.20322659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2183.2978331999998</v>
      </c>
      <c r="C1649" s="72">
        <f t="shared" si="766"/>
        <v>1714.8181769400001</v>
      </c>
      <c r="D1649" s="73">
        <f t="shared" si="767"/>
        <v>7245.38</v>
      </c>
      <c r="E1649" s="74">
        <f>IF(K1649=1,VLOOKUP(A1648,[1]Plan1!$AY$178:$BA$433,3),E1648)</f>
        <v>7275.81</v>
      </c>
      <c r="F1649" s="75">
        <f t="shared" si="768"/>
        <v>45763</v>
      </c>
      <c r="G1649" s="76">
        <f t="shared" si="769"/>
        <v>4.1999177406844002E-3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1.00293809</v>
      </c>
      <c r="M1649" s="79">
        <f t="shared" si="775"/>
        <v>1.0041999100000001</v>
      </c>
      <c r="N1649" s="79">
        <f t="shared" si="776"/>
        <v>1.2462550001602777</v>
      </c>
      <c r="O1649" s="72">
        <f t="shared" si="777"/>
        <v>1.2499165999999999</v>
      </c>
      <c r="P1649" s="72">
        <f t="shared" si="778"/>
        <v>2143.37970533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39.918127869999999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2183.2978331999998</v>
      </c>
      <c r="C1650" s="72">
        <f t="shared" si="766"/>
        <v>1714.8181769400001</v>
      </c>
      <c r="D1650" s="73">
        <f t="shared" si="767"/>
        <v>7245.38</v>
      </c>
      <c r="E1650" s="74">
        <f>IF(K1650=1,VLOOKUP(A1649,[1]Plan1!$AY$178:$BA$433,3),E1649)</f>
        <v>7275.81</v>
      </c>
      <c r="F1650" s="75">
        <f t="shared" si="768"/>
        <v>45763</v>
      </c>
      <c r="G1650" s="76">
        <f t="shared" si="769"/>
        <v>4.1999177406844002E-3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1.00293809</v>
      </c>
      <c r="M1650" s="79">
        <f t="shared" si="775"/>
        <v>1.0041999100000001</v>
      </c>
      <c r="N1650" s="79">
        <f t="shared" si="776"/>
        <v>1.2462550001602777</v>
      </c>
      <c r="O1650" s="72">
        <f t="shared" si="777"/>
        <v>1.2499165999999999</v>
      </c>
      <c r="P1650" s="72">
        <f t="shared" si="778"/>
        <v>2143.37970533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39.918127869999999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2183.2978331999998</v>
      </c>
      <c r="C1651" s="72">
        <f t="shared" si="766"/>
        <v>1714.8181769400001</v>
      </c>
      <c r="D1651" s="73">
        <f t="shared" si="767"/>
        <v>7245.38</v>
      </c>
      <c r="E1651" s="74">
        <f>IF(K1651=1,VLOOKUP(A1650,[1]Plan1!$AY$178:$BA$433,3),E1650)</f>
        <v>7275.81</v>
      </c>
      <c r="F1651" s="75">
        <f t="shared" si="768"/>
        <v>45763</v>
      </c>
      <c r="G1651" s="76">
        <f t="shared" si="769"/>
        <v>4.1999177406844002E-3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1.00293809</v>
      </c>
      <c r="M1651" s="79">
        <f t="shared" si="775"/>
        <v>1.0041999100000001</v>
      </c>
      <c r="N1651" s="79">
        <f t="shared" si="776"/>
        <v>1.2462550001602777</v>
      </c>
      <c r="O1651" s="72">
        <f t="shared" si="777"/>
        <v>1.2499165999999999</v>
      </c>
      <c r="P1651" s="72">
        <f t="shared" si="778"/>
        <v>2143.37970533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39.918127869999999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2184.4624561300002</v>
      </c>
      <c r="C1652" s="72">
        <f t="shared" si="766"/>
        <v>1714.8181769400001</v>
      </c>
      <c r="D1652" s="73">
        <f t="shared" si="767"/>
        <v>7245.38</v>
      </c>
      <c r="E1652" s="74">
        <f>IF(K1652=1,VLOOKUP(A1651,[1]Plan1!$AY$178:$BA$433,3),E1651)</f>
        <v>7275.81</v>
      </c>
      <c r="F1652" s="75">
        <f t="shared" si="768"/>
        <v>45763</v>
      </c>
      <c r="G1652" s="76">
        <f t="shared" si="769"/>
        <v>4.1999177406844002E-3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1.00314828</v>
      </c>
      <c r="M1652" s="79">
        <f t="shared" si="775"/>
        <v>1.0041999100000001</v>
      </c>
      <c r="N1652" s="79">
        <f t="shared" si="776"/>
        <v>1.2462550001602777</v>
      </c>
      <c r="O1652" s="72">
        <f t="shared" si="777"/>
        <v>1.25017855</v>
      </c>
      <c r="P1652" s="72">
        <f t="shared" si="778"/>
        <v>2143.8289019600002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40.633554169999996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2185.62772928</v>
      </c>
      <c r="C1653" s="72">
        <f t="shared" si="766"/>
        <v>1714.8181769400001</v>
      </c>
      <c r="D1653" s="73">
        <f t="shared" si="767"/>
        <v>7245.38</v>
      </c>
      <c r="E1653" s="74">
        <f>IF(K1653=1,VLOOKUP(A1652,[1]Plan1!$AY$178:$BA$433,3),E1652)</f>
        <v>7275.81</v>
      </c>
      <c r="F1653" s="75">
        <f t="shared" si="768"/>
        <v>45763</v>
      </c>
      <c r="G1653" s="76">
        <f t="shared" si="769"/>
        <v>4.1999177406844002E-3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1.0033585199999999</v>
      </c>
      <c r="M1653" s="79">
        <f t="shared" si="775"/>
        <v>1.0041999100000001</v>
      </c>
      <c r="N1653" s="79">
        <f t="shared" si="776"/>
        <v>1.2462550001602777</v>
      </c>
      <c r="O1653" s="72">
        <f t="shared" si="777"/>
        <v>1.2504405700000001</v>
      </c>
      <c r="P1653" s="72">
        <f t="shared" si="778"/>
        <v>2144.2782186099998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41.349510670000001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2186.7935962000001</v>
      </c>
      <c r="C1654" s="72">
        <f t="shared" si="766"/>
        <v>1714.8181769400001</v>
      </c>
      <c r="D1654" s="73">
        <f t="shared" si="767"/>
        <v>7245.38</v>
      </c>
      <c r="E1654" s="74">
        <f>IF(K1654=1,VLOOKUP(A1653,[1]Plan1!$AY$178:$BA$433,3),E1653)</f>
        <v>7275.81</v>
      </c>
      <c r="F1654" s="75">
        <f t="shared" si="768"/>
        <v>45763</v>
      </c>
      <c r="G1654" s="76">
        <f t="shared" si="769"/>
        <v>4.1999177406844002E-3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1.0035688</v>
      </c>
      <c r="M1654" s="79">
        <f t="shared" si="775"/>
        <v>1.0041999100000001</v>
      </c>
      <c r="N1654" s="79">
        <f t="shared" si="776"/>
        <v>1.2462550001602777</v>
      </c>
      <c r="O1654" s="72">
        <f t="shared" si="777"/>
        <v>1.2507026299999999</v>
      </c>
      <c r="P1654" s="72">
        <f t="shared" si="778"/>
        <v>2144.7276038700002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42.06599233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2187.9600941999997</v>
      </c>
      <c r="C1655" s="72">
        <f t="shared" si="766"/>
        <v>1714.8181769400001</v>
      </c>
      <c r="D1655" s="73">
        <f t="shared" si="767"/>
        <v>7245.38</v>
      </c>
      <c r="E1655" s="74">
        <f>IF(K1655=1,VLOOKUP(A1654,[1]Plan1!$AY$178:$BA$433,3),E1654)</f>
        <v>7275.81</v>
      </c>
      <c r="F1655" s="75">
        <f t="shared" si="768"/>
        <v>45763</v>
      </c>
      <c r="G1655" s="76">
        <f t="shared" si="769"/>
        <v>4.1999177406844002E-3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1.0037791300000001</v>
      </c>
      <c r="M1655" s="79">
        <f t="shared" si="775"/>
        <v>1.0041999100000001</v>
      </c>
      <c r="N1655" s="79">
        <f t="shared" si="776"/>
        <v>1.2462550001602777</v>
      </c>
      <c r="O1655" s="72">
        <f t="shared" si="777"/>
        <v>1.2509647500000001</v>
      </c>
      <c r="P1655" s="72">
        <f t="shared" si="778"/>
        <v>2145.1770920099998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42.783002189999998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2189.1272235400002</v>
      </c>
      <c r="C1656" s="72">
        <f t="shared" si="766"/>
        <v>1714.8181769400001</v>
      </c>
      <c r="D1656" s="73">
        <f t="shared" si="767"/>
        <v>7245.38</v>
      </c>
      <c r="E1656" s="74">
        <f>IF(K1656=1,VLOOKUP(A1655,[1]Plan1!$AY$178:$BA$433,3),E1655)</f>
        <v>7275.81</v>
      </c>
      <c r="F1656" s="75">
        <f t="shared" si="768"/>
        <v>45763</v>
      </c>
      <c r="G1656" s="76">
        <f t="shared" si="769"/>
        <v>4.1999177406844002E-3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1.0039895000000001</v>
      </c>
      <c r="M1656" s="79">
        <f t="shared" si="775"/>
        <v>1.0041999100000001</v>
      </c>
      <c r="N1656" s="79">
        <f t="shared" si="776"/>
        <v>1.2462550001602777</v>
      </c>
      <c r="O1656" s="72">
        <f t="shared" si="777"/>
        <v>1.2512269300000001</v>
      </c>
      <c r="P1656" s="72">
        <f t="shared" si="778"/>
        <v>2145.62668304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43.5005405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2189.1272235400002</v>
      </c>
      <c r="C1657" s="72">
        <f t="shared" ref="C1657:C1720" si="791">TRUNC(IF(Q1656&gt;0,VLOOKUP(A1656,$AD$18:$AE$120,2),C1656),8)</f>
        <v>1714.8181769400001</v>
      </c>
      <c r="D1657" s="73">
        <f t="shared" ref="D1657:D1720" si="792">IF(E1657=E1656,D1656,E1656)</f>
        <v>7245.38</v>
      </c>
      <c r="E1657" s="74">
        <f>IF(K1657=1,VLOOKUP(A1656,[1]Plan1!$AY$178:$BA$433,3),E1656)</f>
        <v>7275.81</v>
      </c>
      <c r="F1657" s="75">
        <f t="shared" ref="F1657:F1720" si="793">IF(D1657=D1656,F1656,A1657)</f>
        <v>45763</v>
      </c>
      <c r="G1657" s="76">
        <f t="shared" ref="G1657:G1720" si="794">(E1657/D1657)-1</f>
        <v>4.1999177406844002E-3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1.0039895000000001</v>
      </c>
      <c r="M1657" s="79">
        <f t="shared" ref="M1657:M1720" si="800">IF(I1657&gt;I1656,L1656,M1656)</f>
        <v>1.0041999100000001</v>
      </c>
      <c r="N1657" s="79">
        <f t="shared" ref="N1657:N1720" si="801">IF(I1657&gt;I1656,N1656*M1657,N1656)</f>
        <v>1.2462550001602777</v>
      </c>
      <c r="O1657" s="72">
        <f t="shared" ref="O1657:O1720" si="802">TRUNC(TRUNC((L1657*N1657),15),8)</f>
        <v>1.2512269300000001</v>
      </c>
      <c r="P1657" s="72">
        <f t="shared" ref="P1657:P1720" si="803">TRUNC(C1657*O1657,8)</f>
        <v>2145.62668304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43.5005405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2189.1272235400002</v>
      </c>
      <c r="C1658" s="72">
        <f t="shared" si="791"/>
        <v>1714.8181769400001</v>
      </c>
      <c r="D1658" s="73">
        <f t="shared" si="792"/>
        <v>7245.38</v>
      </c>
      <c r="E1658" s="74">
        <f>IF(K1658=1,VLOOKUP(A1657,[1]Plan1!$AY$178:$BA$433,3),E1657)</f>
        <v>7275.81</v>
      </c>
      <c r="F1658" s="75">
        <f t="shared" si="793"/>
        <v>45763</v>
      </c>
      <c r="G1658" s="76">
        <f t="shared" si="794"/>
        <v>4.1999177406844002E-3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1.0039895000000001</v>
      </c>
      <c r="M1658" s="79">
        <f t="shared" si="800"/>
        <v>1.0041999100000001</v>
      </c>
      <c r="N1658" s="79">
        <f t="shared" si="801"/>
        <v>1.2462550001602777</v>
      </c>
      <c r="O1658" s="72">
        <f t="shared" si="802"/>
        <v>1.2512269300000001</v>
      </c>
      <c r="P1658" s="72">
        <f t="shared" si="803"/>
        <v>2145.62668304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43.5005405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2190.2949494700001</v>
      </c>
      <c r="C1659" s="72">
        <f t="shared" si="791"/>
        <v>1714.8181769400001</v>
      </c>
      <c r="D1659" s="73">
        <f t="shared" si="792"/>
        <v>7245.38</v>
      </c>
      <c r="E1659" s="74">
        <f>IF(K1659=1,VLOOKUP(A1658,[1]Plan1!$AY$178:$BA$433,3),E1658)</f>
        <v>7275.81</v>
      </c>
      <c r="F1659" s="75">
        <f t="shared" si="793"/>
        <v>45763</v>
      </c>
      <c r="G1659" s="76">
        <f t="shared" si="794"/>
        <v>4.1999177406844002E-3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1.0041999100000001</v>
      </c>
      <c r="M1659" s="79">
        <f t="shared" si="800"/>
        <v>1.0041999100000001</v>
      </c>
      <c r="N1659" s="79">
        <f t="shared" si="801"/>
        <v>1.2462550001602777</v>
      </c>
      <c r="O1659" s="72">
        <f t="shared" si="802"/>
        <v>1.2514891500000001</v>
      </c>
      <c r="P1659" s="72">
        <f t="shared" si="803"/>
        <v>2146.0763426600001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44.218606809999997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2191.42157008</v>
      </c>
      <c r="C1660" s="72">
        <f t="shared" si="791"/>
        <v>1714.8181769400001</v>
      </c>
      <c r="D1660" s="73">
        <f t="shared" si="792"/>
        <v>7245.38</v>
      </c>
      <c r="E1660" s="74">
        <f>IF(K1660=1,VLOOKUP(A1659,[1]Plan1!$AY$178:$BA$433,3),E1659)</f>
        <v>7275.81</v>
      </c>
      <c r="F1660" s="75">
        <f t="shared" si="793"/>
        <v>45763</v>
      </c>
      <c r="G1660" s="76">
        <f t="shared" si="794"/>
        <v>4.1999177406844002E-3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1.0001905200000001</v>
      </c>
      <c r="M1660" s="79">
        <f t="shared" si="800"/>
        <v>1.0041999100000001</v>
      </c>
      <c r="N1660" s="79">
        <f t="shared" si="801"/>
        <v>1.2514891589980008</v>
      </c>
      <c r="O1660" s="72">
        <f t="shared" si="802"/>
        <v>1.25172759</v>
      </c>
      <c r="P1660" s="72">
        <f t="shared" si="803"/>
        <v>2146.4852239000002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44.936346180000001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2192.5487585700002</v>
      </c>
      <c r="C1661" s="72">
        <f t="shared" si="791"/>
        <v>1714.8181769400001</v>
      </c>
      <c r="D1661" s="73">
        <f t="shared" si="792"/>
        <v>7245.38</v>
      </c>
      <c r="E1661" s="74">
        <f>IF(K1661=1,VLOOKUP(A1660,[1]Plan1!$AY$178:$BA$433,3),E1660)</f>
        <v>7275.81</v>
      </c>
      <c r="F1661" s="75">
        <f t="shared" si="793"/>
        <v>45763</v>
      </c>
      <c r="G1661" s="76">
        <f t="shared" si="794"/>
        <v>4.1999177406844002E-3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1.0003810799999999</v>
      </c>
      <c r="M1661" s="79">
        <f t="shared" si="800"/>
        <v>1.0041999100000001</v>
      </c>
      <c r="N1661" s="79">
        <f t="shared" si="801"/>
        <v>1.2514891589980008</v>
      </c>
      <c r="O1661" s="72">
        <f t="shared" si="802"/>
        <v>1.2519660699999999</v>
      </c>
      <c r="P1661" s="72">
        <f t="shared" si="803"/>
        <v>2146.89417374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45.654584829999997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2193.6765544300001</v>
      </c>
      <c r="C1662" s="72">
        <f t="shared" si="791"/>
        <v>1714.8181769400001</v>
      </c>
      <c r="D1662" s="73">
        <f t="shared" si="792"/>
        <v>7245.38</v>
      </c>
      <c r="E1662" s="74">
        <f>IF(K1662=1,VLOOKUP(A1661,[1]Plan1!$AY$178:$BA$433,3),E1661)</f>
        <v>7275.81</v>
      </c>
      <c r="F1662" s="75">
        <f t="shared" si="793"/>
        <v>45763</v>
      </c>
      <c r="G1662" s="76">
        <f t="shared" si="794"/>
        <v>4.1999177406844002E-3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1.00057168</v>
      </c>
      <c r="M1662" s="79">
        <f t="shared" si="800"/>
        <v>1.0041999100000001</v>
      </c>
      <c r="N1662" s="79">
        <f t="shared" si="801"/>
        <v>1.2514891589980008</v>
      </c>
      <c r="O1662" s="72">
        <f t="shared" si="802"/>
        <v>1.2522046099999999</v>
      </c>
      <c r="P1662" s="72">
        <f t="shared" si="803"/>
        <v>2147.30322647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46.373327959999997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2194.8049031999999</v>
      </c>
      <c r="C1663" s="72">
        <f t="shared" si="791"/>
        <v>1714.8181769400001</v>
      </c>
      <c r="D1663" s="73">
        <f t="shared" si="792"/>
        <v>7245.38</v>
      </c>
      <c r="E1663" s="74">
        <f>IF(K1663=1,VLOOKUP(A1662,[1]Plan1!$AY$178:$BA$433,3),E1662)</f>
        <v>7275.81</v>
      </c>
      <c r="F1663" s="75">
        <f t="shared" si="793"/>
        <v>45763</v>
      </c>
      <c r="G1663" s="76">
        <f t="shared" si="794"/>
        <v>4.1999177406844002E-3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1.00076231</v>
      </c>
      <c r="M1663" s="79">
        <f t="shared" si="800"/>
        <v>1.0041999100000001</v>
      </c>
      <c r="N1663" s="79">
        <f t="shared" si="801"/>
        <v>1.2514891589980008</v>
      </c>
      <c r="O1663" s="72">
        <f t="shared" si="802"/>
        <v>1.25244318</v>
      </c>
      <c r="P1663" s="72">
        <f t="shared" si="803"/>
        <v>2147.7123306399999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47.092572560000001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2194.8049031999999</v>
      </c>
      <c r="C1664" s="72">
        <f t="shared" si="791"/>
        <v>1714.8181769400001</v>
      </c>
      <c r="D1664" s="73">
        <f t="shared" si="792"/>
        <v>7245.38</v>
      </c>
      <c r="E1664" s="74">
        <f>IF(K1664=1,VLOOKUP(A1663,[1]Plan1!$AY$178:$BA$433,3),E1663)</f>
        <v>7275.81</v>
      </c>
      <c r="F1664" s="75">
        <f t="shared" si="793"/>
        <v>45763</v>
      </c>
      <c r="G1664" s="76">
        <f t="shared" si="794"/>
        <v>4.1999177406844002E-3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1.00076231</v>
      </c>
      <c r="M1664" s="79">
        <f t="shared" si="800"/>
        <v>1.0041999100000001</v>
      </c>
      <c r="N1664" s="79">
        <f t="shared" si="801"/>
        <v>1.2514891589980008</v>
      </c>
      <c r="O1664" s="72">
        <f t="shared" si="802"/>
        <v>1.25244318</v>
      </c>
      <c r="P1664" s="72">
        <f t="shared" si="803"/>
        <v>2147.7123306399999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47.092572560000001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2194.8049031999999</v>
      </c>
      <c r="C1665" s="72">
        <f t="shared" si="791"/>
        <v>1714.8181769400001</v>
      </c>
      <c r="D1665" s="73">
        <f t="shared" si="792"/>
        <v>7245.38</v>
      </c>
      <c r="E1665" s="74">
        <f>IF(K1665=1,VLOOKUP(A1664,[1]Plan1!$AY$178:$BA$433,3),E1664)</f>
        <v>7275.81</v>
      </c>
      <c r="F1665" s="75">
        <f t="shared" si="793"/>
        <v>45763</v>
      </c>
      <c r="G1665" s="76">
        <f t="shared" si="794"/>
        <v>4.1999177406844002E-3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1.00076231</v>
      </c>
      <c r="M1665" s="79">
        <f t="shared" si="800"/>
        <v>1.0041999100000001</v>
      </c>
      <c r="N1665" s="79">
        <f t="shared" si="801"/>
        <v>1.2514891589980008</v>
      </c>
      <c r="O1665" s="72">
        <f t="shared" si="802"/>
        <v>1.25244318</v>
      </c>
      <c r="P1665" s="72">
        <f t="shared" si="803"/>
        <v>2147.7123306399999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47.092572560000001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2195.9338401100003</v>
      </c>
      <c r="C1666" s="72">
        <f t="shared" si="791"/>
        <v>1714.8181769400001</v>
      </c>
      <c r="D1666" s="73">
        <f t="shared" si="792"/>
        <v>7245.38</v>
      </c>
      <c r="E1666" s="74">
        <f>IF(K1666=1,VLOOKUP(A1665,[1]Plan1!$AY$178:$BA$433,3),E1665)</f>
        <v>7275.81</v>
      </c>
      <c r="F1666" s="75">
        <f t="shared" si="793"/>
        <v>45763</v>
      </c>
      <c r="G1666" s="76">
        <f t="shared" si="794"/>
        <v>4.1999177406844002E-3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1.0009529800000001</v>
      </c>
      <c r="M1666" s="79">
        <f t="shared" si="800"/>
        <v>1.0041999100000001</v>
      </c>
      <c r="N1666" s="79">
        <f t="shared" si="801"/>
        <v>1.2514891589980008</v>
      </c>
      <c r="O1666" s="72">
        <f t="shared" si="802"/>
        <v>1.2526818</v>
      </c>
      <c r="P1666" s="72">
        <f t="shared" si="803"/>
        <v>2148.1215205600001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47.812319549999998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2197.0633499800001</v>
      </c>
      <c r="C1667" s="72">
        <f t="shared" si="791"/>
        <v>1714.8181769400001</v>
      </c>
      <c r="D1667" s="73">
        <f t="shared" si="792"/>
        <v>7245.38</v>
      </c>
      <c r="E1667" s="74">
        <f>IF(K1667=1,VLOOKUP(A1666,[1]Plan1!$AY$178:$BA$433,3),E1666)</f>
        <v>7275.81</v>
      </c>
      <c r="F1667" s="75">
        <f t="shared" si="793"/>
        <v>45763</v>
      </c>
      <c r="G1667" s="76">
        <f t="shared" si="794"/>
        <v>4.1999177406844002E-3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1.00114368</v>
      </c>
      <c r="M1667" s="79">
        <f t="shared" si="800"/>
        <v>1.0041999100000001</v>
      </c>
      <c r="N1667" s="79">
        <f t="shared" si="801"/>
        <v>1.2514891589980008</v>
      </c>
      <c r="O1667" s="72">
        <f t="shared" si="802"/>
        <v>1.2529204599999999</v>
      </c>
      <c r="P1667" s="72">
        <f t="shared" si="803"/>
        <v>2148.53077906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48.532570919999998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2198.1934462700001</v>
      </c>
      <c r="C1668" s="72">
        <f t="shared" si="791"/>
        <v>1714.8181769400001</v>
      </c>
      <c r="D1668" s="73">
        <f t="shared" si="792"/>
        <v>7245.38</v>
      </c>
      <c r="E1668" s="74">
        <f>IF(K1668=1,VLOOKUP(A1667,[1]Plan1!$AY$178:$BA$433,3),E1667)</f>
        <v>7275.81</v>
      </c>
      <c r="F1668" s="75">
        <f t="shared" si="793"/>
        <v>45763</v>
      </c>
      <c r="G1668" s="76">
        <f t="shared" si="794"/>
        <v>4.1999177406844002E-3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1.0013344200000001</v>
      </c>
      <c r="M1668" s="79">
        <f t="shared" si="800"/>
        <v>1.0041999100000001</v>
      </c>
      <c r="N1668" s="79">
        <f t="shared" si="801"/>
        <v>1.2514891589980008</v>
      </c>
      <c r="O1668" s="72">
        <f t="shared" si="802"/>
        <v>1.25315917</v>
      </c>
      <c r="P1668" s="72">
        <f t="shared" si="803"/>
        <v>2148.9401233100002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49.253322959999998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2199.3241313399999</v>
      </c>
      <c r="C1669" s="72">
        <f t="shared" si="791"/>
        <v>1714.8181769400001</v>
      </c>
      <c r="D1669" s="73">
        <f t="shared" si="792"/>
        <v>7245.38</v>
      </c>
      <c r="E1669" s="74">
        <f>IF(K1669=1,VLOOKUP(A1668,[1]Plan1!$AY$178:$BA$433,3),E1668)</f>
        <v>7275.81</v>
      </c>
      <c r="F1669" s="75">
        <f t="shared" si="793"/>
        <v>45763</v>
      </c>
      <c r="G1669" s="76">
        <f t="shared" si="794"/>
        <v>4.1999177406844002E-3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1.0015251999999999</v>
      </c>
      <c r="M1669" s="79">
        <f t="shared" si="800"/>
        <v>1.0041999100000001</v>
      </c>
      <c r="N1669" s="79">
        <f t="shared" si="801"/>
        <v>1.2514891589980008</v>
      </c>
      <c r="O1669" s="72">
        <f t="shared" si="802"/>
        <v>1.25339793</v>
      </c>
      <c r="P1669" s="72">
        <f t="shared" si="803"/>
        <v>2149.3495533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49.974578039999997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2200.45539001</v>
      </c>
      <c r="C1670" s="72">
        <f t="shared" si="791"/>
        <v>1714.8181769400001</v>
      </c>
      <c r="D1670" s="73">
        <f t="shared" si="792"/>
        <v>7245.38</v>
      </c>
      <c r="E1670" s="74">
        <f>IF(K1670=1,VLOOKUP(A1669,[1]Plan1!$AY$178:$BA$433,3),E1669)</f>
        <v>7275.81</v>
      </c>
      <c r="F1670" s="75">
        <f t="shared" si="793"/>
        <v>45763</v>
      </c>
      <c r="G1670" s="76">
        <f t="shared" si="794"/>
        <v>4.1999177406844002E-3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1.0017160199999999</v>
      </c>
      <c r="M1670" s="79">
        <f t="shared" si="800"/>
        <v>1.0041999100000001</v>
      </c>
      <c r="N1670" s="79">
        <f t="shared" si="801"/>
        <v>1.2514891589980008</v>
      </c>
      <c r="O1670" s="72">
        <f t="shared" si="802"/>
        <v>1.25363673</v>
      </c>
      <c r="P1670" s="72">
        <f t="shared" si="803"/>
        <v>2149.7590518799998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50.696338130000001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2200.45539001</v>
      </c>
      <c r="C1671" s="72">
        <f t="shared" si="791"/>
        <v>1714.8181769400001</v>
      </c>
      <c r="D1671" s="73">
        <f t="shared" si="792"/>
        <v>7245.38</v>
      </c>
      <c r="E1671" s="74">
        <f>IF(K1671=1,VLOOKUP(A1670,[1]Plan1!$AY$178:$BA$433,3),E1670)</f>
        <v>7275.81</v>
      </c>
      <c r="F1671" s="75">
        <f t="shared" si="793"/>
        <v>45763</v>
      </c>
      <c r="G1671" s="76">
        <f t="shared" si="794"/>
        <v>4.1999177406844002E-3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1.0017160199999999</v>
      </c>
      <c r="M1671" s="79">
        <f t="shared" si="800"/>
        <v>1.0041999100000001</v>
      </c>
      <c r="N1671" s="79">
        <f t="shared" si="801"/>
        <v>1.2514891589980008</v>
      </c>
      <c r="O1671" s="72">
        <f t="shared" si="802"/>
        <v>1.25363673</v>
      </c>
      <c r="P1671" s="72">
        <f t="shared" si="803"/>
        <v>2149.7590518799998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50.696338130000001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2200.45539001</v>
      </c>
      <c r="C1672" s="72">
        <f t="shared" si="791"/>
        <v>1714.8181769400001</v>
      </c>
      <c r="D1672" s="73">
        <f t="shared" si="792"/>
        <v>7245.38</v>
      </c>
      <c r="E1672" s="74">
        <f>IF(K1672=1,VLOOKUP(A1671,[1]Plan1!$AY$178:$BA$433,3),E1671)</f>
        <v>7275.81</v>
      </c>
      <c r="F1672" s="75">
        <f t="shared" si="793"/>
        <v>45763</v>
      </c>
      <c r="G1672" s="76">
        <f t="shared" si="794"/>
        <v>4.1999177406844002E-3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1.0017160199999999</v>
      </c>
      <c r="M1672" s="79">
        <f t="shared" si="800"/>
        <v>1.0041999100000001</v>
      </c>
      <c r="N1672" s="79">
        <f t="shared" si="801"/>
        <v>1.2514891589980008</v>
      </c>
      <c r="O1672" s="72">
        <f t="shared" si="802"/>
        <v>1.25363673</v>
      </c>
      <c r="P1672" s="72">
        <f t="shared" si="803"/>
        <v>2149.7590518799998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50.696338130000001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2201.5872378700001</v>
      </c>
      <c r="C1673" s="72">
        <f t="shared" si="791"/>
        <v>1714.8181769400001</v>
      </c>
      <c r="D1673" s="73">
        <f t="shared" si="792"/>
        <v>7245.38</v>
      </c>
      <c r="E1673" s="74">
        <f>IF(K1673=1,VLOOKUP(A1672,[1]Plan1!$AY$178:$BA$433,3),E1672)</f>
        <v>7275.81</v>
      </c>
      <c r="F1673" s="75">
        <f t="shared" si="793"/>
        <v>45763</v>
      </c>
      <c r="G1673" s="76">
        <f t="shared" si="794"/>
        <v>4.1999177406844002E-3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1.00190687</v>
      </c>
      <c r="M1673" s="79">
        <f t="shared" si="800"/>
        <v>1.0041999100000001</v>
      </c>
      <c r="N1673" s="79">
        <f t="shared" si="801"/>
        <v>1.2514891589980008</v>
      </c>
      <c r="O1673" s="72">
        <f t="shared" si="802"/>
        <v>1.2538755800000001</v>
      </c>
      <c r="P1673" s="72">
        <f t="shared" si="803"/>
        <v>2150.1686362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51.418601670000001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2202.7196597399998</v>
      </c>
      <c r="C1674" s="72">
        <f t="shared" si="791"/>
        <v>1714.8181769400001</v>
      </c>
      <c r="D1674" s="73">
        <f t="shared" si="792"/>
        <v>7245.38</v>
      </c>
      <c r="E1674" s="74">
        <f>IF(K1674=1,VLOOKUP(A1673,[1]Plan1!$AY$178:$BA$433,3),E1673)</f>
        <v>7275.81</v>
      </c>
      <c r="F1674" s="75">
        <f t="shared" si="793"/>
        <v>45763</v>
      </c>
      <c r="G1674" s="76">
        <f t="shared" si="794"/>
        <v>4.1999177406844002E-3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1.0020977499999999</v>
      </c>
      <c r="M1674" s="79">
        <f t="shared" si="800"/>
        <v>1.0041999100000001</v>
      </c>
      <c r="N1674" s="79">
        <f t="shared" si="801"/>
        <v>1.2514891589980008</v>
      </c>
      <c r="O1674" s="72">
        <f t="shared" si="802"/>
        <v>1.25411447</v>
      </c>
      <c r="P1674" s="72">
        <f t="shared" si="803"/>
        <v>2150.5782891099998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52.141370629999997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2203.8526690899998</v>
      </c>
      <c r="C1675" s="72">
        <f t="shared" si="791"/>
        <v>1714.8181769400001</v>
      </c>
      <c r="D1675" s="73">
        <f t="shared" si="792"/>
        <v>7245.38</v>
      </c>
      <c r="E1675" s="74">
        <f>IF(K1675=1,VLOOKUP(A1674,[1]Plan1!$AY$178:$BA$433,3),E1674)</f>
        <v>7275.81</v>
      </c>
      <c r="F1675" s="75">
        <f t="shared" si="793"/>
        <v>45763</v>
      </c>
      <c r="G1675" s="76">
        <f t="shared" si="794"/>
        <v>4.1999177406844002E-3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1.0022886799999999</v>
      </c>
      <c r="M1675" s="79">
        <f t="shared" si="800"/>
        <v>1.0041999100000001</v>
      </c>
      <c r="N1675" s="79">
        <f t="shared" si="801"/>
        <v>1.2514891589980008</v>
      </c>
      <c r="O1675" s="72">
        <f t="shared" si="802"/>
        <v>1.25435341</v>
      </c>
      <c r="P1675" s="72">
        <f t="shared" si="803"/>
        <v>2150.9880277699999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52.864641319999997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2204.9862704299999</v>
      </c>
      <c r="C1676" s="72">
        <f t="shared" si="791"/>
        <v>1714.8181769400001</v>
      </c>
      <c r="D1676" s="73">
        <f t="shared" si="792"/>
        <v>7245.38</v>
      </c>
      <c r="E1676" s="74">
        <f>IF(K1676=1,VLOOKUP(A1675,[1]Plan1!$AY$178:$BA$433,3),E1675)</f>
        <v>7275.81</v>
      </c>
      <c r="F1676" s="75">
        <f t="shared" si="793"/>
        <v>45763</v>
      </c>
      <c r="G1676" s="76">
        <f t="shared" si="794"/>
        <v>4.1999177406844002E-3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1.00247964</v>
      </c>
      <c r="M1676" s="79">
        <f t="shared" si="800"/>
        <v>1.0041999100000001</v>
      </c>
      <c r="N1676" s="79">
        <f t="shared" si="801"/>
        <v>1.2514891589980008</v>
      </c>
      <c r="O1676" s="72">
        <f t="shared" si="802"/>
        <v>1.2545923999999999</v>
      </c>
      <c r="P1676" s="72">
        <f t="shared" si="803"/>
        <v>2151.3978521700001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53.588418259999997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2206.1204288100002</v>
      </c>
      <c r="C1677" s="72">
        <f t="shared" si="791"/>
        <v>1714.8181769400001</v>
      </c>
      <c r="D1677" s="73">
        <f t="shared" si="792"/>
        <v>7245.38</v>
      </c>
      <c r="E1677" s="74">
        <f>IF(K1677=1,VLOOKUP(A1676,[1]Plan1!$AY$178:$BA$433,3),E1676)</f>
        <v>7275.81</v>
      </c>
      <c r="F1677" s="75">
        <f t="shared" si="793"/>
        <v>45763</v>
      </c>
      <c r="G1677" s="76">
        <f t="shared" si="794"/>
        <v>4.1999177406844002E-3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1.0026706299999999</v>
      </c>
      <c r="M1677" s="79">
        <f t="shared" si="800"/>
        <v>1.0041999100000001</v>
      </c>
      <c r="N1677" s="79">
        <f t="shared" si="801"/>
        <v>1.2514891589980008</v>
      </c>
      <c r="O1677" s="72">
        <f t="shared" si="802"/>
        <v>1.2548314199999999</v>
      </c>
      <c r="P1677" s="72">
        <f t="shared" si="803"/>
        <v>2151.8077280100001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54.312700800000002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2206.1204288100002</v>
      </c>
      <c r="C1678" s="72">
        <f t="shared" si="791"/>
        <v>1714.8181769400001</v>
      </c>
      <c r="D1678" s="73">
        <f t="shared" si="792"/>
        <v>7245.38</v>
      </c>
      <c r="E1678" s="74">
        <f>IF(K1678=1,VLOOKUP(A1677,[1]Plan1!$AY$178:$BA$433,3),E1677)</f>
        <v>7275.81</v>
      </c>
      <c r="F1678" s="75">
        <f t="shared" si="793"/>
        <v>45763</v>
      </c>
      <c r="G1678" s="76">
        <f t="shared" si="794"/>
        <v>4.1999177406844002E-3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1.0026706299999999</v>
      </c>
      <c r="M1678" s="79">
        <f t="shared" si="800"/>
        <v>1.0041999100000001</v>
      </c>
      <c r="N1678" s="79">
        <f t="shared" si="801"/>
        <v>1.2514891589980008</v>
      </c>
      <c r="O1678" s="72">
        <f t="shared" si="802"/>
        <v>1.2548314199999999</v>
      </c>
      <c r="P1678" s="72">
        <f t="shared" si="803"/>
        <v>2151.8077280100001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54.312700800000002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2206.1204288100002</v>
      </c>
      <c r="C1679" s="72">
        <f t="shared" si="791"/>
        <v>1714.8181769400001</v>
      </c>
      <c r="D1679" s="73">
        <f t="shared" si="792"/>
        <v>7245.38</v>
      </c>
      <c r="E1679" s="74">
        <f>IF(K1679=1,VLOOKUP(A1678,[1]Plan1!$AY$178:$BA$433,3),E1678)</f>
        <v>7275.81</v>
      </c>
      <c r="F1679" s="75">
        <f t="shared" si="793"/>
        <v>45763</v>
      </c>
      <c r="G1679" s="76">
        <f t="shared" si="794"/>
        <v>4.1999177406844002E-3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1.0026706299999999</v>
      </c>
      <c r="M1679" s="79">
        <f t="shared" si="800"/>
        <v>1.0041999100000001</v>
      </c>
      <c r="N1679" s="79">
        <f t="shared" si="801"/>
        <v>1.2514891589980008</v>
      </c>
      <c r="O1679" s="72">
        <f t="shared" si="802"/>
        <v>1.2548314199999999</v>
      </c>
      <c r="P1679" s="72">
        <f t="shared" si="803"/>
        <v>2151.8077280100001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54.312700800000002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2207.2551950399998</v>
      </c>
      <c r="C1680" s="72">
        <f t="shared" si="791"/>
        <v>1714.8181769400001</v>
      </c>
      <c r="D1680" s="73">
        <f t="shared" si="792"/>
        <v>7245.38</v>
      </c>
      <c r="E1680" s="74">
        <f>IF(K1680=1,VLOOKUP(A1679,[1]Plan1!$AY$178:$BA$433,3),E1679)</f>
        <v>7275.81</v>
      </c>
      <c r="F1680" s="75">
        <f t="shared" si="793"/>
        <v>45763</v>
      </c>
      <c r="G1680" s="76">
        <f t="shared" si="794"/>
        <v>4.1999177406844002E-3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1.0028616699999999</v>
      </c>
      <c r="M1680" s="79">
        <f t="shared" si="800"/>
        <v>1.0041999100000001</v>
      </c>
      <c r="N1680" s="79">
        <f t="shared" si="801"/>
        <v>1.2514891589980008</v>
      </c>
      <c r="O1680" s="72">
        <f t="shared" si="802"/>
        <v>1.2550705</v>
      </c>
      <c r="P1680" s="72">
        <f t="shared" si="803"/>
        <v>2152.2177067399998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55.0374883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2208.3905165599999</v>
      </c>
      <c r="C1681" s="72">
        <f t="shared" si="791"/>
        <v>1714.8181769400001</v>
      </c>
      <c r="D1681" s="73">
        <f t="shared" si="792"/>
        <v>7245.38</v>
      </c>
      <c r="E1681" s="74">
        <f>IF(K1681=1,VLOOKUP(A1680,[1]Plan1!$AY$178:$BA$433,3),E1680)</f>
        <v>7275.81</v>
      </c>
      <c r="F1681" s="75">
        <f t="shared" si="793"/>
        <v>45763</v>
      </c>
      <c r="G1681" s="76">
        <f t="shared" si="794"/>
        <v>4.1999177406844002E-3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1.0030527300000001</v>
      </c>
      <c r="M1681" s="79">
        <f t="shared" si="800"/>
        <v>1.0041999100000001</v>
      </c>
      <c r="N1681" s="79">
        <f t="shared" si="801"/>
        <v>1.2514891589980008</v>
      </c>
      <c r="O1681" s="72">
        <f t="shared" si="802"/>
        <v>1.2553096100000001</v>
      </c>
      <c r="P1681" s="72">
        <f t="shared" si="803"/>
        <v>2152.6277369099998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55.762779649999999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2209.5264485100001</v>
      </c>
      <c r="C1682" s="72">
        <f t="shared" si="791"/>
        <v>1714.8181769400001</v>
      </c>
      <c r="D1682" s="73">
        <f t="shared" si="792"/>
        <v>7245.38</v>
      </c>
      <c r="E1682" s="74">
        <f>IF(K1682=1,VLOOKUP(A1681,[1]Plan1!$AY$178:$BA$433,3),E1681)</f>
        <v>7275.81</v>
      </c>
      <c r="F1682" s="75">
        <f t="shared" si="793"/>
        <v>45763</v>
      </c>
      <c r="G1682" s="76">
        <f t="shared" si="794"/>
        <v>4.1999177406844002E-3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1.0032438400000001</v>
      </c>
      <c r="M1682" s="79">
        <f t="shared" si="800"/>
        <v>1.0041999100000001</v>
      </c>
      <c r="N1682" s="79">
        <f t="shared" si="801"/>
        <v>1.2514891589980008</v>
      </c>
      <c r="O1682" s="72">
        <f t="shared" si="802"/>
        <v>1.25554878</v>
      </c>
      <c r="P1682" s="72">
        <f t="shared" si="803"/>
        <v>2153.03786997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56.488578539999999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2210.6629559200001</v>
      </c>
      <c r="C1683" s="72">
        <f t="shared" si="791"/>
        <v>1714.8181769400001</v>
      </c>
      <c r="D1683" s="73">
        <f t="shared" si="792"/>
        <v>7245.38</v>
      </c>
      <c r="E1683" s="74">
        <f>IF(K1683=1,VLOOKUP(A1682,[1]Plan1!$AY$178:$BA$433,3),E1682)</f>
        <v>7275.81</v>
      </c>
      <c r="F1683" s="75">
        <f t="shared" si="793"/>
        <v>45763</v>
      </c>
      <c r="G1683" s="76">
        <f t="shared" si="794"/>
        <v>4.1999177406844002E-3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1.00343498</v>
      </c>
      <c r="M1683" s="79">
        <f t="shared" si="800"/>
        <v>1.0041999100000001</v>
      </c>
      <c r="N1683" s="79">
        <f t="shared" si="801"/>
        <v>1.2514891589980008</v>
      </c>
      <c r="O1683" s="72">
        <f t="shared" si="802"/>
        <v>1.25578799</v>
      </c>
      <c r="P1683" s="72">
        <f t="shared" si="803"/>
        <v>2153.44807163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57.214884290000001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2211.8000544400002</v>
      </c>
      <c r="C1684" s="72">
        <f t="shared" si="791"/>
        <v>1714.8181769400001</v>
      </c>
      <c r="D1684" s="73">
        <f t="shared" si="792"/>
        <v>7245.38</v>
      </c>
      <c r="E1684" s="74">
        <f>IF(K1684=1,VLOOKUP(A1683,[1]Plan1!$AY$178:$BA$433,3),E1683)</f>
        <v>7275.81</v>
      </c>
      <c r="F1684" s="75">
        <f t="shared" si="793"/>
        <v>45763</v>
      </c>
      <c r="G1684" s="76">
        <f t="shared" si="794"/>
        <v>4.1999177406844002E-3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1.00362616</v>
      </c>
      <c r="M1684" s="79">
        <f t="shared" si="800"/>
        <v>1.0041999100000001</v>
      </c>
      <c r="N1684" s="79">
        <f t="shared" si="801"/>
        <v>1.2514891589980008</v>
      </c>
      <c r="O1684" s="72">
        <f t="shared" si="802"/>
        <v>1.25602725</v>
      </c>
      <c r="P1684" s="72">
        <f t="shared" si="803"/>
        <v>2153.85835903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57.941695410000001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2211.8000544400002</v>
      </c>
      <c r="C1685" s="72">
        <f t="shared" si="791"/>
        <v>1714.8181769400001</v>
      </c>
      <c r="D1685" s="73">
        <f t="shared" si="792"/>
        <v>7245.38</v>
      </c>
      <c r="E1685" s="74">
        <f>IF(K1685=1,VLOOKUP(A1684,[1]Plan1!$AY$178:$BA$433,3),E1684)</f>
        <v>7275.81</v>
      </c>
      <c r="F1685" s="75">
        <f t="shared" si="793"/>
        <v>45763</v>
      </c>
      <c r="G1685" s="76">
        <f t="shared" si="794"/>
        <v>4.1999177406844002E-3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1.00362616</v>
      </c>
      <c r="M1685" s="79">
        <f t="shared" si="800"/>
        <v>1.0041999100000001</v>
      </c>
      <c r="N1685" s="79">
        <f t="shared" si="801"/>
        <v>1.2514891589980008</v>
      </c>
      <c r="O1685" s="72">
        <f t="shared" si="802"/>
        <v>1.25602725</v>
      </c>
      <c r="P1685" s="72">
        <f t="shared" si="803"/>
        <v>2153.85835903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57.941695410000001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2211.8000544400002</v>
      </c>
      <c r="C1686" s="72">
        <f t="shared" si="791"/>
        <v>1714.8181769400001</v>
      </c>
      <c r="D1686" s="73">
        <f t="shared" si="792"/>
        <v>7245.38</v>
      </c>
      <c r="E1686" s="74">
        <f>IF(K1686=1,VLOOKUP(A1685,[1]Plan1!$AY$178:$BA$433,3),E1685)</f>
        <v>7275.81</v>
      </c>
      <c r="F1686" s="75">
        <f t="shared" si="793"/>
        <v>45763</v>
      </c>
      <c r="G1686" s="76">
        <f t="shared" si="794"/>
        <v>4.1999177406844002E-3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1.00362616</v>
      </c>
      <c r="M1686" s="79">
        <f t="shared" si="800"/>
        <v>1.0041999100000001</v>
      </c>
      <c r="N1686" s="79">
        <f t="shared" si="801"/>
        <v>1.2514891589980008</v>
      </c>
      <c r="O1686" s="72">
        <f t="shared" si="802"/>
        <v>1.25602725</v>
      </c>
      <c r="P1686" s="72">
        <f t="shared" si="803"/>
        <v>2153.85835903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57.941695410000001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2212.9377288299997</v>
      </c>
      <c r="C1687" s="72">
        <f t="shared" si="791"/>
        <v>1714.8181769400001</v>
      </c>
      <c r="D1687" s="73">
        <f t="shared" si="792"/>
        <v>7245.38</v>
      </c>
      <c r="E1687" s="74">
        <f>IF(K1687=1,VLOOKUP(A1686,[1]Plan1!$AY$178:$BA$433,3),E1686)</f>
        <v>7275.81</v>
      </c>
      <c r="F1687" s="75">
        <f t="shared" si="793"/>
        <v>45763</v>
      </c>
      <c r="G1687" s="76">
        <f t="shared" si="794"/>
        <v>4.1999177406844002E-3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1.0038173699999999</v>
      </c>
      <c r="M1687" s="79">
        <f t="shared" si="800"/>
        <v>1.0041999100000001</v>
      </c>
      <c r="N1687" s="79">
        <f t="shared" si="801"/>
        <v>1.2514891589980008</v>
      </c>
      <c r="O1687" s="72">
        <f t="shared" si="802"/>
        <v>1.2562665500000001</v>
      </c>
      <c r="P1687" s="72">
        <f t="shared" si="803"/>
        <v>2154.2687150199999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58.669013810000003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2214.0760123700002</v>
      </c>
      <c r="C1688" s="72">
        <f t="shared" si="791"/>
        <v>1714.8181769400001</v>
      </c>
      <c r="D1688" s="73">
        <f t="shared" si="792"/>
        <v>7245.38</v>
      </c>
      <c r="E1688" s="74">
        <f>IF(K1688=1,VLOOKUP(A1687,[1]Plan1!$AY$178:$BA$433,3),E1687)</f>
        <v>7275.81</v>
      </c>
      <c r="F1688" s="75">
        <f t="shared" si="793"/>
        <v>45763</v>
      </c>
      <c r="G1688" s="76">
        <f t="shared" si="794"/>
        <v>4.1999177406844002E-3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1.00400863</v>
      </c>
      <c r="M1688" s="79">
        <f t="shared" si="800"/>
        <v>1.0041999100000001</v>
      </c>
      <c r="N1688" s="79">
        <f t="shared" si="801"/>
        <v>1.2514891589980008</v>
      </c>
      <c r="O1688" s="72">
        <f t="shared" si="802"/>
        <v>1.25650591</v>
      </c>
      <c r="P1688" s="72">
        <f t="shared" si="803"/>
        <v>2154.6791739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59.396838469999999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2215.2148545800001</v>
      </c>
      <c r="C1689" s="72">
        <f t="shared" si="791"/>
        <v>1714.8181769400001</v>
      </c>
      <c r="D1689" s="73">
        <f t="shared" si="792"/>
        <v>7245.38</v>
      </c>
      <c r="E1689" s="74">
        <f>IF(K1689=1,VLOOKUP(A1688,[1]Plan1!$AY$178:$BA$433,3),E1688)</f>
        <v>7275.81</v>
      </c>
      <c r="F1689" s="75">
        <f t="shared" si="793"/>
        <v>45763</v>
      </c>
      <c r="G1689" s="76">
        <f t="shared" si="794"/>
        <v>4.1999177406844002E-3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1.0041999100000001</v>
      </c>
      <c r="M1689" s="79">
        <f t="shared" si="800"/>
        <v>1.0041999100000001</v>
      </c>
      <c r="N1689" s="79">
        <f t="shared" si="801"/>
        <v>1.2514891589980008</v>
      </c>
      <c r="O1689" s="72">
        <f t="shared" si="802"/>
        <v>1.2567453</v>
      </c>
      <c r="P1689" s="72">
        <f t="shared" si="803"/>
        <v>2155.08968422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60.125170359999998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2216.3542732799997</v>
      </c>
      <c r="C1690" s="72">
        <f t="shared" si="791"/>
        <v>1714.8181769400001</v>
      </c>
      <c r="D1690" s="73">
        <f t="shared" si="792"/>
        <v>7245.38</v>
      </c>
      <c r="E1690" s="74">
        <f>IF(K1690=1,VLOOKUP(A1689,[1]Plan1!$AY$178:$BA$433,3),E1689)</f>
        <v>7275.81</v>
      </c>
      <c r="F1690" s="75">
        <f t="shared" si="793"/>
        <v>45763</v>
      </c>
      <c r="G1690" s="76">
        <f t="shared" si="794"/>
        <v>4.1999177406844002E-3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1.0001905200000001</v>
      </c>
      <c r="M1690" s="79">
        <f t="shared" si="800"/>
        <v>1.0041999100000001</v>
      </c>
      <c r="N1690" s="79">
        <f t="shared" si="801"/>
        <v>1.2567453008317682</v>
      </c>
      <c r="O1690" s="72">
        <f t="shared" si="802"/>
        <v>1.2569847300000001</v>
      </c>
      <c r="P1690" s="72">
        <f t="shared" si="803"/>
        <v>2155.5002631399998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60.85401014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2217.4943017699998</v>
      </c>
      <c r="C1691" s="72">
        <f t="shared" si="791"/>
        <v>1714.8181769400001</v>
      </c>
      <c r="D1691" s="73">
        <f t="shared" si="792"/>
        <v>7245.38</v>
      </c>
      <c r="E1691" s="74">
        <f>IF(K1691=1,VLOOKUP(A1690,[1]Plan1!$AY$178:$BA$433,3),E1690)</f>
        <v>7275.81</v>
      </c>
      <c r="F1691" s="75">
        <f t="shared" si="793"/>
        <v>45763</v>
      </c>
      <c r="G1691" s="76">
        <f t="shared" si="794"/>
        <v>4.1999177406844002E-3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1.0003810799999999</v>
      </c>
      <c r="M1691" s="79">
        <f t="shared" si="800"/>
        <v>1.0041999100000001</v>
      </c>
      <c r="N1691" s="79">
        <f t="shared" si="801"/>
        <v>1.2567453008317682</v>
      </c>
      <c r="O1691" s="72">
        <f t="shared" si="802"/>
        <v>1.2572242199999999</v>
      </c>
      <c r="P1691" s="72">
        <f t="shared" si="803"/>
        <v>2155.9109449399998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61.58335683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2217.4943017699998</v>
      </c>
      <c r="C1692" s="72">
        <f t="shared" si="791"/>
        <v>1714.8181769400001</v>
      </c>
      <c r="D1692" s="73">
        <f t="shared" si="792"/>
        <v>7245.38</v>
      </c>
      <c r="E1692" s="74">
        <f>IF(K1692=1,VLOOKUP(A1691,[1]Plan1!$AY$178:$BA$433,3),E1691)</f>
        <v>7275.81</v>
      </c>
      <c r="F1692" s="75">
        <f t="shared" si="793"/>
        <v>45763</v>
      </c>
      <c r="G1692" s="76">
        <f t="shared" si="794"/>
        <v>4.1999177406844002E-3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1.0003810799999999</v>
      </c>
      <c r="M1692" s="79">
        <f t="shared" si="800"/>
        <v>1.0041999100000001</v>
      </c>
      <c r="N1692" s="79">
        <f t="shared" si="801"/>
        <v>1.2567453008317682</v>
      </c>
      <c r="O1692" s="72">
        <f t="shared" si="802"/>
        <v>1.2572242199999999</v>
      </c>
      <c r="P1692" s="72">
        <f t="shared" si="803"/>
        <v>2155.9109449399998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61.58335683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2217.4943017699998</v>
      </c>
      <c r="C1693" s="72">
        <f t="shared" si="791"/>
        <v>1714.8181769400001</v>
      </c>
      <c r="D1693" s="73">
        <f t="shared" si="792"/>
        <v>7245.38</v>
      </c>
      <c r="E1693" s="74">
        <f>IF(K1693=1,VLOOKUP(A1692,[1]Plan1!$AY$178:$BA$433,3),E1692)</f>
        <v>7275.81</v>
      </c>
      <c r="F1693" s="75">
        <f t="shared" si="793"/>
        <v>45763</v>
      </c>
      <c r="G1693" s="76">
        <f t="shared" si="794"/>
        <v>4.1999177406844002E-3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1.0003810799999999</v>
      </c>
      <c r="M1693" s="79">
        <f t="shared" si="800"/>
        <v>1.0041999100000001</v>
      </c>
      <c r="N1693" s="79">
        <f t="shared" si="801"/>
        <v>1.2567453008317682</v>
      </c>
      <c r="O1693" s="72">
        <f t="shared" si="802"/>
        <v>1.2572242199999999</v>
      </c>
      <c r="P1693" s="72">
        <f t="shared" si="803"/>
        <v>2155.9109449399998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61.58335683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2218.6349093399999</v>
      </c>
      <c r="C1694" s="72">
        <f t="shared" si="791"/>
        <v>1714.8181769400001</v>
      </c>
      <c r="D1694" s="73">
        <f t="shared" si="792"/>
        <v>7245.38</v>
      </c>
      <c r="E1694" s="74">
        <f>IF(K1694=1,VLOOKUP(A1693,[1]Plan1!$AY$178:$BA$433,3),E1693)</f>
        <v>7275.81</v>
      </c>
      <c r="F1694" s="75">
        <f t="shared" si="793"/>
        <v>45763</v>
      </c>
      <c r="G1694" s="76">
        <f t="shared" si="794"/>
        <v>4.1999177406844002E-3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1.00057168</v>
      </c>
      <c r="M1694" s="79">
        <f t="shared" si="800"/>
        <v>1.0041999100000001</v>
      </c>
      <c r="N1694" s="79">
        <f t="shared" si="801"/>
        <v>1.2567453008317682</v>
      </c>
      <c r="O1694" s="72">
        <f t="shared" si="802"/>
        <v>1.2574637500000001</v>
      </c>
      <c r="P1694" s="72">
        <f t="shared" si="803"/>
        <v>2156.3216953400001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62.313214000000002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2219.77610951</v>
      </c>
      <c r="C1695" s="72">
        <f t="shared" si="791"/>
        <v>1714.8181769400001</v>
      </c>
      <c r="D1695" s="73">
        <f t="shared" si="792"/>
        <v>7245.38</v>
      </c>
      <c r="E1695" s="74">
        <f>IF(K1695=1,VLOOKUP(A1694,[1]Plan1!$AY$178:$BA$433,3),E1694)</f>
        <v>7275.81</v>
      </c>
      <c r="F1695" s="75">
        <f t="shared" si="793"/>
        <v>45763</v>
      </c>
      <c r="G1695" s="76">
        <f t="shared" si="794"/>
        <v>4.1999177406844002E-3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1.00076231</v>
      </c>
      <c r="M1695" s="79">
        <f t="shared" si="800"/>
        <v>1.0041999100000001</v>
      </c>
      <c r="N1695" s="79">
        <f t="shared" si="801"/>
        <v>1.2567453008317682</v>
      </c>
      <c r="O1695" s="72">
        <f t="shared" si="802"/>
        <v>1.25770333</v>
      </c>
      <c r="P1695" s="72">
        <f t="shared" si="803"/>
        <v>2156.73253148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63.043578029999999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2220.9178870000001</v>
      </c>
      <c r="C1696" s="72">
        <f t="shared" si="791"/>
        <v>1714.8181769400001</v>
      </c>
      <c r="D1696" s="73">
        <f t="shared" si="792"/>
        <v>7245.38</v>
      </c>
      <c r="E1696" s="74">
        <f>IF(K1696=1,VLOOKUP(A1695,[1]Plan1!$AY$178:$BA$433,3),E1695)</f>
        <v>7275.81</v>
      </c>
      <c r="F1696" s="75">
        <f t="shared" si="793"/>
        <v>45763</v>
      </c>
      <c r="G1696" s="76">
        <f t="shared" si="794"/>
        <v>4.1999177406844002E-3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1.0009529800000001</v>
      </c>
      <c r="M1696" s="79">
        <f t="shared" si="800"/>
        <v>1.0041999100000001</v>
      </c>
      <c r="N1696" s="79">
        <f t="shared" si="801"/>
        <v>1.2567453008317682</v>
      </c>
      <c r="O1696" s="72">
        <f t="shared" si="802"/>
        <v>1.2579429499999999</v>
      </c>
      <c r="P1696" s="72">
        <f t="shared" si="803"/>
        <v>2157.1434362099999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63.774450790000003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2222.0602420100004</v>
      </c>
      <c r="C1697" s="72">
        <f t="shared" si="791"/>
        <v>1714.8181769400001</v>
      </c>
      <c r="D1697" s="73">
        <f t="shared" si="792"/>
        <v>7245.38</v>
      </c>
      <c r="E1697" s="74">
        <f>IF(K1697=1,VLOOKUP(A1696,[1]Plan1!$AY$178:$BA$433,3),E1696)</f>
        <v>7275.81</v>
      </c>
      <c r="F1697" s="75">
        <f t="shared" si="793"/>
        <v>45763</v>
      </c>
      <c r="G1697" s="76">
        <f t="shared" si="794"/>
        <v>4.1999177406844002E-3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1.00114368</v>
      </c>
      <c r="M1697" s="79">
        <f t="shared" si="800"/>
        <v>1.0041999100000001</v>
      </c>
      <c r="N1697" s="79">
        <f t="shared" si="801"/>
        <v>1.2567453008317682</v>
      </c>
      <c r="O1697" s="72">
        <f t="shared" si="802"/>
        <v>1.25818261</v>
      </c>
      <c r="P1697" s="72">
        <f t="shared" si="803"/>
        <v>2157.5544095300002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64.505832479999995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2223.2031924200001</v>
      </c>
      <c r="C1698" s="72">
        <f t="shared" si="791"/>
        <v>1714.8181769400001</v>
      </c>
      <c r="D1698" s="73">
        <f t="shared" si="792"/>
        <v>7245.38</v>
      </c>
      <c r="E1698" s="74">
        <f>IF(K1698=1,VLOOKUP(A1697,[1]Plan1!$AY$178:$BA$433,3),E1697)</f>
        <v>7275.81</v>
      </c>
      <c r="F1698" s="75">
        <f t="shared" si="793"/>
        <v>45763</v>
      </c>
      <c r="G1698" s="76">
        <f t="shared" si="794"/>
        <v>4.1999177406844002E-3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1.0013344200000001</v>
      </c>
      <c r="M1698" s="79">
        <f t="shared" si="800"/>
        <v>1.0041999100000001</v>
      </c>
      <c r="N1698" s="79">
        <f t="shared" si="801"/>
        <v>1.2567453008317682</v>
      </c>
      <c r="O1698" s="72">
        <f t="shared" si="802"/>
        <v>1.25842232</v>
      </c>
      <c r="P1698" s="72">
        <f t="shared" si="803"/>
        <v>2157.9654685999999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65.237723819999999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2223.2031924200001</v>
      </c>
      <c r="C1699" s="72">
        <f t="shared" si="791"/>
        <v>1714.8181769400001</v>
      </c>
      <c r="D1699" s="73">
        <f t="shared" si="792"/>
        <v>7245.38</v>
      </c>
      <c r="E1699" s="74">
        <f>IF(K1699=1,VLOOKUP(A1698,[1]Plan1!$AY$178:$BA$433,3),E1698)</f>
        <v>7275.81</v>
      </c>
      <c r="F1699" s="75">
        <f t="shared" si="793"/>
        <v>45763</v>
      </c>
      <c r="G1699" s="76">
        <f t="shared" si="794"/>
        <v>4.1999177406844002E-3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1.0013344200000001</v>
      </c>
      <c r="M1699" s="79">
        <f t="shared" si="800"/>
        <v>1.0041999100000001</v>
      </c>
      <c r="N1699" s="79">
        <f t="shared" si="801"/>
        <v>1.2567453008317682</v>
      </c>
      <c r="O1699" s="72">
        <f t="shared" si="802"/>
        <v>1.25842232</v>
      </c>
      <c r="P1699" s="72">
        <f t="shared" si="803"/>
        <v>2157.9654685999999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65.237723819999999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2223.2031924200001</v>
      </c>
      <c r="C1700" s="72">
        <f t="shared" si="791"/>
        <v>1714.8181769400001</v>
      </c>
      <c r="D1700" s="73">
        <f t="shared" si="792"/>
        <v>7245.38</v>
      </c>
      <c r="E1700" s="74">
        <f>IF(K1700=1,VLOOKUP(A1699,[1]Plan1!$AY$178:$BA$433,3),E1699)</f>
        <v>7275.81</v>
      </c>
      <c r="F1700" s="75">
        <f t="shared" si="793"/>
        <v>45763</v>
      </c>
      <c r="G1700" s="76">
        <f t="shared" si="794"/>
        <v>4.1999177406844002E-3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1.0013344200000001</v>
      </c>
      <c r="M1700" s="79">
        <f t="shared" si="800"/>
        <v>1.0041999100000001</v>
      </c>
      <c r="N1700" s="79">
        <f t="shared" si="801"/>
        <v>1.2567453008317682</v>
      </c>
      <c r="O1700" s="72">
        <f t="shared" si="802"/>
        <v>1.25842232</v>
      </c>
      <c r="P1700" s="72">
        <f t="shared" si="803"/>
        <v>2157.9654685999999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65.237723819999999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2224.3467362800002</v>
      </c>
      <c r="C1701" s="72">
        <f t="shared" si="791"/>
        <v>1714.8181769400001</v>
      </c>
      <c r="D1701" s="73">
        <f t="shared" si="792"/>
        <v>7245.38</v>
      </c>
      <c r="E1701" s="74">
        <f>IF(K1701=1,VLOOKUP(A1700,[1]Plan1!$AY$178:$BA$433,3),E1700)</f>
        <v>7275.81</v>
      </c>
      <c r="F1701" s="75">
        <f t="shared" si="793"/>
        <v>45763</v>
      </c>
      <c r="G1701" s="76">
        <f t="shared" si="794"/>
        <v>4.1999177406844002E-3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1.0015251999999999</v>
      </c>
      <c r="M1701" s="79">
        <f t="shared" si="800"/>
        <v>1.0041999100000001</v>
      </c>
      <c r="N1701" s="79">
        <f t="shared" si="801"/>
        <v>1.2567453008317682</v>
      </c>
      <c r="O1701" s="72">
        <f t="shared" si="802"/>
        <v>1.2586620799999999</v>
      </c>
      <c r="P1701" s="72">
        <f t="shared" si="803"/>
        <v>2158.3766134000002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65.970122880000005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2225.49089581</v>
      </c>
      <c r="C1702" s="72">
        <f t="shared" si="791"/>
        <v>1714.8181769400001</v>
      </c>
      <c r="D1702" s="73">
        <f t="shared" si="792"/>
        <v>7245.38</v>
      </c>
      <c r="E1702" s="74">
        <f>IF(K1702=1,VLOOKUP(A1701,[1]Plan1!$AY$178:$BA$433,3),E1701)</f>
        <v>7275.81</v>
      </c>
      <c r="F1702" s="75">
        <f t="shared" si="793"/>
        <v>45763</v>
      </c>
      <c r="G1702" s="76">
        <f t="shared" si="794"/>
        <v>4.1999177406844002E-3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1.0017160199999999</v>
      </c>
      <c r="M1702" s="79">
        <f t="shared" si="800"/>
        <v>1.0041999100000001</v>
      </c>
      <c r="N1702" s="79">
        <f t="shared" si="801"/>
        <v>1.2567453008317682</v>
      </c>
      <c r="O1702" s="72">
        <f t="shared" si="802"/>
        <v>1.2589018999999999</v>
      </c>
      <c r="P1702" s="72">
        <f t="shared" si="803"/>
        <v>2158.7878611000001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66.703034709999997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2226.6356160400001</v>
      </c>
      <c r="C1703" s="72">
        <f t="shared" si="791"/>
        <v>1714.8181769400001</v>
      </c>
      <c r="D1703" s="73">
        <f t="shared" si="792"/>
        <v>7245.38</v>
      </c>
      <c r="E1703" s="74">
        <f>IF(K1703=1,VLOOKUP(A1702,[1]Plan1!$AY$178:$BA$433,3),E1702)</f>
        <v>7275.81</v>
      </c>
      <c r="F1703" s="75">
        <f t="shared" si="793"/>
        <v>45763</v>
      </c>
      <c r="G1703" s="76">
        <f t="shared" si="794"/>
        <v>4.1999177406844002E-3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1.00190687</v>
      </c>
      <c r="M1703" s="79">
        <f t="shared" si="800"/>
        <v>1.0041999100000001</v>
      </c>
      <c r="N1703" s="79">
        <f t="shared" si="801"/>
        <v>1.2567453008317682</v>
      </c>
      <c r="O1703" s="72">
        <f t="shared" si="802"/>
        <v>1.2591417499999999</v>
      </c>
      <c r="P1703" s="72">
        <f t="shared" si="803"/>
        <v>2159.1991602399999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67.436455800000005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2227.78089714</v>
      </c>
      <c r="C1704" s="72">
        <f t="shared" si="791"/>
        <v>1714.8181769400001</v>
      </c>
      <c r="D1704" s="73">
        <f t="shared" si="792"/>
        <v>7245.38</v>
      </c>
      <c r="E1704" s="74">
        <f>IF(K1704=1,VLOOKUP(A1703,[1]Plan1!$AY$178:$BA$433,3),E1703)</f>
        <v>7275.81</v>
      </c>
      <c r="F1704" s="75">
        <f t="shared" si="793"/>
        <v>45763</v>
      </c>
      <c r="G1704" s="76">
        <f t="shared" si="794"/>
        <v>4.1999177406844002E-3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1.0020977499999999</v>
      </c>
      <c r="M1704" s="79">
        <f t="shared" si="800"/>
        <v>1.0041999100000001</v>
      </c>
      <c r="N1704" s="79">
        <f t="shared" si="801"/>
        <v>1.2567453008317682</v>
      </c>
      <c r="O1704" s="72">
        <f t="shared" si="802"/>
        <v>1.25938163</v>
      </c>
      <c r="P1704" s="72">
        <f t="shared" si="803"/>
        <v>2159.6105108199999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68.170386320000006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2228.92681008</v>
      </c>
      <c r="C1705" s="72">
        <f t="shared" si="791"/>
        <v>1714.8181769400001</v>
      </c>
      <c r="D1705" s="73">
        <f t="shared" si="792"/>
        <v>7245.38</v>
      </c>
      <c r="E1705" s="74">
        <f>IF(K1705=1,VLOOKUP(A1704,[1]Plan1!$AY$178:$BA$433,3),E1704)</f>
        <v>7275.81</v>
      </c>
      <c r="F1705" s="75">
        <f t="shared" si="793"/>
        <v>45763</v>
      </c>
      <c r="G1705" s="76">
        <f t="shared" si="794"/>
        <v>4.1999177406844002E-3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1.0022886799999999</v>
      </c>
      <c r="M1705" s="79">
        <f t="shared" si="800"/>
        <v>1.0041999100000001</v>
      </c>
      <c r="N1705" s="79">
        <f t="shared" si="801"/>
        <v>1.2567453008317682</v>
      </c>
      <c r="O1705" s="72">
        <f t="shared" si="802"/>
        <v>1.2596215799999999</v>
      </c>
      <c r="P1705" s="72">
        <f t="shared" si="803"/>
        <v>2160.0219814400002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68.904828640000005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2228.92681008</v>
      </c>
      <c r="C1706" s="72">
        <f t="shared" si="791"/>
        <v>1714.8181769400001</v>
      </c>
      <c r="D1706" s="73">
        <f t="shared" si="792"/>
        <v>7245.38</v>
      </c>
      <c r="E1706" s="74">
        <f>IF(K1706=1,VLOOKUP(A1705,[1]Plan1!$AY$178:$BA$433,3),E1705)</f>
        <v>7275.81</v>
      </c>
      <c r="F1706" s="75">
        <f t="shared" si="793"/>
        <v>45763</v>
      </c>
      <c r="G1706" s="76">
        <f t="shared" si="794"/>
        <v>4.1999177406844002E-3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1.0022886799999999</v>
      </c>
      <c r="M1706" s="79">
        <f t="shared" si="800"/>
        <v>1.0041999100000001</v>
      </c>
      <c r="N1706" s="79">
        <f t="shared" si="801"/>
        <v>1.2567453008317682</v>
      </c>
      <c r="O1706" s="72">
        <f t="shared" si="802"/>
        <v>1.2596215799999999</v>
      </c>
      <c r="P1706" s="72">
        <f t="shared" si="803"/>
        <v>2160.0219814400002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68.904828640000005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2228.92681008</v>
      </c>
      <c r="C1707" s="72">
        <f t="shared" si="791"/>
        <v>1714.8181769400001</v>
      </c>
      <c r="D1707" s="73">
        <f t="shared" si="792"/>
        <v>7245.38</v>
      </c>
      <c r="E1707" s="74">
        <f>IF(K1707=1,VLOOKUP(A1706,[1]Plan1!$AY$178:$BA$433,3),E1706)</f>
        <v>7275.81</v>
      </c>
      <c r="F1707" s="75">
        <f t="shared" si="793"/>
        <v>45763</v>
      </c>
      <c r="G1707" s="76">
        <f t="shared" si="794"/>
        <v>4.1999177406844002E-3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1.0022886799999999</v>
      </c>
      <c r="M1707" s="79">
        <f t="shared" si="800"/>
        <v>1.0041999100000001</v>
      </c>
      <c r="N1707" s="79">
        <f t="shared" si="801"/>
        <v>1.2567453008317682</v>
      </c>
      <c r="O1707" s="72">
        <f t="shared" si="802"/>
        <v>1.2596215799999999</v>
      </c>
      <c r="P1707" s="72">
        <f t="shared" si="803"/>
        <v>2160.0219814400002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68.904828640000005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2230.0733020299999</v>
      </c>
      <c r="C1708" s="72">
        <f t="shared" si="791"/>
        <v>1714.8181769400001</v>
      </c>
      <c r="D1708" s="73">
        <f t="shared" si="792"/>
        <v>7245.38</v>
      </c>
      <c r="E1708" s="74">
        <f>IF(K1708=1,VLOOKUP(A1707,[1]Plan1!$AY$178:$BA$433,3),E1707)</f>
        <v>7275.81</v>
      </c>
      <c r="F1708" s="75">
        <f t="shared" si="793"/>
        <v>45763</v>
      </c>
      <c r="G1708" s="76">
        <f t="shared" si="794"/>
        <v>4.1999177406844002E-3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1.00247964</v>
      </c>
      <c r="M1708" s="79">
        <f t="shared" si="800"/>
        <v>1.0041999100000001</v>
      </c>
      <c r="N1708" s="79">
        <f t="shared" si="801"/>
        <v>1.2567453008317682</v>
      </c>
      <c r="O1708" s="72">
        <f t="shared" si="802"/>
        <v>1.25986157</v>
      </c>
      <c r="P1708" s="72">
        <f t="shared" si="803"/>
        <v>2160.4335206599999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69.639781369999994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2231.2203753399999</v>
      </c>
      <c r="C1709" s="72">
        <f t="shared" si="791"/>
        <v>1714.8181769400001</v>
      </c>
      <c r="D1709" s="73">
        <f t="shared" si="792"/>
        <v>7245.38</v>
      </c>
      <c r="E1709" s="74">
        <f>IF(K1709=1,VLOOKUP(A1708,[1]Plan1!$AY$178:$BA$433,3),E1708)</f>
        <v>7275.81</v>
      </c>
      <c r="F1709" s="75">
        <f t="shared" si="793"/>
        <v>45763</v>
      </c>
      <c r="G1709" s="76">
        <f t="shared" si="794"/>
        <v>4.1999177406844002E-3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1.0026706299999999</v>
      </c>
      <c r="M1709" s="79">
        <f t="shared" si="800"/>
        <v>1.0041999100000001</v>
      </c>
      <c r="N1709" s="79">
        <f t="shared" si="801"/>
        <v>1.2567453008317682</v>
      </c>
      <c r="O1709" s="72">
        <f t="shared" si="802"/>
        <v>1.2601016</v>
      </c>
      <c r="P1709" s="72">
        <f t="shared" si="803"/>
        <v>2160.84512847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70.375246869999998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2232.3680612999997</v>
      </c>
      <c r="C1710" s="72">
        <f t="shared" si="791"/>
        <v>1714.8181769400001</v>
      </c>
      <c r="D1710" s="73">
        <f t="shared" si="792"/>
        <v>7245.38</v>
      </c>
      <c r="E1710" s="74">
        <f>IF(K1710=1,VLOOKUP(A1709,[1]Plan1!$AY$178:$BA$433,3),E1709)</f>
        <v>7275.81</v>
      </c>
      <c r="F1710" s="75">
        <f t="shared" si="793"/>
        <v>45763</v>
      </c>
      <c r="G1710" s="76">
        <f t="shared" si="794"/>
        <v>4.1999177406844002E-3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1.0028616699999999</v>
      </c>
      <c r="M1710" s="79">
        <f t="shared" si="800"/>
        <v>1.0041999100000001</v>
      </c>
      <c r="N1710" s="79">
        <f t="shared" si="801"/>
        <v>1.2567453008317682</v>
      </c>
      <c r="O1710" s="72">
        <f t="shared" si="802"/>
        <v>1.26034169</v>
      </c>
      <c r="P1710" s="72">
        <f t="shared" si="803"/>
        <v>2161.2568391599998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71.111222139999995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2233.5162936099996</v>
      </c>
      <c r="C1711" s="72">
        <f t="shared" si="791"/>
        <v>1714.8181769400001</v>
      </c>
      <c r="D1711" s="73">
        <f t="shared" si="792"/>
        <v>7245.38</v>
      </c>
      <c r="E1711" s="74">
        <f>IF(K1711=1,VLOOKUP(A1710,[1]Plan1!$AY$178:$BA$433,3),E1710)</f>
        <v>7275.81</v>
      </c>
      <c r="F1711" s="75">
        <f t="shared" si="793"/>
        <v>45763</v>
      </c>
      <c r="G1711" s="76">
        <f t="shared" si="794"/>
        <v>4.1999177406844002E-3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1.0030527300000001</v>
      </c>
      <c r="M1711" s="79">
        <f t="shared" si="800"/>
        <v>1.0041999100000001</v>
      </c>
      <c r="N1711" s="79">
        <f t="shared" si="801"/>
        <v>1.2567453008317682</v>
      </c>
      <c r="O1711" s="72">
        <f t="shared" si="802"/>
        <v>1.2605818</v>
      </c>
      <c r="P1711" s="72">
        <f t="shared" si="803"/>
        <v>2161.6685841499998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71.847709460000004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2234.6651588999998</v>
      </c>
      <c r="C1712" s="72">
        <f t="shared" si="791"/>
        <v>1714.8181769400001</v>
      </c>
      <c r="D1712" s="73">
        <f t="shared" si="792"/>
        <v>7245.38</v>
      </c>
      <c r="E1712" s="74">
        <f>IF(K1712=1,VLOOKUP(A1711,[1]Plan1!$AY$178:$BA$433,3),E1711)</f>
        <v>7275.81</v>
      </c>
      <c r="F1712" s="75">
        <f t="shared" si="793"/>
        <v>45763</v>
      </c>
      <c r="G1712" s="76">
        <f t="shared" si="794"/>
        <v>4.1999177406844002E-3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1.0032438400000001</v>
      </c>
      <c r="M1712" s="79">
        <f t="shared" si="800"/>
        <v>1.0041999100000001</v>
      </c>
      <c r="N1712" s="79">
        <f t="shared" si="801"/>
        <v>1.2567453008317682</v>
      </c>
      <c r="O1712" s="72">
        <f t="shared" si="802"/>
        <v>1.26082198</v>
      </c>
      <c r="P1712" s="72">
        <f t="shared" si="803"/>
        <v>2162.08044918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72.584709720000006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2234.6651588999998</v>
      </c>
      <c r="C1713" s="72">
        <f t="shared" si="791"/>
        <v>1714.8181769400001</v>
      </c>
      <c r="D1713" s="73">
        <f t="shared" si="792"/>
        <v>7245.38</v>
      </c>
      <c r="E1713" s="74">
        <f>IF(K1713=1,VLOOKUP(A1712,[1]Plan1!$AY$178:$BA$433,3),E1712)</f>
        <v>7275.81</v>
      </c>
      <c r="F1713" s="75">
        <f t="shared" si="793"/>
        <v>45763</v>
      </c>
      <c r="G1713" s="76">
        <f t="shared" si="794"/>
        <v>4.1999177406844002E-3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1.0032438400000001</v>
      </c>
      <c r="M1713" s="79">
        <f t="shared" si="800"/>
        <v>1.0041999100000001</v>
      </c>
      <c r="N1713" s="79">
        <f t="shared" si="801"/>
        <v>1.2567453008317682</v>
      </c>
      <c r="O1713" s="72">
        <f t="shared" si="802"/>
        <v>1.26082198</v>
      </c>
      <c r="P1713" s="72">
        <f t="shared" si="803"/>
        <v>2162.08044918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72.584709720000006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2234.6651588999998</v>
      </c>
      <c r="C1714" s="72">
        <f t="shared" si="791"/>
        <v>1714.8181769400001</v>
      </c>
      <c r="D1714" s="73">
        <f t="shared" si="792"/>
        <v>7245.38</v>
      </c>
      <c r="E1714" s="74">
        <f>IF(K1714=1,VLOOKUP(A1713,[1]Plan1!$AY$178:$BA$433,3),E1713)</f>
        <v>7275.81</v>
      </c>
      <c r="F1714" s="75">
        <f t="shared" si="793"/>
        <v>45763</v>
      </c>
      <c r="G1714" s="76">
        <f t="shared" si="794"/>
        <v>4.1999177406844002E-3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1.0032438400000001</v>
      </c>
      <c r="M1714" s="79">
        <f t="shared" si="800"/>
        <v>1.0041999100000001</v>
      </c>
      <c r="N1714" s="79">
        <f t="shared" si="801"/>
        <v>1.2567453008317682</v>
      </c>
      <c r="O1714" s="72">
        <f t="shared" si="802"/>
        <v>1.26082198</v>
      </c>
      <c r="P1714" s="72">
        <f t="shared" si="803"/>
        <v>2162.08044918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72.584709720000006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2235.8145886799998</v>
      </c>
      <c r="C1715" s="72">
        <f t="shared" si="791"/>
        <v>1714.8181769400001</v>
      </c>
      <c r="D1715" s="73">
        <f t="shared" si="792"/>
        <v>7245.38</v>
      </c>
      <c r="E1715" s="74">
        <f>IF(K1715=1,VLOOKUP(A1714,[1]Plan1!$AY$178:$BA$433,3),E1714)</f>
        <v>7275.81</v>
      </c>
      <c r="F1715" s="75">
        <f t="shared" si="793"/>
        <v>45763</v>
      </c>
      <c r="G1715" s="76">
        <f t="shared" si="794"/>
        <v>4.1999177406844002E-3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1.00343498</v>
      </c>
      <c r="M1715" s="79">
        <f t="shared" si="800"/>
        <v>1.0041999100000001</v>
      </c>
      <c r="N1715" s="79">
        <f t="shared" si="801"/>
        <v>1.2567453008317682</v>
      </c>
      <c r="O1715" s="72">
        <f t="shared" si="802"/>
        <v>1.2610621900000001</v>
      </c>
      <c r="P1715" s="72">
        <f t="shared" si="803"/>
        <v>2162.4923656599999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73.322223019999996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2236.9646319799999</v>
      </c>
      <c r="C1716" s="72">
        <f t="shared" si="791"/>
        <v>1714.8181769400001</v>
      </c>
      <c r="D1716" s="73">
        <f t="shared" si="792"/>
        <v>7245.38</v>
      </c>
      <c r="E1716" s="74">
        <f>IF(K1716=1,VLOOKUP(A1715,[1]Plan1!$AY$178:$BA$433,3),E1715)</f>
        <v>7275.81</v>
      </c>
      <c r="F1716" s="75">
        <f t="shared" si="793"/>
        <v>45763</v>
      </c>
      <c r="G1716" s="76">
        <f t="shared" si="794"/>
        <v>4.1999177406844002E-3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1.00362616</v>
      </c>
      <c r="M1716" s="79">
        <f t="shared" si="800"/>
        <v>1.0041999100000001</v>
      </c>
      <c r="N1716" s="79">
        <f t="shared" si="801"/>
        <v>1.2567453008317682</v>
      </c>
      <c r="O1716" s="72">
        <f t="shared" si="802"/>
        <v>1.26130246</v>
      </c>
      <c r="P1716" s="72">
        <f t="shared" si="803"/>
        <v>2162.9043850200001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74.060246960000001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2238.1152423399999</v>
      </c>
      <c r="C1717" s="72">
        <f t="shared" si="791"/>
        <v>1714.8181769400001</v>
      </c>
      <c r="D1717" s="73">
        <f t="shared" si="792"/>
        <v>7245.38</v>
      </c>
      <c r="E1717" s="74">
        <f>IF(K1717=1,VLOOKUP(A1716,[1]Plan1!$AY$178:$BA$433,3),E1716)</f>
        <v>7275.81</v>
      </c>
      <c r="F1717" s="75">
        <f t="shared" si="793"/>
        <v>45763</v>
      </c>
      <c r="G1717" s="76">
        <f t="shared" si="794"/>
        <v>4.1999177406844002E-3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1.0038173699999999</v>
      </c>
      <c r="M1717" s="79">
        <f t="shared" si="800"/>
        <v>1.0041999100000001</v>
      </c>
      <c r="N1717" s="79">
        <f t="shared" si="801"/>
        <v>1.2567453008317682</v>
      </c>
      <c r="O1717" s="72">
        <f t="shared" si="802"/>
        <v>1.26154276</v>
      </c>
      <c r="P1717" s="72">
        <f t="shared" si="803"/>
        <v>2163.31645583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74.798786509999999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2239.2664666700002</v>
      </c>
      <c r="C1718" s="72">
        <f t="shared" si="791"/>
        <v>1714.8181769400001</v>
      </c>
      <c r="D1718" s="73">
        <f t="shared" si="792"/>
        <v>7245.38</v>
      </c>
      <c r="E1718" s="74">
        <f>IF(K1718=1,VLOOKUP(A1717,[1]Plan1!$AY$178:$BA$433,3),E1717)</f>
        <v>7275.81</v>
      </c>
      <c r="F1718" s="75">
        <f t="shared" si="793"/>
        <v>45763</v>
      </c>
      <c r="G1718" s="76">
        <f t="shared" si="794"/>
        <v>4.1999177406844002E-3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1.00400863</v>
      </c>
      <c r="M1718" s="79">
        <f t="shared" si="800"/>
        <v>1.0041999100000001</v>
      </c>
      <c r="N1718" s="79">
        <f t="shared" si="801"/>
        <v>1.2567453008317682</v>
      </c>
      <c r="O1718" s="72">
        <f t="shared" si="802"/>
        <v>1.26178312</v>
      </c>
      <c r="P1718" s="72">
        <f t="shared" si="803"/>
        <v>2163.72862953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75.537837139999993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2240.41825629</v>
      </c>
      <c r="C1719" s="72">
        <f t="shared" si="791"/>
        <v>1714.8181769400001</v>
      </c>
      <c r="D1719" s="73">
        <f t="shared" si="792"/>
        <v>7245.38</v>
      </c>
      <c r="E1719" s="74">
        <f>IF(K1719=1,VLOOKUP(A1718,[1]Plan1!$AY$178:$BA$433,3),E1718)</f>
        <v>7275.81</v>
      </c>
      <c r="F1719" s="75">
        <f t="shared" si="793"/>
        <v>45763</v>
      </c>
      <c r="G1719" s="76">
        <f t="shared" si="794"/>
        <v>4.1999177406844002E-3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1.0041999100000001</v>
      </c>
      <c r="M1719" s="79">
        <f t="shared" si="800"/>
        <v>1.0041999100000001</v>
      </c>
      <c r="N1719" s="79">
        <f t="shared" si="801"/>
        <v>1.2567453008317682</v>
      </c>
      <c r="O1719" s="72">
        <f t="shared" si="802"/>
        <v>1.2620235099999999</v>
      </c>
      <c r="P1719" s="72">
        <f t="shared" si="803"/>
        <v>2164.14085467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76.277401620000006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2240.41825629</v>
      </c>
      <c r="C1720" s="72">
        <f t="shared" si="791"/>
        <v>1714.8181769400001</v>
      </c>
      <c r="D1720" s="73">
        <f t="shared" si="792"/>
        <v>7245.38</v>
      </c>
      <c r="E1720" s="74">
        <f>IF(K1720=1,VLOOKUP(A1719,[1]Plan1!$AY$178:$BA$433,3),E1719)</f>
        <v>7275.81</v>
      </c>
      <c r="F1720" s="75">
        <f t="shared" si="793"/>
        <v>45763</v>
      </c>
      <c r="G1720" s="76">
        <f t="shared" si="794"/>
        <v>4.1999177406844002E-3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1.0041999100000001</v>
      </c>
      <c r="M1720" s="79">
        <f t="shared" si="800"/>
        <v>1.0041999100000001</v>
      </c>
      <c r="N1720" s="79">
        <f t="shared" si="801"/>
        <v>1.2567453008317682</v>
      </c>
      <c r="O1720" s="72">
        <f t="shared" si="802"/>
        <v>1.2620235099999999</v>
      </c>
      <c r="P1720" s="72">
        <f t="shared" si="803"/>
        <v>2164.14085467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76.277401620000006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2240.41825629</v>
      </c>
      <c r="C1721" s="72">
        <f t="shared" ref="C1721:C1784" si="816">TRUNC(IF(Q1720&gt;0,VLOOKUP(A1720,$AD$18:$AE$120,2),C1720),8)</f>
        <v>1714.8181769400001</v>
      </c>
      <c r="D1721" s="73">
        <f t="shared" ref="D1721:D1784" si="817">IF(E1721=E1720,D1720,E1720)</f>
        <v>7245.38</v>
      </c>
      <c r="E1721" s="74">
        <f>IF(K1721=1,VLOOKUP(A1720,[1]Plan1!$AY$178:$BA$433,3),E1720)</f>
        <v>7275.81</v>
      </c>
      <c r="F1721" s="75">
        <f t="shared" ref="F1721:F1784" si="818">IF(D1721=D1720,F1720,A1721)</f>
        <v>45763</v>
      </c>
      <c r="G1721" s="76">
        <f t="shared" ref="G1721:G1784" si="819">(E1721/D1721)-1</f>
        <v>4.1999177406844002E-3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1.0041999100000001</v>
      </c>
      <c r="M1721" s="79">
        <f t="shared" ref="M1721:M1784" si="825">IF(I1721&gt;I1720,L1720,M1720)</f>
        <v>1.0041999100000001</v>
      </c>
      <c r="N1721" s="79">
        <f t="shared" ref="N1721:N1784" si="826">IF(I1721&gt;I1720,N1720*M1721,N1720)</f>
        <v>1.2567453008317682</v>
      </c>
      <c r="O1721" s="72">
        <f t="shared" ref="O1721:O1784" si="827">TRUNC(TRUNC((L1721*N1721),15),8)</f>
        <v>1.2620235099999999</v>
      </c>
      <c r="P1721" s="72">
        <f t="shared" ref="P1721:P1784" si="828">TRUNC(C1721*O1721,8)</f>
        <v>2164.14085467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76.277401620000006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2241.5909801899998</v>
      </c>
      <c r="C1722" s="72">
        <f t="shared" si="816"/>
        <v>1714.8181769400001</v>
      </c>
      <c r="D1722" s="73">
        <f t="shared" si="817"/>
        <v>7245.38</v>
      </c>
      <c r="E1722" s="74">
        <f>IF(K1722=1,VLOOKUP(A1721,[1]Plan1!$AY$178:$BA$433,3),E1721)</f>
        <v>7275.81</v>
      </c>
      <c r="F1722" s="75">
        <f t="shared" si="818"/>
        <v>45763</v>
      </c>
      <c r="G1722" s="76">
        <f t="shared" si="819"/>
        <v>4.1999177406844002E-3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1.00019959</v>
      </c>
      <c r="M1722" s="79">
        <f t="shared" si="825"/>
        <v>1.0041999100000001</v>
      </c>
      <c r="N1722" s="79">
        <f t="shared" si="826"/>
        <v>1.2620235179881847</v>
      </c>
      <c r="O1722" s="72">
        <f t="shared" si="827"/>
        <v>1.2622754</v>
      </c>
      <c r="P1722" s="72">
        <f t="shared" si="828"/>
        <v>2164.5728002199999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77.018179970000006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2242.7643340699997</v>
      </c>
      <c r="C1723" s="72">
        <f t="shared" si="816"/>
        <v>1714.8181769400001</v>
      </c>
      <c r="D1723" s="73">
        <f t="shared" si="817"/>
        <v>7245.38</v>
      </c>
      <c r="E1723" s="74">
        <f>IF(K1723=1,VLOOKUP(A1722,[1]Plan1!$AY$178:$BA$433,3),E1722)</f>
        <v>7275.81</v>
      </c>
      <c r="F1723" s="75">
        <f t="shared" si="818"/>
        <v>45763</v>
      </c>
      <c r="G1723" s="76">
        <f t="shared" si="819"/>
        <v>4.1999177406844002E-3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1.00039923</v>
      </c>
      <c r="M1723" s="79">
        <f t="shared" si="825"/>
        <v>1.0041999100000001</v>
      </c>
      <c r="N1723" s="79">
        <f t="shared" si="826"/>
        <v>1.2620235179881847</v>
      </c>
      <c r="O1723" s="72">
        <f t="shared" si="827"/>
        <v>1.26252735</v>
      </c>
      <c r="P1723" s="72">
        <f t="shared" si="828"/>
        <v>2165.0048486599999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77.759485409999996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2243.93830256</v>
      </c>
      <c r="C1724" s="72">
        <f t="shared" si="816"/>
        <v>1714.8181769400001</v>
      </c>
      <c r="D1724" s="73">
        <f t="shared" si="817"/>
        <v>7245.38</v>
      </c>
      <c r="E1724" s="74">
        <f>IF(K1724=1,VLOOKUP(A1723,[1]Plan1!$AY$178:$BA$433,3),E1723)</f>
        <v>7275.81</v>
      </c>
      <c r="F1724" s="75">
        <f t="shared" si="818"/>
        <v>45763</v>
      </c>
      <c r="G1724" s="76">
        <f t="shared" si="819"/>
        <v>4.1999177406844002E-3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1.0005989099999999</v>
      </c>
      <c r="M1724" s="79">
        <f t="shared" si="825"/>
        <v>1.0041999100000001</v>
      </c>
      <c r="N1724" s="79">
        <f t="shared" si="826"/>
        <v>1.2620235179881847</v>
      </c>
      <c r="O1724" s="72">
        <f t="shared" si="827"/>
        <v>1.26277935</v>
      </c>
      <c r="P1724" s="72">
        <f t="shared" si="828"/>
        <v>2165.4369828399999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78.501319719999998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2245.1128659599999</v>
      </c>
      <c r="C1725" s="72">
        <f t="shared" si="816"/>
        <v>1714.8181769400001</v>
      </c>
      <c r="D1725" s="73">
        <f t="shared" si="817"/>
        <v>7245.38</v>
      </c>
      <c r="E1725" s="74">
        <f>IF(K1725=1,VLOOKUP(A1724,[1]Plan1!$AY$178:$BA$433,3),E1724)</f>
        <v>7275.81</v>
      </c>
      <c r="F1725" s="75">
        <f t="shared" si="818"/>
        <v>45763</v>
      </c>
      <c r="G1725" s="76">
        <f t="shared" si="819"/>
        <v>4.1999177406844002E-3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1.0007986200000001</v>
      </c>
      <c r="M1725" s="79">
        <f t="shared" si="825"/>
        <v>1.0041999100000001</v>
      </c>
      <c r="N1725" s="79">
        <f t="shared" si="826"/>
        <v>1.2620235179881847</v>
      </c>
      <c r="O1725" s="72">
        <f t="shared" si="827"/>
        <v>1.2630313900000001</v>
      </c>
      <c r="P1725" s="72">
        <f t="shared" si="828"/>
        <v>2165.8691856099999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79.243680350000005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2246.2880621999998</v>
      </c>
      <c r="C1726" s="72">
        <f t="shared" si="816"/>
        <v>1714.8181769400001</v>
      </c>
      <c r="D1726" s="73">
        <f t="shared" si="817"/>
        <v>7245.38</v>
      </c>
      <c r="E1726" s="74">
        <f>IF(K1726=1,VLOOKUP(A1725,[1]Plan1!$AY$178:$BA$433,3),E1725)</f>
        <v>7275.81</v>
      </c>
      <c r="F1726" s="75">
        <f t="shared" si="818"/>
        <v>45763</v>
      </c>
      <c r="G1726" s="76">
        <f t="shared" si="819"/>
        <v>4.1999177406844002E-3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1.00099838</v>
      </c>
      <c r="M1726" s="79">
        <f t="shared" si="825"/>
        <v>1.0041999100000001</v>
      </c>
      <c r="N1726" s="79">
        <f t="shared" si="826"/>
        <v>1.2620235179881847</v>
      </c>
      <c r="O1726" s="72">
        <f t="shared" si="827"/>
        <v>1.2632834900000001</v>
      </c>
      <c r="P1726" s="72">
        <f t="shared" si="828"/>
        <v>2166.3014912799999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79.986570920000005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2246.2880621999998</v>
      </c>
      <c r="C1727" s="72">
        <f t="shared" si="816"/>
        <v>1714.8181769400001</v>
      </c>
      <c r="D1727" s="73">
        <f t="shared" si="817"/>
        <v>7245.38</v>
      </c>
      <c r="E1727" s="74">
        <f>IF(K1727=1,VLOOKUP(A1726,[1]Plan1!$AY$178:$BA$433,3),E1726)</f>
        <v>7275.81</v>
      </c>
      <c r="F1727" s="75">
        <f t="shared" si="818"/>
        <v>45763</v>
      </c>
      <c r="G1727" s="76">
        <f t="shared" si="819"/>
        <v>4.1999177406844002E-3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1.00099838</v>
      </c>
      <c r="M1727" s="79">
        <f t="shared" si="825"/>
        <v>1.0041999100000001</v>
      </c>
      <c r="N1727" s="79">
        <f t="shared" si="826"/>
        <v>1.2620235179881847</v>
      </c>
      <c r="O1727" s="72">
        <f t="shared" si="827"/>
        <v>1.2632834900000001</v>
      </c>
      <c r="P1727" s="72">
        <f t="shared" si="828"/>
        <v>2166.3014912799999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79.986570920000005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2246.2880621999998</v>
      </c>
      <c r="C1728" s="72">
        <f t="shared" si="816"/>
        <v>1714.8181769400001</v>
      </c>
      <c r="D1728" s="73">
        <f t="shared" si="817"/>
        <v>7245.38</v>
      </c>
      <c r="E1728" s="74">
        <f>IF(K1728=1,VLOOKUP(A1727,[1]Plan1!$AY$178:$BA$433,3),E1727)</f>
        <v>7275.81</v>
      </c>
      <c r="F1728" s="75">
        <f t="shared" si="818"/>
        <v>45763</v>
      </c>
      <c r="G1728" s="76">
        <f t="shared" si="819"/>
        <v>4.1999177406844002E-3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1.00099838</v>
      </c>
      <c r="M1728" s="79">
        <f t="shared" si="825"/>
        <v>1.0041999100000001</v>
      </c>
      <c r="N1728" s="79">
        <f t="shared" si="826"/>
        <v>1.2620235179881847</v>
      </c>
      <c r="O1728" s="72">
        <f t="shared" si="827"/>
        <v>1.2632834900000001</v>
      </c>
      <c r="P1728" s="72">
        <f t="shared" si="828"/>
        <v>2166.3014912799999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79.986570920000005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2247.4638715700003</v>
      </c>
      <c r="C1729" s="72">
        <f t="shared" si="816"/>
        <v>1714.8181769400001</v>
      </c>
      <c r="D1729" s="73">
        <f t="shared" si="817"/>
        <v>7245.38</v>
      </c>
      <c r="E1729" s="74">
        <f>IF(K1729=1,VLOOKUP(A1728,[1]Plan1!$AY$178:$BA$433,3),E1728)</f>
        <v>7275.81</v>
      </c>
      <c r="F1729" s="75">
        <f t="shared" si="818"/>
        <v>45763</v>
      </c>
      <c r="G1729" s="76">
        <f t="shared" si="819"/>
        <v>4.1999177406844002E-3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1.00119818</v>
      </c>
      <c r="M1729" s="79">
        <f t="shared" si="825"/>
        <v>1.0041999100000001</v>
      </c>
      <c r="N1729" s="79">
        <f t="shared" si="826"/>
        <v>1.2620235179881847</v>
      </c>
      <c r="O1729" s="72">
        <f t="shared" si="827"/>
        <v>1.26353564</v>
      </c>
      <c r="P1729" s="72">
        <f t="shared" si="828"/>
        <v>2166.7338826800001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80.729988890000001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2248.6402808300004</v>
      </c>
      <c r="C1730" s="72">
        <f t="shared" si="816"/>
        <v>1714.8181769400001</v>
      </c>
      <c r="D1730" s="73">
        <f t="shared" si="817"/>
        <v>7245.38</v>
      </c>
      <c r="E1730" s="74">
        <f>IF(K1730=1,VLOOKUP(A1729,[1]Plan1!$AY$178:$BA$433,3),E1729)</f>
        <v>7275.81</v>
      </c>
      <c r="F1730" s="75">
        <f t="shared" si="818"/>
        <v>45763</v>
      </c>
      <c r="G1730" s="76">
        <f t="shared" si="819"/>
        <v>4.1999177406844002E-3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1.0013980099999999</v>
      </c>
      <c r="M1730" s="79">
        <f t="shared" si="825"/>
        <v>1.0041999100000001</v>
      </c>
      <c r="N1730" s="79">
        <f t="shared" si="826"/>
        <v>1.2620235179881847</v>
      </c>
      <c r="O1730" s="72">
        <f t="shared" si="827"/>
        <v>1.2637878300000001</v>
      </c>
      <c r="P1730" s="72">
        <f t="shared" si="828"/>
        <v>2167.1663426700002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81.473938160000003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2249.81733927</v>
      </c>
      <c r="C1731" s="72">
        <f t="shared" si="816"/>
        <v>1714.8181769400001</v>
      </c>
      <c r="D1731" s="73">
        <f t="shared" si="817"/>
        <v>7245.38</v>
      </c>
      <c r="E1731" s="74">
        <f>IF(K1731=1,VLOOKUP(A1730,[1]Plan1!$AY$178:$BA$433,3),E1730)</f>
        <v>7275.81</v>
      </c>
      <c r="F1731" s="75">
        <f t="shared" si="818"/>
        <v>45763</v>
      </c>
      <c r="G1731" s="76">
        <f t="shared" si="819"/>
        <v>4.1999177406844002E-3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1.00159789</v>
      </c>
      <c r="M1731" s="79">
        <f t="shared" si="825"/>
        <v>1.0041999100000001</v>
      </c>
      <c r="N1731" s="79">
        <f t="shared" si="826"/>
        <v>1.2620235179881847</v>
      </c>
      <c r="O1731" s="72">
        <f t="shared" si="827"/>
        <v>1.2640400899999999</v>
      </c>
      <c r="P1731" s="72">
        <f t="shared" si="828"/>
        <v>2167.5989227099999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82.218416559999994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2250.9949759299998</v>
      </c>
      <c r="C1732" s="72">
        <f t="shared" si="816"/>
        <v>1714.8181769400001</v>
      </c>
      <c r="D1732" s="73">
        <f t="shared" si="817"/>
        <v>7245.38</v>
      </c>
      <c r="E1732" s="74">
        <f>IF(K1732=1,VLOOKUP(A1731,[1]Plan1!$AY$178:$BA$433,3),E1731)</f>
        <v>7275.81</v>
      </c>
      <c r="F1732" s="75">
        <f t="shared" si="818"/>
        <v>45763</v>
      </c>
      <c r="G1732" s="76">
        <f t="shared" si="819"/>
        <v>4.1999177406844002E-3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1.0017978000000001</v>
      </c>
      <c r="M1732" s="79">
        <f t="shared" si="825"/>
        <v>1.0041999100000001</v>
      </c>
      <c r="N1732" s="79">
        <f t="shared" si="826"/>
        <v>1.2620235179881847</v>
      </c>
      <c r="O1732" s="72">
        <f t="shared" si="827"/>
        <v>1.2642923800000001</v>
      </c>
      <c r="P1732" s="72">
        <f t="shared" si="828"/>
        <v>2168.03155419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82.963421740000001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2252.1732487500003</v>
      </c>
      <c r="C1733" s="72">
        <f t="shared" si="816"/>
        <v>1714.8181769400001</v>
      </c>
      <c r="D1733" s="73">
        <f t="shared" si="817"/>
        <v>7245.38</v>
      </c>
      <c r="E1733" s="74">
        <f>IF(K1733=1,VLOOKUP(A1732,[1]Plan1!$AY$178:$BA$433,3),E1732)</f>
        <v>7275.81</v>
      </c>
      <c r="F1733" s="75">
        <f t="shared" si="818"/>
        <v>45763</v>
      </c>
      <c r="G1733" s="76">
        <f t="shared" si="819"/>
        <v>4.1999177406844002E-3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1.0019977600000001</v>
      </c>
      <c r="M1733" s="79">
        <f t="shared" si="825"/>
        <v>1.0041999100000001</v>
      </c>
      <c r="N1733" s="79">
        <f t="shared" si="826"/>
        <v>1.2620235179881847</v>
      </c>
      <c r="O1733" s="72">
        <f t="shared" si="827"/>
        <v>1.2645447299999999</v>
      </c>
      <c r="P1733" s="72">
        <f t="shared" si="828"/>
        <v>2168.4642885500002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83.708960200000007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2252.1732487500003</v>
      </c>
      <c r="C1734" s="72">
        <f t="shared" si="816"/>
        <v>1714.8181769400001</v>
      </c>
      <c r="D1734" s="73">
        <f t="shared" si="817"/>
        <v>7245.38</v>
      </c>
      <c r="E1734" s="74">
        <f>IF(K1734=1,VLOOKUP(A1733,[1]Plan1!$AY$178:$BA$433,3),E1733)</f>
        <v>7275.81</v>
      </c>
      <c r="F1734" s="75">
        <f t="shared" si="818"/>
        <v>45763</v>
      </c>
      <c r="G1734" s="76">
        <f t="shared" si="819"/>
        <v>4.1999177406844002E-3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1.0019977600000001</v>
      </c>
      <c r="M1734" s="79">
        <f t="shared" si="825"/>
        <v>1.0041999100000001</v>
      </c>
      <c r="N1734" s="79">
        <f t="shared" si="826"/>
        <v>1.2620235179881847</v>
      </c>
      <c r="O1734" s="72">
        <f t="shared" si="827"/>
        <v>1.2645447299999999</v>
      </c>
      <c r="P1734" s="72">
        <f t="shared" si="828"/>
        <v>2168.4642885500002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83.708960200000007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2252.1732487500003</v>
      </c>
      <c r="C1735" s="72">
        <f t="shared" si="816"/>
        <v>1714.8181769400001</v>
      </c>
      <c r="D1735" s="73">
        <f t="shared" si="817"/>
        <v>7245.38</v>
      </c>
      <c r="E1735" s="74">
        <f>IF(K1735=1,VLOOKUP(A1734,[1]Plan1!$AY$178:$BA$433,3),E1734)</f>
        <v>7275.81</v>
      </c>
      <c r="F1735" s="75">
        <f t="shared" si="818"/>
        <v>45763</v>
      </c>
      <c r="G1735" s="76">
        <f t="shared" si="819"/>
        <v>4.1999177406844002E-3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1.0019977600000001</v>
      </c>
      <c r="M1735" s="79">
        <f t="shared" si="825"/>
        <v>1.0041999100000001</v>
      </c>
      <c r="N1735" s="79">
        <f t="shared" si="826"/>
        <v>1.2620235179881847</v>
      </c>
      <c r="O1735" s="72">
        <f t="shared" si="827"/>
        <v>1.2645447299999999</v>
      </c>
      <c r="P1735" s="72">
        <f t="shared" si="828"/>
        <v>2168.4642885500002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83.708960200000007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2253.35215367</v>
      </c>
      <c r="C1736" s="72">
        <f t="shared" si="816"/>
        <v>1714.8181769400001</v>
      </c>
      <c r="D1736" s="73">
        <f t="shared" si="817"/>
        <v>7245.38</v>
      </c>
      <c r="E1736" s="74">
        <f>IF(K1736=1,VLOOKUP(A1735,[1]Plan1!$AY$178:$BA$433,3),E1735)</f>
        <v>7275.81</v>
      </c>
      <c r="F1736" s="75">
        <f t="shared" si="818"/>
        <v>45763</v>
      </c>
      <c r="G1736" s="76">
        <f t="shared" si="819"/>
        <v>4.1999177406844002E-3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1.00219776</v>
      </c>
      <c r="M1736" s="79">
        <f t="shared" si="825"/>
        <v>1.0041999100000001</v>
      </c>
      <c r="N1736" s="79">
        <f t="shared" si="826"/>
        <v>1.2620235179881847</v>
      </c>
      <c r="O1736" s="72">
        <f t="shared" si="827"/>
        <v>1.26479714</v>
      </c>
      <c r="P1736" s="72">
        <f t="shared" si="828"/>
        <v>2168.89712581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84.455027860000001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2254.5316417900003</v>
      </c>
      <c r="C1737" s="72">
        <f t="shared" si="816"/>
        <v>1714.8181769400001</v>
      </c>
      <c r="D1737" s="73">
        <f t="shared" si="817"/>
        <v>7245.38</v>
      </c>
      <c r="E1737" s="74">
        <f>IF(K1737=1,VLOOKUP(A1736,[1]Plan1!$AY$178:$BA$433,3),E1736)</f>
        <v>7275.81</v>
      </c>
      <c r="F1737" s="75">
        <f t="shared" si="818"/>
        <v>45763</v>
      </c>
      <c r="G1737" s="76">
        <f t="shared" si="819"/>
        <v>4.1999177406844002E-3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1.0023977900000001</v>
      </c>
      <c r="M1737" s="79">
        <f t="shared" si="825"/>
        <v>1.0041999100000001</v>
      </c>
      <c r="N1737" s="79">
        <f t="shared" si="826"/>
        <v>1.2620235179881847</v>
      </c>
      <c r="O1737" s="72">
        <f t="shared" si="827"/>
        <v>1.2650495799999999</v>
      </c>
      <c r="P1737" s="72">
        <f t="shared" si="828"/>
        <v>2169.3300145100002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85.201627279999997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2255.71178027</v>
      </c>
      <c r="C1738" s="72">
        <f t="shared" si="816"/>
        <v>1714.8181769400001</v>
      </c>
      <c r="D1738" s="73">
        <f t="shared" si="817"/>
        <v>7245.38</v>
      </c>
      <c r="E1738" s="74">
        <f>IF(K1738=1,VLOOKUP(A1737,[1]Plan1!$AY$178:$BA$433,3),E1737)</f>
        <v>7275.81</v>
      </c>
      <c r="F1738" s="75">
        <f t="shared" si="818"/>
        <v>45763</v>
      </c>
      <c r="G1738" s="76">
        <f t="shared" si="819"/>
        <v>4.1999177406844002E-3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1.00259787</v>
      </c>
      <c r="M1738" s="79">
        <f t="shared" si="825"/>
        <v>1.0041999100000001</v>
      </c>
      <c r="N1738" s="79">
        <f t="shared" si="826"/>
        <v>1.2620235179881847</v>
      </c>
      <c r="O1738" s="72">
        <f t="shared" si="827"/>
        <v>1.26530209</v>
      </c>
      <c r="P1738" s="72">
        <f t="shared" si="828"/>
        <v>2169.7630232500001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85.948757020000002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2256.89250021</v>
      </c>
      <c r="C1739" s="72">
        <f t="shared" si="816"/>
        <v>1714.8181769400001</v>
      </c>
      <c r="D1739" s="73">
        <f t="shared" si="817"/>
        <v>7245.38</v>
      </c>
      <c r="E1739" s="74">
        <f>IF(K1739=1,VLOOKUP(A1738,[1]Plan1!$AY$178:$BA$433,3),E1738)</f>
        <v>7275.81</v>
      </c>
      <c r="F1739" s="75">
        <f t="shared" si="818"/>
        <v>45763</v>
      </c>
      <c r="G1739" s="76">
        <f t="shared" si="819"/>
        <v>4.1999177406844002E-3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1.00279798</v>
      </c>
      <c r="M1739" s="79">
        <f t="shared" si="825"/>
        <v>1.0041999100000001</v>
      </c>
      <c r="N1739" s="79">
        <f t="shared" si="826"/>
        <v>1.2620235179881847</v>
      </c>
      <c r="O1739" s="72">
        <f t="shared" si="827"/>
        <v>1.26555463</v>
      </c>
      <c r="P1739" s="72">
        <f t="shared" si="828"/>
        <v>2170.1960834299998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86.696416780000007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2258.0738731800002</v>
      </c>
      <c r="C1740" s="72">
        <f t="shared" si="816"/>
        <v>1714.8181769400001</v>
      </c>
      <c r="D1740" s="73">
        <f t="shared" si="817"/>
        <v>7245.38</v>
      </c>
      <c r="E1740" s="74">
        <f>IF(K1740=1,VLOOKUP(A1739,[1]Plan1!$AY$178:$BA$433,3),E1739)</f>
        <v>7275.81</v>
      </c>
      <c r="F1740" s="75">
        <f t="shared" si="818"/>
        <v>45763</v>
      </c>
      <c r="G1740" s="76">
        <f t="shared" si="819"/>
        <v>4.1999177406844002E-3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1.0029981400000001</v>
      </c>
      <c r="M1740" s="79">
        <f t="shared" si="825"/>
        <v>1.0041999100000001</v>
      </c>
      <c r="N1740" s="79">
        <f t="shared" si="826"/>
        <v>1.2620235179881847</v>
      </c>
      <c r="O1740" s="72">
        <f t="shared" si="827"/>
        <v>1.26580724</v>
      </c>
      <c r="P1740" s="72">
        <f t="shared" si="828"/>
        <v>2170.6292636500002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87.444609529999994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2258.0738731800002</v>
      </c>
      <c r="C1741" s="72">
        <f t="shared" si="816"/>
        <v>1714.8181769400001</v>
      </c>
      <c r="D1741" s="73">
        <f t="shared" si="817"/>
        <v>7245.38</v>
      </c>
      <c r="E1741" s="74">
        <f>IF(K1741=1,VLOOKUP(A1740,[1]Plan1!$AY$178:$BA$433,3),E1740)</f>
        <v>7275.81</v>
      </c>
      <c r="F1741" s="75">
        <f t="shared" si="818"/>
        <v>45763</v>
      </c>
      <c r="G1741" s="76">
        <f t="shared" si="819"/>
        <v>4.1999177406844002E-3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1.0029981400000001</v>
      </c>
      <c r="M1741" s="79">
        <f t="shared" si="825"/>
        <v>1.0041999100000001</v>
      </c>
      <c r="N1741" s="79">
        <f t="shared" si="826"/>
        <v>1.2620235179881847</v>
      </c>
      <c r="O1741" s="72">
        <f t="shared" si="827"/>
        <v>1.26580724</v>
      </c>
      <c r="P1741" s="72">
        <f t="shared" si="828"/>
        <v>2170.6292636500002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87.444609529999994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2258.0738731800002</v>
      </c>
      <c r="C1742" s="72">
        <f t="shared" si="816"/>
        <v>1714.8181769400001</v>
      </c>
      <c r="D1742" s="73">
        <f t="shared" si="817"/>
        <v>7245.38</v>
      </c>
      <c r="E1742" s="74">
        <f>IF(K1742=1,VLOOKUP(A1741,[1]Plan1!$AY$178:$BA$433,3),E1741)</f>
        <v>7275.81</v>
      </c>
      <c r="F1742" s="75">
        <f t="shared" si="818"/>
        <v>45763</v>
      </c>
      <c r="G1742" s="76">
        <f t="shared" si="819"/>
        <v>4.1999177406844002E-3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1.0029981400000001</v>
      </c>
      <c r="M1742" s="79">
        <f t="shared" si="825"/>
        <v>1.0041999100000001</v>
      </c>
      <c r="N1742" s="79">
        <f t="shared" si="826"/>
        <v>1.2620235179881847</v>
      </c>
      <c r="O1742" s="72">
        <f t="shared" si="827"/>
        <v>1.26580724</v>
      </c>
      <c r="P1742" s="72">
        <f t="shared" si="828"/>
        <v>2170.6292636500002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87.444609529999994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2259.2558480500002</v>
      </c>
      <c r="C1743" s="72">
        <f t="shared" si="816"/>
        <v>1714.8181769400001</v>
      </c>
      <c r="D1743" s="73">
        <f t="shared" si="817"/>
        <v>7245.38</v>
      </c>
      <c r="E1743" s="74">
        <f>IF(K1743=1,VLOOKUP(A1742,[1]Plan1!$AY$178:$BA$433,3),E1742)</f>
        <v>7275.81</v>
      </c>
      <c r="F1743" s="75">
        <f t="shared" si="818"/>
        <v>45763</v>
      </c>
      <c r="G1743" s="76">
        <f t="shared" si="819"/>
        <v>4.1999177406844002E-3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1.00319834</v>
      </c>
      <c r="M1743" s="79">
        <f t="shared" si="825"/>
        <v>1.0041999100000001</v>
      </c>
      <c r="N1743" s="79">
        <f t="shared" si="826"/>
        <v>1.2620235179881847</v>
      </c>
      <c r="O1743" s="72">
        <f t="shared" si="827"/>
        <v>1.26605989</v>
      </c>
      <c r="P1743" s="72">
        <f t="shared" si="828"/>
        <v>2171.0625124600001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88.193335590000004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2259.2558480500002</v>
      </c>
      <c r="C1744" s="72">
        <f t="shared" si="816"/>
        <v>1714.8181769400001</v>
      </c>
      <c r="D1744" s="73">
        <f t="shared" si="817"/>
        <v>7245.38</v>
      </c>
      <c r="E1744" s="74">
        <f>IF(K1744=1,VLOOKUP(A1743,[1]Plan1!$AY$178:$BA$433,3),E1743)</f>
        <v>7275.81</v>
      </c>
      <c r="F1744" s="75">
        <f t="shared" si="818"/>
        <v>45763</v>
      </c>
      <c r="G1744" s="76">
        <f t="shared" si="819"/>
        <v>4.1999177406844002E-3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1.00319834</v>
      </c>
      <c r="M1744" s="79">
        <f t="shared" si="825"/>
        <v>1.0041999100000001</v>
      </c>
      <c r="N1744" s="79">
        <f t="shared" si="826"/>
        <v>1.2620235179881847</v>
      </c>
      <c r="O1744" s="72">
        <f t="shared" si="827"/>
        <v>1.26605989</v>
      </c>
      <c r="P1744" s="72">
        <f t="shared" si="828"/>
        <v>2171.0625124600001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88.193335590000004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2260.4384385500002</v>
      </c>
      <c r="C1745" s="72">
        <f t="shared" si="816"/>
        <v>1714.8181769400001</v>
      </c>
      <c r="D1745" s="73">
        <f t="shared" si="817"/>
        <v>7245.38</v>
      </c>
      <c r="E1745" s="74">
        <f>IF(K1745=1,VLOOKUP(A1744,[1]Plan1!$AY$178:$BA$433,3),E1744)</f>
        <v>7275.81</v>
      </c>
      <c r="F1745" s="75">
        <f t="shared" si="818"/>
        <v>45763</v>
      </c>
      <c r="G1745" s="76">
        <f t="shared" si="819"/>
        <v>4.1999177406844002E-3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1.0033985700000001</v>
      </c>
      <c r="M1745" s="79">
        <f t="shared" si="825"/>
        <v>1.0041999100000001</v>
      </c>
      <c r="N1745" s="79">
        <f t="shared" si="826"/>
        <v>1.2620235179881847</v>
      </c>
      <c r="O1745" s="72">
        <f t="shared" si="827"/>
        <v>1.2663125900000001</v>
      </c>
      <c r="P1745" s="72">
        <f t="shared" si="828"/>
        <v>2171.49584701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88.942591539999995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2261.6216649600001</v>
      </c>
      <c r="C1746" s="72">
        <f t="shared" si="816"/>
        <v>1714.8181769400001</v>
      </c>
      <c r="D1746" s="73">
        <f t="shared" si="817"/>
        <v>7245.38</v>
      </c>
      <c r="E1746" s="74">
        <f>IF(K1746=1,VLOOKUP(A1745,[1]Plan1!$AY$178:$BA$433,3),E1745)</f>
        <v>7275.81</v>
      </c>
      <c r="F1746" s="75">
        <f t="shared" si="818"/>
        <v>45763</v>
      </c>
      <c r="G1746" s="76">
        <f t="shared" si="819"/>
        <v>4.1999177406844002E-3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1.0035988499999999</v>
      </c>
      <c r="M1746" s="79">
        <f t="shared" si="825"/>
        <v>1.0041999100000001</v>
      </c>
      <c r="N1746" s="79">
        <f t="shared" si="826"/>
        <v>1.2620235179881847</v>
      </c>
      <c r="O1746" s="72">
        <f t="shared" si="827"/>
        <v>1.26656535</v>
      </c>
      <c r="P1746" s="72">
        <f t="shared" si="828"/>
        <v>2171.92928446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89.692380499999999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2262.8054760699997</v>
      </c>
      <c r="C1747" s="72">
        <f t="shared" si="816"/>
        <v>1714.8181769400001</v>
      </c>
      <c r="D1747" s="73">
        <f t="shared" si="817"/>
        <v>7245.38</v>
      </c>
      <c r="E1747" s="74">
        <f>IF(K1747=1,VLOOKUP(A1746,[1]Plan1!$AY$178:$BA$433,3),E1746)</f>
        <v>7275.81</v>
      </c>
      <c r="F1747" s="75">
        <f t="shared" si="818"/>
        <v>45763</v>
      </c>
      <c r="G1747" s="76">
        <f t="shared" si="819"/>
        <v>4.1999177406844002E-3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1.00379916</v>
      </c>
      <c r="M1747" s="79">
        <f t="shared" si="825"/>
        <v>1.0041999100000001</v>
      </c>
      <c r="N1747" s="79">
        <f t="shared" si="826"/>
        <v>1.2620235179881847</v>
      </c>
      <c r="O1747" s="72">
        <f t="shared" si="827"/>
        <v>1.26681814</v>
      </c>
      <c r="P1747" s="72">
        <f t="shared" si="828"/>
        <v>2172.3627733399999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90.442702729999993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2262.8054760699997</v>
      </c>
      <c r="C1748" s="72">
        <f t="shared" si="816"/>
        <v>1714.8181769400001</v>
      </c>
      <c r="D1748" s="73">
        <f t="shared" si="817"/>
        <v>7245.38</v>
      </c>
      <c r="E1748" s="74">
        <f>IF(K1748=1,VLOOKUP(A1747,[1]Plan1!$AY$178:$BA$433,3),E1747)</f>
        <v>7275.81</v>
      </c>
      <c r="F1748" s="75">
        <f t="shared" si="818"/>
        <v>45763</v>
      </c>
      <c r="G1748" s="76">
        <f t="shared" si="819"/>
        <v>4.1999177406844002E-3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1.00379916</v>
      </c>
      <c r="M1748" s="79">
        <f t="shared" si="825"/>
        <v>1.0041999100000001</v>
      </c>
      <c r="N1748" s="79">
        <f t="shared" si="826"/>
        <v>1.2620235179881847</v>
      </c>
      <c r="O1748" s="72">
        <f t="shared" si="827"/>
        <v>1.26681814</v>
      </c>
      <c r="P1748" s="72">
        <f t="shared" si="828"/>
        <v>2172.3627733399999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90.442702729999993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2262.8054760699997</v>
      </c>
      <c r="C1749" s="72">
        <f t="shared" si="816"/>
        <v>1714.8181769400001</v>
      </c>
      <c r="D1749" s="73">
        <f t="shared" si="817"/>
        <v>7245.38</v>
      </c>
      <c r="E1749" s="74">
        <f>IF(K1749=1,VLOOKUP(A1748,[1]Plan1!$AY$178:$BA$433,3),E1748)</f>
        <v>7275.81</v>
      </c>
      <c r="F1749" s="75">
        <f t="shared" si="818"/>
        <v>45763</v>
      </c>
      <c r="G1749" s="76">
        <f t="shared" si="819"/>
        <v>4.1999177406844002E-3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1.00379916</v>
      </c>
      <c r="M1749" s="79">
        <f t="shared" si="825"/>
        <v>1.0041999100000001</v>
      </c>
      <c r="N1749" s="79">
        <f t="shared" si="826"/>
        <v>1.2620235179881847</v>
      </c>
      <c r="O1749" s="72">
        <f t="shared" si="827"/>
        <v>1.26681814</v>
      </c>
      <c r="P1749" s="72">
        <f t="shared" si="828"/>
        <v>2172.3627733399999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90.442702729999993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2263.9899392399998</v>
      </c>
      <c r="C1750" s="72">
        <f t="shared" si="816"/>
        <v>1714.8181769400001</v>
      </c>
      <c r="D1750" s="73">
        <f t="shared" si="817"/>
        <v>7245.38</v>
      </c>
      <c r="E1750" s="74">
        <f>IF(K1750=1,VLOOKUP(A1749,[1]Plan1!$AY$178:$BA$433,3),E1749)</f>
        <v>7275.81</v>
      </c>
      <c r="F1750" s="75">
        <f t="shared" si="818"/>
        <v>45763</v>
      </c>
      <c r="G1750" s="76">
        <f t="shared" si="819"/>
        <v>4.1999177406844002E-3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1.00399952</v>
      </c>
      <c r="M1750" s="79">
        <f t="shared" si="825"/>
        <v>1.0041999100000001</v>
      </c>
      <c r="N1750" s="79">
        <f t="shared" si="826"/>
        <v>1.2620235179881847</v>
      </c>
      <c r="O1750" s="72">
        <f t="shared" si="827"/>
        <v>1.2670710000000001</v>
      </c>
      <c r="P1750" s="72">
        <f t="shared" si="828"/>
        <v>2172.7963822699999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91.193556970000003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2265.1750054399999</v>
      </c>
      <c r="C1751" s="72">
        <f t="shared" si="816"/>
        <v>1714.8181769400001</v>
      </c>
      <c r="D1751" s="73">
        <f t="shared" si="817"/>
        <v>7245.38</v>
      </c>
      <c r="E1751" s="74">
        <f>IF(K1751=1,VLOOKUP(A1750,[1]Plan1!$AY$178:$BA$433,3),E1750)</f>
        <v>7275.81</v>
      </c>
      <c r="F1751" s="75">
        <f t="shared" si="818"/>
        <v>45763</v>
      </c>
      <c r="G1751" s="76">
        <f t="shared" si="819"/>
        <v>4.1999177406844002E-3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1.0041999100000001</v>
      </c>
      <c r="M1751" s="79">
        <f t="shared" si="825"/>
        <v>1.0041999100000001</v>
      </c>
      <c r="N1751" s="79">
        <f t="shared" si="826"/>
        <v>1.2620235179881847</v>
      </c>
      <c r="O1751" s="72">
        <f t="shared" si="827"/>
        <v>1.2673239000000001</v>
      </c>
      <c r="P1751" s="72">
        <f t="shared" si="828"/>
        <v>2173.2300597899998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91.944945649999994</v>
      </c>
      <c r="Y1751" s="72">
        <f t="shared" si="835"/>
        <v>91.944945649999994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2174.3675991100004</v>
      </c>
      <c r="C1752" s="72">
        <f t="shared" si="816"/>
        <v>1714.8181769400001</v>
      </c>
      <c r="D1752" s="73">
        <f t="shared" si="817"/>
        <v>7245.38</v>
      </c>
      <c r="E1752" s="74">
        <f>IF(K1752=1,VLOOKUP(A1751,[1]Plan1!$AY$178:$BA$433,3),E1751)</f>
        <v>7275.81</v>
      </c>
      <c r="F1752" s="75">
        <f t="shared" si="818"/>
        <v>45763</v>
      </c>
      <c r="G1752" s="76">
        <f t="shared" si="819"/>
        <v>4.1999177406844002E-3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1.00019959</v>
      </c>
      <c r="M1752" s="79">
        <f t="shared" si="825"/>
        <v>1.0041999100000001</v>
      </c>
      <c r="N1752" s="79">
        <f t="shared" si="826"/>
        <v>1.2673239031816186</v>
      </c>
      <c r="O1752" s="72">
        <f t="shared" si="827"/>
        <v>1.26757684</v>
      </c>
      <c r="P1752" s="72">
        <f t="shared" si="828"/>
        <v>2173.6638059000002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0.70379320999999995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2175.5057698699998</v>
      </c>
      <c r="C1753" s="72">
        <f t="shared" si="816"/>
        <v>1714.8181769400001</v>
      </c>
      <c r="D1753" s="73">
        <f t="shared" si="817"/>
        <v>7245.38</v>
      </c>
      <c r="E1753" s="74">
        <f>IF(K1753=1,VLOOKUP(A1752,[1]Plan1!$AY$178:$BA$433,3),E1752)</f>
        <v>7275.81</v>
      </c>
      <c r="F1753" s="75">
        <f t="shared" si="818"/>
        <v>45763</v>
      </c>
      <c r="G1753" s="76">
        <f t="shared" si="819"/>
        <v>4.1999177406844002E-3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1.00039923</v>
      </c>
      <c r="M1753" s="79">
        <f t="shared" si="825"/>
        <v>1.0041999100000001</v>
      </c>
      <c r="N1753" s="79">
        <f t="shared" si="826"/>
        <v>1.2673239031816186</v>
      </c>
      <c r="O1753" s="72">
        <f t="shared" si="827"/>
        <v>1.26782985</v>
      </c>
      <c r="P1753" s="72">
        <f t="shared" si="828"/>
        <v>2174.0976720399999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1.40809783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2176.6445336699999</v>
      </c>
      <c r="C1754" s="72">
        <f t="shared" si="816"/>
        <v>1714.8181769400001</v>
      </c>
      <c r="D1754" s="73">
        <f t="shared" si="817"/>
        <v>7245.38</v>
      </c>
      <c r="E1754" s="74">
        <f>IF(K1754=1,VLOOKUP(A1753,[1]Plan1!$AY$178:$BA$433,3),E1753)</f>
        <v>7275.81</v>
      </c>
      <c r="F1754" s="75">
        <f t="shared" si="818"/>
        <v>45763</v>
      </c>
      <c r="G1754" s="76">
        <f t="shared" si="819"/>
        <v>4.1999177406844002E-3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1.0005989099999999</v>
      </c>
      <c r="M1754" s="79">
        <f t="shared" si="825"/>
        <v>1.0041999100000001</v>
      </c>
      <c r="N1754" s="79">
        <f t="shared" si="826"/>
        <v>1.2673239031816186</v>
      </c>
      <c r="O1754" s="72">
        <f t="shared" si="827"/>
        <v>1.26808291</v>
      </c>
      <c r="P1754" s="72">
        <f t="shared" si="828"/>
        <v>2174.53162393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2.1129097400000001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2176.6445336699999</v>
      </c>
      <c r="C1755" s="72">
        <f t="shared" si="816"/>
        <v>1714.8181769400001</v>
      </c>
      <c r="D1755" s="73">
        <f t="shared" si="817"/>
        <v>7245.38</v>
      </c>
      <c r="E1755" s="74">
        <f>IF(K1755=1,VLOOKUP(A1754,[1]Plan1!$AY$178:$BA$433,3),E1754)</f>
        <v>7275.81</v>
      </c>
      <c r="F1755" s="75">
        <f t="shared" si="818"/>
        <v>45763</v>
      </c>
      <c r="G1755" s="76">
        <f t="shared" si="819"/>
        <v>4.1999177406844002E-3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1.0005989099999999</v>
      </c>
      <c r="M1755" s="79">
        <f t="shared" si="825"/>
        <v>1.0041999100000001</v>
      </c>
      <c r="N1755" s="79">
        <f t="shared" si="826"/>
        <v>1.2673239031816186</v>
      </c>
      <c r="O1755" s="72">
        <f t="shared" si="827"/>
        <v>1.26808291</v>
      </c>
      <c r="P1755" s="72">
        <f t="shared" si="828"/>
        <v>2174.53162393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2.1129097400000001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2176.6445336699999</v>
      </c>
      <c r="C1756" s="72">
        <f t="shared" si="816"/>
        <v>1714.8181769400001</v>
      </c>
      <c r="D1756" s="73">
        <f t="shared" si="817"/>
        <v>7245.38</v>
      </c>
      <c r="E1756" s="74">
        <f>IF(K1756=1,VLOOKUP(A1755,[1]Plan1!$AY$178:$BA$433,3),E1755)</f>
        <v>7275.81</v>
      </c>
      <c r="F1756" s="75">
        <f t="shared" si="818"/>
        <v>45763</v>
      </c>
      <c r="G1756" s="76">
        <f t="shared" si="819"/>
        <v>4.1999177406844002E-3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1.0005989099999999</v>
      </c>
      <c r="M1756" s="79">
        <f t="shared" si="825"/>
        <v>1.0041999100000001</v>
      </c>
      <c r="N1756" s="79">
        <f t="shared" si="826"/>
        <v>1.2673239031816186</v>
      </c>
      <c r="O1756" s="72">
        <f t="shared" si="827"/>
        <v>1.26808291</v>
      </c>
      <c r="P1756" s="72">
        <f t="shared" si="828"/>
        <v>2174.53162393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2.1129097400000001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2177.7838757100003</v>
      </c>
      <c r="C1757" s="72">
        <f t="shared" si="816"/>
        <v>1714.8181769400001</v>
      </c>
      <c r="D1757" s="73">
        <f t="shared" si="817"/>
        <v>7245.38</v>
      </c>
      <c r="E1757" s="74">
        <f>IF(K1757=1,VLOOKUP(A1756,[1]Plan1!$AY$178:$BA$433,3),E1756)</f>
        <v>7275.81</v>
      </c>
      <c r="F1757" s="75">
        <f t="shared" si="818"/>
        <v>45763</v>
      </c>
      <c r="G1757" s="76">
        <f t="shared" si="819"/>
        <v>4.1999177406844002E-3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1.0007986200000001</v>
      </c>
      <c r="M1757" s="79">
        <f t="shared" si="825"/>
        <v>1.0041999100000001</v>
      </c>
      <c r="N1757" s="79">
        <f t="shared" si="826"/>
        <v>1.2673239031816186</v>
      </c>
      <c r="O1757" s="72">
        <f t="shared" si="827"/>
        <v>1.2683360100000001</v>
      </c>
      <c r="P1757" s="72">
        <f t="shared" si="828"/>
        <v>2174.9656444100001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2.8182312999999999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2178.9238305599997</v>
      </c>
      <c r="C1758" s="72">
        <f t="shared" si="816"/>
        <v>1714.8181769400001</v>
      </c>
      <c r="D1758" s="73">
        <f t="shared" si="817"/>
        <v>7245.38</v>
      </c>
      <c r="E1758" s="74">
        <f>IF(K1758=1,VLOOKUP(A1757,[1]Plan1!$AY$178:$BA$433,3),E1757)</f>
        <v>7275.81</v>
      </c>
      <c r="F1758" s="75">
        <f t="shared" si="818"/>
        <v>45763</v>
      </c>
      <c r="G1758" s="76">
        <f t="shared" si="819"/>
        <v>4.1999177406844002E-3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1.00099838</v>
      </c>
      <c r="M1758" s="79">
        <f t="shared" si="825"/>
        <v>1.0041999100000001</v>
      </c>
      <c r="N1758" s="79">
        <f t="shared" si="826"/>
        <v>1.2673239031816186</v>
      </c>
      <c r="O1758" s="72">
        <f t="shared" si="827"/>
        <v>1.26858917</v>
      </c>
      <c r="P1758" s="72">
        <f t="shared" si="828"/>
        <v>2175.3997677799998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3.52406278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2180.0643812600001</v>
      </c>
      <c r="C1759" s="72">
        <f t="shared" si="816"/>
        <v>1714.8181769400001</v>
      </c>
      <c r="D1759" s="73">
        <f t="shared" si="817"/>
        <v>7245.38</v>
      </c>
      <c r="E1759" s="74">
        <f>IF(K1759=1,VLOOKUP(A1758,[1]Plan1!$AY$178:$BA$433,3),E1758)</f>
        <v>7275.81</v>
      </c>
      <c r="F1759" s="75">
        <f t="shared" si="818"/>
        <v>45763</v>
      </c>
      <c r="G1759" s="76">
        <f t="shared" si="819"/>
        <v>4.1999177406844002E-3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1.00119818</v>
      </c>
      <c r="M1759" s="79">
        <f t="shared" si="825"/>
        <v>1.0041999100000001</v>
      </c>
      <c r="N1759" s="79">
        <f t="shared" si="826"/>
        <v>1.2673239031816186</v>
      </c>
      <c r="O1759" s="72">
        <f t="shared" si="827"/>
        <v>1.2688423799999999</v>
      </c>
      <c r="P1759" s="72">
        <f t="shared" si="828"/>
        <v>2175.83397689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4.2304043699999996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2181.2055108500003</v>
      </c>
      <c r="C1760" s="72">
        <f t="shared" si="816"/>
        <v>1714.8181769400001</v>
      </c>
      <c r="D1760" s="73">
        <f t="shared" si="817"/>
        <v>7245.38</v>
      </c>
      <c r="E1760" s="74">
        <f>IF(K1760=1,VLOOKUP(A1759,[1]Plan1!$AY$178:$BA$433,3),E1759)</f>
        <v>7275.81</v>
      </c>
      <c r="F1760" s="75">
        <f t="shared" si="818"/>
        <v>45763</v>
      </c>
      <c r="G1760" s="76">
        <f t="shared" si="819"/>
        <v>4.1999177406844002E-3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1.0013980099999999</v>
      </c>
      <c r="M1760" s="79">
        <f t="shared" si="825"/>
        <v>1.0041999100000001</v>
      </c>
      <c r="N1760" s="79">
        <f t="shared" si="826"/>
        <v>1.2673239031816186</v>
      </c>
      <c r="O1760" s="72">
        <f t="shared" si="827"/>
        <v>1.26909563</v>
      </c>
      <c r="P1760" s="72">
        <f t="shared" si="828"/>
        <v>2176.2682545900002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4.9372562599999998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2182.3472539300001</v>
      </c>
      <c r="C1761" s="72">
        <f t="shared" si="816"/>
        <v>1714.8181769400001</v>
      </c>
      <c r="D1761" s="73">
        <f t="shared" si="817"/>
        <v>7245.38</v>
      </c>
      <c r="E1761" s="74">
        <f>IF(K1761=1,VLOOKUP(A1760,[1]Plan1!$AY$178:$BA$433,3),E1760)</f>
        <v>7275.81</v>
      </c>
      <c r="F1761" s="75">
        <f t="shared" si="818"/>
        <v>45763</v>
      </c>
      <c r="G1761" s="76">
        <f t="shared" si="819"/>
        <v>4.1999177406844002E-3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1.00159789</v>
      </c>
      <c r="M1761" s="79">
        <f t="shared" si="825"/>
        <v>1.0041999100000001</v>
      </c>
      <c r="N1761" s="79">
        <f t="shared" si="826"/>
        <v>1.2673239031816186</v>
      </c>
      <c r="O1761" s="72">
        <f t="shared" si="827"/>
        <v>1.26934894</v>
      </c>
      <c r="P1761" s="72">
        <f t="shared" si="828"/>
        <v>2176.7026351899999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5.6446187400000003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2182.3472539300001</v>
      </c>
      <c r="C1762" s="72">
        <f t="shared" si="816"/>
        <v>1714.8181769400001</v>
      </c>
      <c r="D1762" s="73">
        <f t="shared" si="817"/>
        <v>7245.38</v>
      </c>
      <c r="E1762" s="74">
        <f>IF(K1762=1,VLOOKUP(A1761,[1]Plan1!$AY$178:$BA$433,3),E1761)</f>
        <v>7275.81</v>
      </c>
      <c r="F1762" s="75">
        <f t="shared" si="818"/>
        <v>45763</v>
      </c>
      <c r="G1762" s="76">
        <f t="shared" si="819"/>
        <v>4.1999177406844002E-3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1.00159789</v>
      </c>
      <c r="M1762" s="79">
        <f t="shared" si="825"/>
        <v>1.0041999100000001</v>
      </c>
      <c r="N1762" s="79">
        <f t="shared" si="826"/>
        <v>1.2673239031816186</v>
      </c>
      <c r="O1762" s="72">
        <f t="shared" si="827"/>
        <v>1.26934894</v>
      </c>
      <c r="P1762" s="72">
        <f t="shared" si="828"/>
        <v>2176.7026351899999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5.6446187400000003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2182.3472539300001</v>
      </c>
      <c r="C1763" s="72">
        <f t="shared" si="816"/>
        <v>1714.8181769400001</v>
      </c>
      <c r="D1763" s="73">
        <f t="shared" si="817"/>
        <v>7245.38</v>
      </c>
      <c r="E1763" s="74">
        <f>IF(K1763=1,VLOOKUP(A1762,[1]Plan1!$AY$178:$BA$433,3),E1762)</f>
        <v>7275.81</v>
      </c>
      <c r="F1763" s="75">
        <f t="shared" si="818"/>
        <v>45763</v>
      </c>
      <c r="G1763" s="76">
        <f t="shared" si="819"/>
        <v>4.1999177406844002E-3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1.00159789</v>
      </c>
      <c r="M1763" s="79">
        <f t="shared" si="825"/>
        <v>1.0041999100000001</v>
      </c>
      <c r="N1763" s="79">
        <f t="shared" si="826"/>
        <v>1.2673239031816186</v>
      </c>
      <c r="O1763" s="72">
        <f t="shared" si="827"/>
        <v>1.26934894</v>
      </c>
      <c r="P1763" s="72">
        <f t="shared" si="828"/>
        <v>2176.7026351899999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5.6446187400000003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2183.4895763200002</v>
      </c>
      <c r="C1764" s="72">
        <f t="shared" si="816"/>
        <v>1714.8181769400001</v>
      </c>
      <c r="D1764" s="73">
        <f t="shared" si="817"/>
        <v>7245.38</v>
      </c>
      <c r="E1764" s="74">
        <f>IF(K1764=1,VLOOKUP(A1763,[1]Plan1!$AY$178:$BA$433,3),E1763)</f>
        <v>7275.81</v>
      </c>
      <c r="F1764" s="75">
        <f t="shared" si="818"/>
        <v>45763</v>
      </c>
      <c r="G1764" s="76">
        <f t="shared" si="819"/>
        <v>4.1999177406844002E-3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1.0017978000000001</v>
      </c>
      <c r="M1764" s="79">
        <f t="shared" si="825"/>
        <v>1.0041999100000001</v>
      </c>
      <c r="N1764" s="79">
        <f t="shared" si="826"/>
        <v>1.2673239031816186</v>
      </c>
      <c r="O1764" s="72">
        <f t="shared" si="827"/>
        <v>1.2696022899999999</v>
      </c>
      <c r="P1764" s="72">
        <f t="shared" si="828"/>
        <v>2177.1370843700001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6.3524919500000001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2184.6325320199999</v>
      </c>
      <c r="C1765" s="72">
        <f t="shared" si="816"/>
        <v>1714.8181769400001</v>
      </c>
      <c r="D1765" s="73">
        <f t="shared" si="817"/>
        <v>7245.38</v>
      </c>
      <c r="E1765" s="74">
        <f>IF(K1765=1,VLOOKUP(A1764,[1]Plan1!$AY$178:$BA$433,3),E1764)</f>
        <v>7275.81</v>
      </c>
      <c r="F1765" s="75">
        <f t="shared" si="818"/>
        <v>45763</v>
      </c>
      <c r="G1765" s="76">
        <f t="shared" si="819"/>
        <v>4.1999177406844002E-3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1.0019977600000001</v>
      </c>
      <c r="M1765" s="79">
        <f t="shared" si="825"/>
        <v>1.0041999100000001</v>
      </c>
      <c r="N1765" s="79">
        <f t="shared" si="826"/>
        <v>1.2673239031816186</v>
      </c>
      <c r="O1765" s="72">
        <f t="shared" si="827"/>
        <v>1.2698557100000001</v>
      </c>
      <c r="P1765" s="72">
        <f t="shared" si="828"/>
        <v>2177.5716535900001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7.0608784299999998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2185.7760653099999</v>
      </c>
      <c r="C1766" s="72">
        <f t="shared" si="816"/>
        <v>1714.8181769400001</v>
      </c>
      <c r="D1766" s="73">
        <f t="shared" si="817"/>
        <v>7245.38</v>
      </c>
      <c r="E1766" s="74">
        <f>IF(K1766=1,VLOOKUP(A1765,[1]Plan1!$AY$178:$BA$433,3),E1765)</f>
        <v>7275.81</v>
      </c>
      <c r="F1766" s="75">
        <f t="shared" si="818"/>
        <v>45763</v>
      </c>
      <c r="G1766" s="76">
        <f t="shared" si="819"/>
        <v>4.1999177406844002E-3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1.00219776</v>
      </c>
      <c r="M1766" s="79">
        <f t="shared" si="825"/>
        <v>1.0041999100000001</v>
      </c>
      <c r="N1766" s="79">
        <f t="shared" si="826"/>
        <v>1.2673239031816186</v>
      </c>
      <c r="O1766" s="72">
        <f t="shared" si="827"/>
        <v>1.27010917</v>
      </c>
      <c r="P1766" s="72">
        <f t="shared" si="828"/>
        <v>2178.0062914099999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7.7697738999999997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2186.92018074</v>
      </c>
      <c r="C1767" s="72">
        <f t="shared" si="816"/>
        <v>1714.8181769400001</v>
      </c>
      <c r="D1767" s="73">
        <f t="shared" si="817"/>
        <v>7245.38</v>
      </c>
      <c r="E1767" s="74">
        <f>IF(K1767=1,VLOOKUP(A1766,[1]Plan1!$AY$178:$BA$433,3),E1766)</f>
        <v>7275.81</v>
      </c>
      <c r="F1767" s="75">
        <f t="shared" si="818"/>
        <v>45763</v>
      </c>
      <c r="G1767" s="76">
        <f t="shared" si="819"/>
        <v>4.1999177406844002E-3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1.0023977900000001</v>
      </c>
      <c r="M1767" s="79">
        <f t="shared" si="825"/>
        <v>1.0041999100000001</v>
      </c>
      <c r="N1767" s="79">
        <f t="shared" si="826"/>
        <v>1.2673239031816186</v>
      </c>
      <c r="O1767" s="72">
        <f t="shared" si="827"/>
        <v>1.2703626699999999</v>
      </c>
      <c r="P1767" s="72">
        <f t="shared" si="828"/>
        <v>2178.4409978200001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8.4791829199999995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2188.0649258200001</v>
      </c>
      <c r="C1768" s="72">
        <f t="shared" si="816"/>
        <v>1714.8181769400001</v>
      </c>
      <c r="D1768" s="73">
        <f t="shared" si="817"/>
        <v>7245.38</v>
      </c>
      <c r="E1768" s="74">
        <f>IF(K1768=1,VLOOKUP(A1767,[1]Plan1!$AY$178:$BA$433,3),E1767)</f>
        <v>7275.81</v>
      </c>
      <c r="F1768" s="75">
        <f t="shared" si="818"/>
        <v>45763</v>
      </c>
      <c r="G1768" s="76">
        <f t="shared" si="819"/>
        <v>4.1999177406844002E-3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1.00259787</v>
      </c>
      <c r="M1768" s="79">
        <f t="shared" si="825"/>
        <v>1.0041999100000001</v>
      </c>
      <c r="N1768" s="79">
        <f t="shared" si="826"/>
        <v>1.2673239031816186</v>
      </c>
      <c r="O1768" s="72">
        <f t="shared" si="827"/>
        <v>1.2706162400000001</v>
      </c>
      <c r="P1768" s="72">
        <f t="shared" si="828"/>
        <v>2178.8758242600002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9.1891015599999992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2188.0649258200001</v>
      </c>
      <c r="C1769" s="72">
        <f t="shared" si="816"/>
        <v>1714.8181769400001</v>
      </c>
      <c r="D1769" s="73">
        <f t="shared" si="817"/>
        <v>7245.38</v>
      </c>
      <c r="E1769" s="74">
        <f>IF(K1769=1,VLOOKUP(A1768,[1]Plan1!$AY$178:$BA$433,3),E1768)</f>
        <v>7275.81</v>
      </c>
      <c r="F1769" s="75">
        <f t="shared" si="818"/>
        <v>45763</v>
      </c>
      <c r="G1769" s="76">
        <f t="shared" si="819"/>
        <v>4.1999177406844002E-3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1.00259787</v>
      </c>
      <c r="M1769" s="79">
        <f t="shared" si="825"/>
        <v>1.0041999100000001</v>
      </c>
      <c r="N1769" s="79">
        <f t="shared" si="826"/>
        <v>1.2673239031816186</v>
      </c>
      <c r="O1769" s="72">
        <f t="shared" si="827"/>
        <v>1.2706162400000001</v>
      </c>
      <c r="P1769" s="72">
        <f t="shared" si="828"/>
        <v>2178.8758242600002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9.1891015599999992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2188.0649258200001</v>
      </c>
      <c r="C1770" s="72">
        <f t="shared" si="816"/>
        <v>1714.8181769400001</v>
      </c>
      <c r="D1770" s="73">
        <f t="shared" si="817"/>
        <v>7245.38</v>
      </c>
      <c r="E1770" s="74">
        <f>IF(K1770=1,VLOOKUP(A1769,[1]Plan1!$AY$178:$BA$433,3),E1769)</f>
        <v>7275.81</v>
      </c>
      <c r="F1770" s="75">
        <f t="shared" si="818"/>
        <v>45763</v>
      </c>
      <c r="G1770" s="76">
        <f t="shared" si="819"/>
        <v>4.1999177406844002E-3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1.00259787</v>
      </c>
      <c r="M1770" s="79">
        <f t="shared" si="825"/>
        <v>1.0041999100000001</v>
      </c>
      <c r="N1770" s="79">
        <f t="shared" si="826"/>
        <v>1.2673239031816186</v>
      </c>
      <c r="O1770" s="72">
        <f t="shared" si="827"/>
        <v>1.2706162400000001</v>
      </c>
      <c r="P1770" s="72">
        <f t="shared" si="828"/>
        <v>2178.8758242600002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9.1891015599999992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2189.2102556700002</v>
      </c>
      <c r="C1771" s="72">
        <f t="shared" si="816"/>
        <v>1714.8181769400001</v>
      </c>
      <c r="D1771" s="73">
        <f t="shared" si="817"/>
        <v>7245.38</v>
      </c>
      <c r="E1771" s="74">
        <f>IF(K1771=1,VLOOKUP(A1770,[1]Plan1!$AY$178:$BA$433,3),E1770)</f>
        <v>7275.81</v>
      </c>
      <c r="F1771" s="75">
        <f t="shared" si="818"/>
        <v>45763</v>
      </c>
      <c r="G1771" s="76">
        <f t="shared" si="819"/>
        <v>4.1999177406844002E-3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1.00279798</v>
      </c>
      <c r="M1771" s="79">
        <f t="shared" si="825"/>
        <v>1.0041999100000001</v>
      </c>
      <c r="N1771" s="79">
        <f t="shared" si="826"/>
        <v>1.2673239031816186</v>
      </c>
      <c r="O1771" s="72">
        <f t="shared" si="827"/>
        <v>1.27086985</v>
      </c>
      <c r="P1771" s="72">
        <f t="shared" si="828"/>
        <v>2179.3107193000001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9.8995363699999999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2190.35618118</v>
      </c>
      <c r="C1772" s="72">
        <f t="shared" si="816"/>
        <v>1714.8181769400001</v>
      </c>
      <c r="D1772" s="73">
        <f t="shared" si="817"/>
        <v>7245.38</v>
      </c>
      <c r="E1772" s="74">
        <f>IF(K1772=1,VLOOKUP(A1771,[1]Plan1!$AY$178:$BA$433,3),E1771)</f>
        <v>7275.81</v>
      </c>
      <c r="F1772" s="75">
        <f t="shared" si="818"/>
        <v>45763</v>
      </c>
      <c r="G1772" s="76">
        <f t="shared" si="819"/>
        <v>4.1999177406844002E-3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1.0029981400000001</v>
      </c>
      <c r="M1772" s="79">
        <f t="shared" si="825"/>
        <v>1.0041999100000001</v>
      </c>
      <c r="N1772" s="79">
        <f t="shared" si="826"/>
        <v>1.2673239031816186</v>
      </c>
      <c r="O1772" s="72">
        <f t="shared" si="827"/>
        <v>1.27112351</v>
      </c>
      <c r="P1772" s="72">
        <f t="shared" si="828"/>
        <v>2179.74570008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10.610481099999999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2191.5027220000002</v>
      </c>
      <c r="C1773" s="72">
        <f t="shared" si="816"/>
        <v>1714.8181769400001</v>
      </c>
      <c r="D1773" s="73">
        <f t="shared" si="817"/>
        <v>7245.38</v>
      </c>
      <c r="E1773" s="74">
        <f>IF(K1773=1,VLOOKUP(A1772,[1]Plan1!$AY$178:$BA$433,3),E1772)</f>
        <v>7275.81</v>
      </c>
      <c r="F1773" s="75">
        <f t="shared" si="818"/>
        <v>45763</v>
      </c>
      <c r="G1773" s="76">
        <f t="shared" si="819"/>
        <v>4.1999177406844002E-3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1.00319834</v>
      </c>
      <c r="M1773" s="79">
        <f t="shared" si="825"/>
        <v>1.0041999100000001</v>
      </c>
      <c r="N1773" s="79">
        <f t="shared" si="826"/>
        <v>1.2673239031816186</v>
      </c>
      <c r="O1773" s="72">
        <f t="shared" si="827"/>
        <v>1.2713772299999999</v>
      </c>
      <c r="P1773" s="72">
        <f t="shared" si="828"/>
        <v>2180.18078375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11.321938250000001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2192.6498460399998</v>
      </c>
      <c r="C1774" s="72">
        <f t="shared" si="816"/>
        <v>1714.8181769400001</v>
      </c>
      <c r="D1774" s="73">
        <f t="shared" si="817"/>
        <v>7245.38</v>
      </c>
      <c r="E1774" s="74">
        <f>IF(K1774=1,VLOOKUP(A1773,[1]Plan1!$AY$178:$BA$433,3),E1773)</f>
        <v>7275.81</v>
      </c>
      <c r="F1774" s="75">
        <f t="shared" si="818"/>
        <v>45763</v>
      </c>
      <c r="G1774" s="76">
        <f t="shared" si="819"/>
        <v>4.1999177406844002E-3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1.0033985700000001</v>
      </c>
      <c r="M1774" s="79">
        <f t="shared" si="825"/>
        <v>1.0041999100000001</v>
      </c>
      <c r="N1774" s="79">
        <f t="shared" si="826"/>
        <v>1.2673239031816186</v>
      </c>
      <c r="O1774" s="72">
        <f t="shared" si="827"/>
        <v>1.27163099</v>
      </c>
      <c r="P1774" s="72">
        <f t="shared" si="828"/>
        <v>2180.61593601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12.033910029999999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2193.7975880200001</v>
      </c>
      <c r="C1775" s="72">
        <f t="shared" si="816"/>
        <v>1714.8181769400001</v>
      </c>
      <c r="D1775" s="73">
        <f t="shared" si="817"/>
        <v>7245.38</v>
      </c>
      <c r="E1775" s="74">
        <f>IF(K1775=1,VLOOKUP(A1774,[1]Plan1!$AY$178:$BA$433,3),E1774)</f>
        <v>7275.81</v>
      </c>
      <c r="F1775" s="75">
        <f t="shared" si="818"/>
        <v>45763</v>
      </c>
      <c r="G1775" s="76">
        <f t="shared" si="819"/>
        <v>4.1999177406844002E-3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1.0035988499999999</v>
      </c>
      <c r="M1775" s="79">
        <f t="shared" si="825"/>
        <v>1.0041999100000001</v>
      </c>
      <c r="N1775" s="79">
        <f t="shared" si="826"/>
        <v>1.2673239031816186</v>
      </c>
      <c r="O1775" s="72">
        <f t="shared" si="827"/>
        <v>1.27188481</v>
      </c>
      <c r="P1775" s="72">
        <f t="shared" si="828"/>
        <v>2181.0511911600001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12.746396860000001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2193.7975880200001</v>
      </c>
      <c r="C1776" s="72">
        <f t="shared" si="816"/>
        <v>1714.8181769400001</v>
      </c>
      <c r="D1776" s="73">
        <f t="shared" si="817"/>
        <v>7245.38</v>
      </c>
      <c r="E1776" s="74">
        <f>IF(K1776=1,VLOOKUP(A1775,[1]Plan1!$AY$178:$BA$433,3),E1775)</f>
        <v>7275.81</v>
      </c>
      <c r="F1776" s="75">
        <f t="shared" si="818"/>
        <v>45763</v>
      </c>
      <c r="G1776" s="76">
        <f t="shared" si="819"/>
        <v>4.1999177406844002E-3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1.0035988499999999</v>
      </c>
      <c r="M1776" s="79">
        <f t="shared" si="825"/>
        <v>1.0041999100000001</v>
      </c>
      <c r="N1776" s="79">
        <f t="shared" si="826"/>
        <v>1.2673239031816186</v>
      </c>
      <c r="O1776" s="72">
        <f t="shared" si="827"/>
        <v>1.27188481</v>
      </c>
      <c r="P1776" s="72">
        <f t="shared" si="828"/>
        <v>2181.0511911600001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12.746396860000001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2193.7975880200001</v>
      </c>
      <c r="C1777" s="72">
        <f t="shared" si="816"/>
        <v>1714.8181769400001</v>
      </c>
      <c r="D1777" s="73">
        <f t="shared" si="817"/>
        <v>7245.38</v>
      </c>
      <c r="E1777" s="74">
        <f>IF(K1777=1,VLOOKUP(A1776,[1]Plan1!$AY$178:$BA$433,3),E1776)</f>
        <v>7275.81</v>
      </c>
      <c r="F1777" s="75">
        <f t="shared" si="818"/>
        <v>45763</v>
      </c>
      <c r="G1777" s="76">
        <f t="shared" si="819"/>
        <v>4.1999177406844002E-3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1.0035988499999999</v>
      </c>
      <c r="M1777" s="79">
        <f t="shared" si="825"/>
        <v>1.0041999100000001</v>
      </c>
      <c r="N1777" s="79">
        <f t="shared" si="826"/>
        <v>1.2673239031816186</v>
      </c>
      <c r="O1777" s="72">
        <f t="shared" si="827"/>
        <v>1.27188481</v>
      </c>
      <c r="P1777" s="72">
        <f t="shared" si="828"/>
        <v>2181.0511911600001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12.746396860000001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2194.9458920400002</v>
      </c>
      <c r="C1778" s="72">
        <f t="shared" si="816"/>
        <v>1714.8181769400001</v>
      </c>
      <c r="D1778" s="73">
        <f t="shared" si="817"/>
        <v>7245.38</v>
      </c>
      <c r="E1778" s="74">
        <f>IF(K1778=1,VLOOKUP(A1777,[1]Plan1!$AY$178:$BA$433,3),E1777)</f>
        <v>7275.81</v>
      </c>
      <c r="F1778" s="75">
        <f t="shared" si="818"/>
        <v>45763</v>
      </c>
      <c r="G1778" s="76">
        <f t="shared" si="819"/>
        <v>4.1999177406844002E-3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1.00379916</v>
      </c>
      <c r="M1778" s="79">
        <f t="shared" si="825"/>
        <v>1.0041999100000001</v>
      </c>
      <c r="N1778" s="79">
        <f t="shared" si="826"/>
        <v>1.2673239031816186</v>
      </c>
      <c r="O1778" s="72">
        <f t="shared" si="827"/>
        <v>1.27213866</v>
      </c>
      <c r="P1778" s="72">
        <f t="shared" si="828"/>
        <v>2181.4864977500001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13.459394290000001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2194.9458920400002</v>
      </c>
      <c r="C1779" s="72">
        <f t="shared" si="816"/>
        <v>1714.8181769400001</v>
      </c>
      <c r="D1779" s="73">
        <f t="shared" si="817"/>
        <v>7245.38</v>
      </c>
      <c r="E1779" s="74">
        <f>IF(K1779=1,VLOOKUP(A1778,[1]Plan1!$AY$178:$BA$433,3),E1778)</f>
        <v>7275.81</v>
      </c>
      <c r="F1779" s="75">
        <f t="shared" si="818"/>
        <v>45763</v>
      </c>
      <c r="G1779" s="76">
        <f t="shared" si="819"/>
        <v>4.1999177406844002E-3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1.00379916</v>
      </c>
      <c r="M1779" s="79">
        <f t="shared" si="825"/>
        <v>1.0041999100000001</v>
      </c>
      <c r="N1779" s="79">
        <f t="shared" si="826"/>
        <v>1.2673239031816186</v>
      </c>
      <c r="O1779" s="72">
        <f t="shared" si="827"/>
        <v>1.27213866</v>
      </c>
      <c r="P1779" s="72">
        <f t="shared" si="828"/>
        <v>2181.4864977500001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13.459394290000001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2196.0948511399997</v>
      </c>
      <c r="C1780" s="72">
        <f t="shared" si="816"/>
        <v>1714.8181769400001</v>
      </c>
      <c r="D1780" s="73">
        <f t="shared" si="817"/>
        <v>7245.38</v>
      </c>
      <c r="E1780" s="74">
        <f>IF(K1780=1,VLOOKUP(A1779,[1]Plan1!$AY$178:$BA$433,3),E1779)</f>
        <v>7275.81</v>
      </c>
      <c r="F1780" s="75">
        <f t="shared" si="818"/>
        <v>45763</v>
      </c>
      <c r="G1780" s="76">
        <f t="shared" si="819"/>
        <v>4.1999177406844002E-3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1.00399952</v>
      </c>
      <c r="M1780" s="79">
        <f t="shared" si="825"/>
        <v>1.0041999100000001</v>
      </c>
      <c r="N1780" s="79">
        <f t="shared" si="826"/>
        <v>1.2673239031816186</v>
      </c>
      <c r="O1780" s="72">
        <f t="shared" si="827"/>
        <v>1.2723925899999999</v>
      </c>
      <c r="P1780" s="72">
        <f t="shared" si="828"/>
        <v>2181.9219415299999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14.17290961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2197.2443554699998</v>
      </c>
      <c r="C1781" s="72">
        <f t="shared" si="816"/>
        <v>1714.8181769400001</v>
      </c>
      <c r="D1781" s="73">
        <f t="shared" si="817"/>
        <v>7245.38</v>
      </c>
      <c r="E1781" s="74">
        <f>IF(K1781=1,VLOOKUP(A1780,[1]Plan1!$AY$178:$BA$433,3),E1780)</f>
        <v>7275.81</v>
      </c>
      <c r="F1781" s="75">
        <f t="shared" si="818"/>
        <v>45763</v>
      </c>
      <c r="G1781" s="76">
        <f t="shared" si="819"/>
        <v>4.1999177406844002E-3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1.0041999100000001</v>
      </c>
      <c r="M1781" s="79">
        <f t="shared" si="825"/>
        <v>1.0041999100000001</v>
      </c>
      <c r="N1781" s="79">
        <f t="shared" si="826"/>
        <v>1.2673239031816186</v>
      </c>
      <c r="O1781" s="72">
        <f t="shared" si="827"/>
        <v>1.27264654</v>
      </c>
      <c r="P1781" s="72">
        <f t="shared" si="828"/>
        <v>2182.3574196099999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14.886935859999999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2198.4164146399999</v>
      </c>
      <c r="C1782" s="72">
        <f t="shared" si="816"/>
        <v>1714.8181769400001</v>
      </c>
      <c r="D1782" s="73">
        <f t="shared" si="817"/>
        <v>7245.38</v>
      </c>
      <c r="E1782" s="74">
        <f>IF(K1782=1,VLOOKUP(A1781,[1]Plan1!$AY$178:$BA$433,3),E1781)</f>
        <v>7275.81</v>
      </c>
      <c r="F1782" s="75">
        <f t="shared" si="818"/>
        <v>45763</v>
      </c>
      <c r="G1782" s="76">
        <f t="shared" si="819"/>
        <v>4.1999177406844002E-3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1.00020957</v>
      </c>
      <c r="M1782" s="79">
        <f t="shared" si="825"/>
        <v>1.0041999100000001</v>
      </c>
      <c r="N1782" s="79">
        <f t="shared" si="826"/>
        <v>1.2726465495158301</v>
      </c>
      <c r="O1782" s="72">
        <f t="shared" si="827"/>
        <v>1.27291325</v>
      </c>
      <c r="P1782" s="72">
        <f t="shared" si="828"/>
        <v>2182.8147787600001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15.60163588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2198.4164146399999</v>
      </c>
      <c r="C1783" s="72">
        <f t="shared" si="816"/>
        <v>1714.8181769400001</v>
      </c>
      <c r="D1783" s="73">
        <f t="shared" si="817"/>
        <v>7245.38</v>
      </c>
      <c r="E1783" s="74">
        <f>IF(K1783=1,VLOOKUP(A1782,[1]Plan1!$AY$178:$BA$433,3),E1782)</f>
        <v>7275.81</v>
      </c>
      <c r="F1783" s="75">
        <f t="shared" si="818"/>
        <v>45763</v>
      </c>
      <c r="G1783" s="76">
        <f t="shared" si="819"/>
        <v>4.1999177406844002E-3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1.00020957</v>
      </c>
      <c r="M1783" s="79">
        <f t="shared" si="825"/>
        <v>1.0041999100000001</v>
      </c>
      <c r="N1783" s="79">
        <f t="shared" si="826"/>
        <v>1.2726465495158301</v>
      </c>
      <c r="O1783" s="72">
        <f t="shared" si="827"/>
        <v>1.27291325</v>
      </c>
      <c r="P1783" s="72">
        <f t="shared" si="828"/>
        <v>2182.8147787600001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15.60163588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2198.4164146399999</v>
      </c>
      <c r="C1784" s="72">
        <f t="shared" si="816"/>
        <v>1714.8181769400001</v>
      </c>
      <c r="D1784" s="73">
        <f t="shared" si="817"/>
        <v>7245.38</v>
      </c>
      <c r="E1784" s="74">
        <f>IF(K1784=1,VLOOKUP(A1783,[1]Plan1!$AY$178:$BA$433,3),E1783)</f>
        <v>7275.81</v>
      </c>
      <c r="F1784" s="75">
        <f t="shared" si="818"/>
        <v>45763</v>
      </c>
      <c r="G1784" s="76">
        <f t="shared" si="819"/>
        <v>4.1999177406844002E-3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1.00020957</v>
      </c>
      <c r="M1784" s="79">
        <f t="shared" si="825"/>
        <v>1.0041999100000001</v>
      </c>
      <c r="N1784" s="79">
        <f t="shared" si="826"/>
        <v>1.2726465495158301</v>
      </c>
      <c r="O1784" s="72">
        <f t="shared" si="827"/>
        <v>1.27291325</v>
      </c>
      <c r="P1784" s="72">
        <f t="shared" si="828"/>
        <v>2182.8147787600001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15.60163588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2199.5891372900001</v>
      </c>
      <c r="C1785" s="72">
        <f t="shared" ref="C1785:C1848" si="841">TRUNC(IF(Q1784&gt;0,VLOOKUP(A1784,$AD$18:$AE$120,2),C1784),8)</f>
        <v>1714.8181769400001</v>
      </c>
      <c r="D1785" s="73">
        <f t="shared" ref="D1785:D1848" si="842">IF(E1785=E1784,D1784,E1784)</f>
        <v>7245.38</v>
      </c>
      <c r="E1785" s="74">
        <f>IF(K1785=1,VLOOKUP(A1784,[1]Plan1!$AY$178:$BA$433,3),E1784)</f>
        <v>7275.81</v>
      </c>
      <c r="F1785" s="75">
        <f t="shared" ref="F1785:F1848" si="843">IF(D1785=D1784,F1784,A1785)</f>
        <v>45763</v>
      </c>
      <c r="G1785" s="76">
        <f t="shared" ref="G1785:G1848" si="844">(E1785/D1785)-1</f>
        <v>4.1999177406844002E-3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1.0004192000000001</v>
      </c>
      <c r="M1785" s="79">
        <f t="shared" ref="M1785:M1848" si="850">IF(I1785&gt;I1784,L1784,M1784)</f>
        <v>1.0041999100000001</v>
      </c>
      <c r="N1785" s="79">
        <f t="shared" ref="N1785:N1848" si="851">IF(I1785&gt;I1784,N1784*M1785,N1784)</f>
        <v>1.2726465495158301</v>
      </c>
      <c r="O1785" s="72">
        <f t="shared" ref="O1785:O1848" si="852">TRUNC(TRUNC((L1785*N1785),15),8)</f>
        <v>1.27318004</v>
      </c>
      <c r="P1785" s="72">
        <f t="shared" ref="P1785:P1848" si="853">TRUNC(C1785*O1785,8)</f>
        <v>2183.2722751000001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16.316862189999998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2200.76244382</v>
      </c>
      <c r="C1786" s="72">
        <f t="shared" si="841"/>
        <v>1714.8181769400001</v>
      </c>
      <c r="D1786" s="73">
        <f t="shared" si="842"/>
        <v>7245.38</v>
      </c>
      <c r="E1786" s="74">
        <f>IF(K1786=1,VLOOKUP(A1785,[1]Plan1!$AY$178:$BA$433,3),E1785)</f>
        <v>7275.81</v>
      </c>
      <c r="F1786" s="75">
        <f t="shared" si="843"/>
        <v>45763</v>
      </c>
      <c r="G1786" s="76">
        <f t="shared" si="844"/>
        <v>4.1999177406844002E-3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1.00062886</v>
      </c>
      <c r="M1786" s="79">
        <f t="shared" si="850"/>
        <v>1.0041999100000001</v>
      </c>
      <c r="N1786" s="79">
        <f t="shared" si="851"/>
        <v>1.2726465495158301</v>
      </c>
      <c r="O1786" s="72">
        <f t="shared" si="852"/>
        <v>1.27344686</v>
      </c>
      <c r="P1786" s="72">
        <f t="shared" si="853"/>
        <v>2183.7298228899999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17.03262093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2201.9363991999999</v>
      </c>
      <c r="C1787" s="72">
        <f t="shared" si="841"/>
        <v>1714.8181769400001</v>
      </c>
      <c r="D1787" s="73">
        <f t="shared" si="842"/>
        <v>7245.38</v>
      </c>
      <c r="E1787" s="74">
        <f>IF(K1787=1,VLOOKUP(A1786,[1]Plan1!$AY$178:$BA$433,3),E1786)</f>
        <v>7275.81</v>
      </c>
      <c r="F1787" s="75">
        <f t="shared" si="843"/>
        <v>45763</v>
      </c>
      <c r="G1787" s="76">
        <f t="shared" si="844"/>
        <v>4.1999177406844002E-3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1.00083857</v>
      </c>
      <c r="M1787" s="79">
        <f t="shared" si="850"/>
        <v>1.0041999100000001</v>
      </c>
      <c r="N1787" s="79">
        <f t="shared" si="851"/>
        <v>1.2726465495158301</v>
      </c>
      <c r="O1787" s="72">
        <f t="shared" si="852"/>
        <v>1.27371375</v>
      </c>
      <c r="P1787" s="72">
        <f t="shared" si="853"/>
        <v>2184.18749071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17.748908490000002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2203.1109691299998</v>
      </c>
      <c r="C1788" s="72">
        <f t="shared" si="841"/>
        <v>1714.8181769400001</v>
      </c>
      <c r="D1788" s="73">
        <f t="shared" si="842"/>
        <v>7245.38</v>
      </c>
      <c r="E1788" s="74">
        <f>IF(K1788=1,VLOOKUP(A1787,[1]Plan1!$AY$178:$BA$433,3),E1787)</f>
        <v>7275.81</v>
      </c>
      <c r="F1788" s="75">
        <f t="shared" si="843"/>
        <v>45763</v>
      </c>
      <c r="G1788" s="76">
        <f t="shared" si="844"/>
        <v>4.1999177406844002E-3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1.00104832</v>
      </c>
      <c r="M1788" s="79">
        <f t="shared" si="850"/>
        <v>1.0041999100000001</v>
      </c>
      <c r="N1788" s="79">
        <f t="shared" si="851"/>
        <v>1.2726465495158301</v>
      </c>
      <c r="O1788" s="72">
        <f t="shared" si="852"/>
        <v>1.2739806899999999</v>
      </c>
      <c r="P1788" s="72">
        <f t="shared" si="853"/>
        <v>2184.64524428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18.465724850000001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2204.2861732899996</v>
      </c>
      <c r="C1789" s="72">
        <f t="shared" si="841"/>
        <v>1714.8181769400001</v>
      </c>
      <c r="D1789" s="73">
        <f t="shared" si="842"/>
        <v>7245.38</v>
      </c>
      <c r="E1789" s="74">
        <f>IF(K1789=1,VLOOKUP(A1788,[1]Plan1!$AY$178:$BA$433,3),E1788)</f>
        <v>7275.81</v>
      </c>
      <c r="F1789" s="75">
        <f t="shared" si="843"/>
        <v>45763</v>
      </c>
      <c r="G1789" s="76">
        <f t="shared" si="844"/>
        <v>4.1999177406844002E-3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1.0012581199999999</v>
      </c>
      <c r="M1789" s="79">
        <f t="shared" si="850"/>
        <v>1.0041999100000001</v>
      </c>
      <c r="N1789" s="79">
        <f t="shared" si="851"/>
        <v>1.2726465495158301</v>
      </c>
      <c r="O1789" s="72">
        <f t="shared" si="852"/>
        <v>1.2742476899999999</v>
      </c>
      <c r="P1789" s="72">
        <f t="shared" si="853"/>
        <v>2185.1031007299998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19.183072559999999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2204.2861732899996</v>
      </c>
      <c r="C1790" s="72">
        <f t="shared" si="841"/>
        <v>1714.8181769400001</v>
      </c>
      <c r="D1790" s="73">
        <f t="shared" si="842"/>
        <v>7245.38</v>
      </c>
      <c r="E1790" s="74">
        <f>IF(K1790=1,VLOOKUP(A1789,[1]Plan1!$AY$178:$BA$433,3),E1789)</f>
        <v>7275.81</v>
      </c>
      <c r="F1790" s="75">
        <f t="shared" si="843"/>
        <v>45763</v>
      </c>
      <c r="G1790" s="76">
        <f t="shared" si="844"/>
        <v>4.1999177406844002E-3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1.0012581199999999</v>
      </c>
      <c r="M1790" s="79">
        <f t="shared" si="850"/>
        <v>1.0041999100000001</v>
      </c>
      <c r="N1790" s="79">
        <f t="shared" si="851"/>
        <v>1.2726465495158301</v>
      </c>
      <c r="O1790" s="72">
        <f t="shared" si="852"/>
        <v>1.2742476899999999</v>
      </c>
      <c r="P1790" s="72">
        <f t="shared" si="853"/>
        <v>2185.1031007299998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19.183072559999999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2204.2861732899996</v>
      </c>
      <c r="C1791" s="72">
        <f t="shared" si="841"/>
        <v>1714.8181769400001</v>
      </c>
      <c r="D1791" s="73">
        <f t="shared" si="842"/>
        <v>7245.38</v>
      </c>
      <c r="E1791" s="74">
        <f>IF(K1791=1,VLOOKUP(A1790,[1]Plan1!$AY$178:$BA$433,3),E1790)</f>
        <v>7275.81</v>
      </c>
      <c r="F1791" s="75">
        <f t="shared" si="843"/>
        <v>45763</v>
      </c>
      <c r="G1791" s="76">
        <f t="shared" si="844"/>
        <v>4.1999177406844002E-3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1.0012581199999999</v>
      </c>
      <c r="M1791" s="79">
        <f t="shared" si="850"/>
        <v>1.0041999100000001</v>
      </c>
      <c r="N1791" s="79">
        <f t="shared" si="851"/>
        <v>1.2726465495158301</v>
      </c>
      <c r="O1791" s="72">
        <f t="shared" si="852"/>
        <v>1.2742476899999999</v>
      </c>
      <c r="P1791" s="72">
        <f t="shared" si="853"/>
        <v>2185.1031007299998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19.183072559999999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2205.4619946400003</v>
      </c>
      <c r="C1792" s="72">
        <f t="shared" si="841"/>
        <v>1714.8181769400001</v>
      </c>
      <c r="D1792" s="73">
        <f t="shared" si="842"/>
        <v>7245.38</v>
      </c>
      <c r="E1792" s="74">
        <f>IF(K1792=1,VLOOKUP(A1791,[1]Plan1!$AY$178:$BA$433,3),E1791)</f>
        <v>7275.81</v>
      </c>
      <c r="F1792" s="75">
        <f t="shared" si="843"/>
        <v>45763</v>
      </c>
      <c r="G1792" s="76">
        <f t="shared" si="844"/>
        <v>4.1999177406844002E-3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1.00146796</v>
      </c>
      <c r="M1792" s="79">
        <f t="shared" si="850"/>
        <v>1.0041999100000001</v>
      </c>
      <c r="N1792" s="79">
        <f t="shared" si="851"/>
        <v>1.2726465495158301</v>
      </c>
      <c r="O1792" s="72">
        <f t="shared" si="852"/>
        <v>1.2745147400000001</v>
      </c>
      <c r="P1792" s="72">
        <f t="shared" si="853"/>
        <v>2185.5610429200001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19.900951719999998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2206.6384507299999</v>
      </c>
      <c r="C1793" s="72">
        <f t="shared" si="841"/>
        <v>1714.8181769400001</v>
      </c>
      <c r="D1793" s="73">
        <f t="shared" si="842"/>
        <v>7245.38</v>
      </c>
      <c r="E1793" s="74">
        <f>IF(K1793=1,VLOOKUP(A1792,[1]Plan1!$AY$178:$BA$433,3),E1792)</f>
        <v>7275.81</v>
      </c>
      <c r="F1793" s="75">
        <f t="shared" si="843"/>
        <v>45763</v>
      </c>
      <c r="G1793" s="76">
        <f t="shared" si="844"/>
        <v>4.1999177406844002E-3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1.0016778500000001</v>
      </c>
      <c r="M1793" s="79">
        <f t="shared" si="850"/>
        <v>1.0041999100000001</v>
      </c>
      <c r="N1793" s="79">
        <f t="shared" si="851"/>
        <v>1.2726465495158301</v>
      </c>
      <c r="O1793" s="72">
        <f t="shared" si="852"/>
        <v>1.2747818500000001</v>
      </c>
      <c r="P1793" s="72">
        <f t="shared" si="853"/>
        <v>2186.0190880099999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20.619362720000002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2207.8155417899998</v>
      </c>
      <c r="C1794" s="72">
        <f t="shared" si="841"/>
        <v>1714.8181769400001</v>
      </c>
      <c r="D1794" s="73">
        <f t="shared" si="842"/>
        <v>7245.38</v>
      </c>
      <c r="E1794" s="74">
        <f>IF(K1794=1,VLOOKUP(A1793,[1]Plan1!$AY$178:$BA$433,3),E1793)</f>
        <v>7275.81</v>
      </c>
      <c r="F1794" s="75">
        <f t="shared" si="843"/>
        <v>45763</v>
      </c>
      <c r="G1794" s="76">
        <f t="shared" si="844"/>
        <v>4.1999177406844002E-3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1.0018877799999999</v>
      </c>
      <c r="M1794" s="79">
        <f t="shared" si="850"/>
        <v>1.0041999100000001</v>
      </c>
      <c r="N1794" s="79">
        <f t="shared" si="851"/>
        <v>1.2726465495158301</v>
      </c>
      <c r="O1794" s="72">
        <f t="shared" si="852"/>
        <v>1.27504902</v>
      </c>
      <c r="P1794" s="72">
        <f t="shared" si="853"/>
        <v>2186.4772359799999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21.338305810000001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2208.9932485600002</v>
      </c>
      <c r="C1795" s="72">
        <f t="shared" si="841"/>
        <v>1714.8181769400001</v>
      </c>
      <c r="D1795" s="73">
        <f t="shared" si="842"/>
        <v>7245.38</v>
      </c>
      <c r="E1795" s="74">
        <f>IF(K1795=1,VLOOKUP(A1794,[1]Plan1!$AY$178:$BA$433,3),E1794)</f>
        <v>7275.81</v>
      </c>
      <c r="F1795" s="75">
        <f t="shared" si="843"/>
        <v>45763</v>
      </c>
      <c r="G1795" s="76">
        <f t="shared" si="844"/>
        <v>4.1999177406844002E-3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1.0020977499999999</v>
      </c>
      <c r="M1795" s="79">
        <f t="shared" si="850"/>
        <v>1.0041999100000001</v>
      </c>
      <c r="N1795" s="79">
        <f t="shared" si="851"/>
        <v>1.2726465495158301</v>
      </c>
      <c r="O1795" s="72">
        <f t="shared" si="852"/>
        <v>1.27531624</v>
      </c>
      <c r="P1795" s="72">
        <f t="shared" si="853"/>
        <v>2186.93546969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22.05777887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2210.1715907900002</v>
      </c>
      <c r="C1796" s="72">
        <f t="shared" si="841"/>
        <v>1714.8181769400001</v>
      </c>
      <c r="D1796" s="73">
        <f t="shared" si="842"/>
        <v>7245.38</v>
      </c>
      <c r="E1796" s="74">
        <f>IF(K1796=1,VLOOKUP(A1795,[1]Plan1!$AY$178:$BA$433,3),E1795)</f>
        <v>7275.81</v>
      </c>
      <c r="F1796" s="75">
        <f t="shared" si="843"/>
        <v>45763</v>
      </c>
      <c r="G1796" s="76">
        <f t="shared" si="844"/>
        <v>4.1999177406844002E-3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1.00230777</v>
      </c>
      <c r="M1796" s="79">
        <f t="shared" si="850"/>
        <v>1.0041999100000001</v>
      </c>
      <c r="N1796" s="79">
        <f t="shared" si="851"/>
        <v>1.2726465495158301</v>
      </c>
      <c r="O1796" s="72">
        <f t="shared" si="852"/>
        <v>1.2755835200000001</v>
      </c>
      <c r="P1796" s="72">
        <f t="shared" si="853"/>
        <v>2187.3938063000001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22.777784489999998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2210.1715907900002</v>
      </c>
      <c r="C1797" s="72">
        <f t="shared" si="841"/>
        <v>1714.8181769400001</v>
      </c>
      <c r="D1797" s="73">
        <f t="shared" si="842"/>
        <v>7245.38</v>
      </c>
      <c r="E1797" s="74">
        <f>IF(K1797=1,VLOOKUP(A1796,[1]Plan1!$AY$178:$BA$433,3),E1796)</f>
        <v>7275.81</v>
      </c>
      <c r="F1797" s="75">
        <f t="shared" si="843"/>
        <v>45763</v>
      </c>
      <c r="G1797" s="76">
        <f t="shared" si="844"/>
        <v>4.1999177406844002E-3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1.00230777</v>
      </c>
      <c r="M1797" s="79">
        <f t="shared" si="850"/>
        <v>1.0041999100000001</v>
      </c>
      <c r="N1797" s="79">
        <f t="shared" si="851"/>
        <v>1.2726465495158301</v>
      </c>
      <c r="O1797" s="72">
        <f t="shared" si="852"/>
        <v>1.2755835200000001</v>
      </c>
      <c r="P1797" s="72">
        <f t="shared" si="853"/>
        <v>2187.3938063000001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22.777784489999998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2210.1715907900002</v>
      </c>
      <c r="C1798" s="72">
        <f t="shared" si="841"/>
        <v>1714.8181769400001</v>
      </c>
      <c r="D1798" s="73">
        <f t="shared" si="842"/>
        <v>7245.38</v>
      </c>
      <c r="E1798" s="74">
        <f>IF(K1798=1,VLOOKUP(A1797,[1]Plan1!$AY$178:$BA$433,3),E1797)</f>
        <v>7275.81</v>
      </c>
      <c r="F1798" s="75">
        <f t="shared" si="843"/>
        <v>45763</v>
      </c>
      <c r="G1798" s="76">
        <f t="shared" si="844"/>
        <v>4.1999177406844002E-3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1.00230777</v>
      </c>
      <c r="M1798" s="79">
        <f t="shared" si="850"/>
        <v>1.0041999100000001</v>
      </c>
      <c r="N1798" s="79">
        <f t="shared" si="851"/>
        <v>1.2726465495158301</v>
      </c>
      <c r="O1798" s="72">
        <f t="shared" si="852"/>
        <v>1.2755835200000001</v>
      </c>
      <c r="P1798" s="72">
        <f t="shared" si="853"/>
        <v>2187.3938063000001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22.777784489999998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2211.35055139</v>
      </c>
      <c r="C1799" s="72">
        <f t="shared" si="841"/>
        <v>1714.8181769400001</v>
      </c>
      <c r="D1799" s="73">
        <f t="shared" si="842"/>
        <v>7245.38</v>
      </c>
      <c r="E1799" s="74">
        <f>IF(K1799=1,VLOOKUP(A1798,[1]Plan1!$AY$178:$BA$433,3),E1798)</f>
        <v>7275.81</v>
      </c>
      <c r="F1799" s="75">
        <f t="shared" si="843"/>
        <v>45763</v>
      </c>
      <c r="G1799" s="76">
        <f t="shared" si="844"/>
        <v>4.1999177406844002E-3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1.0025178299999999</v>
      </c>
      <c r="M1799" s="79">
        <f t="shared" si="850"/>
        <v>1.0041999100000001</v>
      </c>
      <c r="N1799" s="79">
        <f t="shared" si="851"/>
        <v>1.2726465495158301</v>
      </c>
      <c r="O1799" s="72">
        <f t="shared" si="852"/>
        <v>1.2758508500000001</v>
      </c>
      <c r="P1799" s="72">
        <f t="shared" si="853"/>
        <v>2187.8522286399998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23.49832275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2211.35055139</v>
      </c>
      <c r="C1800" s="72">
        <f t="shared" si="841"/>
        <v>1714.8181769400001</v>
      </c>
      <c r="D1800" s="73">
        <f t="shared" si="842"/>
        <v>7245.38</v>
      </c>
      <c r="E1800" s="74">
        <f>IF(K1800=1,VLOOKUP(A1799,[1]Plan1!$AY$178:$BA$433,3),E1799)</f>
        <v>7275.81</v>
      </c>
      <c r="F1800" s="75">
        <f t="shared" si="843"/>
        <v>45763</v>
      </c>
      <c r="G1800" s="76">
        <f t="shared" si="844"/>
        <v>4.1999177406844002E-3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1.0025178299999999</v>
      </c>
      <c r="M1800" s="79">
        <f t="shared" si="850"/>
        <v>1.0041999100000001</v>
      </c>
      <c r="N1800" s="79">
        <f t="shared" si="851"/>
        <v>1.2726465495158301</v>
      </c>
      <c r="O1800" s="72">
        <f t="shared" si="852"/>
        <v>1.2758508500000001</v>
      </c>
      <c r="P1800" s="72">
        <f t="shared" si="853"/>
        <v>2187.8522286399998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23.49832275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2212.5301674500001</v>
      </c>
      <c r="C1801" s="72">
        <f t="shared" si="841"/>
        <v>1714.8181769400001</v>
      </c>
      <c r="D1801" s="73">
        <f t="shared" si="842"/>
        <v>7245.38</v>
      </c>
      <c r="E1801" s="74">
        <f>IF(K1801=1,VLOOKUP(A1800,[1]Plan1!$AY$178:$BA$433,3),E1800)</f>
        <v>7275.81</v>
      </c>
      <c r="F1801" s="75">
        <f t="shared" si="843"/>
        <v>45763</v>
      </c>
      <c r="G1801" s="76">
        <f t="shared" si="844"/>
        <v>4.1999177406844002E-3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1.00272794</v>
      </c>
      <c r="M1801" s="79">
        <f t="shared" si="850"/>
        <v>1.0041999100000001</v>
      </c>
      <c r="N1801" s="79">
        <f t="shared" si="851"/>
        <v>1.2726465495158301</v>
      </c>
      <c r="O1801" s="72">
        <f t="shared" si="852"/>
        <v>1.2761182499999999</v>
      </c>
      <c r="P1801" s="72">
        <f t="shared" si="853"/>
        <v>2188.3107710200002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24.21939643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2213.7103828300001</v>
      </c>
      <c r="C1802" s="72">
        <f t="shared" si="841"/>
        <v>1714.8181769400001</v>
      </c>
      <c r="D1802" s="73">
        <f t="shared" si="842"/>
        <v>7245.38</v>
      </c>
      <c r="E1802" s="74">
        <f>IF(K1802=1,VLOOKUP(A1801,[1]Plan1!$AY$178:$BA$433,3),E1801)</f>
        <v>7275.81</v>
      </c>
      <c r="F1802" s="75">
        <f t="shared" si="843"/>
        <v>45763</v>
      </c>
      <c r="G1802" s="76">
        <f t="shared" si="844"/>
        <v>4.1999177406844002E-3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1.00293809</v>
      </c>
      <c r="M1802" s="79">
        <f t="shared" si="850"/>
        <v>1.0041999100000001</v>
      </c>
      <c r="N1802" s="79">
        <f t="shared" si="851"/>
        <v>1.2726465495158301</v>
      </c>
      <c r="O1802" s="72">
        <f t="shared" si="852"/>
        <v>1.2763856899999999</v>
      </c>
      <c r="P1802" s="72">
        <f t="shared" si="853"/>
        <v>2188.7693819900001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24.941000840000001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2214.8912346399998</v>
      </c>
      <c r="C1803" s="72">
        <f t="shared" si="841"/>
        <v>1714.8181769400001</v>
      </c>
      <c r="D1803" s="73">
        <f t="shared" si="842"/>
        <v>7245.38</v>
      </c>
      <c r="E1803" s="74">
        <f>IF(K1803=1,VLOOKUP(A1802,[1]Plan1!$AY$178:$BA$433,3),E1802)</f>
        <v>7275.81</v>
      </c>
      <c r="F1803" s="75">
        <f t="shared" si="843"/>
        <v>45763</v>
      </c>
      <c r="G1803" s="76">
        <f t="shared" si="844"/>
        <v>4.1999177406844002E-3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1.00314828</v>
      </c>
      <c r="M1803" s="79">
        <f t="shared" si="850"/>
        <v>1.0041999100000001</v>
      </c>
      <c r="N1803" s="79">
        <f t="shared" si="851"/>
        <v>1.2726465495158301</v>
      </c>
      <c r="O1803" s="72">
        <f t="shared" si="852"/>
        <v>1.27665319</v>
      </c>
      <c r="P1803" s="72">
        <f t="shared" si="853"/>
        <v>2189.2280958599999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25.663138780000001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2214.8912346399998</v>
      </c>
      <c r="C1804" s="72">
        <f t="shared" si="841"/>
        <v>1714.8181769400001</v>
      </c>
      <c r="D1804" s="73">
        <f t="shared" si="842"/>
        <v>7245.38</v>
      </c>
      <c r="E1804" s="74">
        <f>IF(K1804=1,VLOOKUP(A1803,[1]Plan1!$AY$178:$BA$433,3),E1803)</f>
        <v>7275.81</v>
      </c>
      <c r="F1804" s="75">
        <f t="shared" si="843"/>
        <v>45763</v>
      </c>
      <c r="G1804" s="76">
        <f t="shared" si="844"/>
        <v>4.1999177406844002E-3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1.00314828</v>
      </c>
      <c r="M1804" s="79">
        <f t="shared" si="850"/>
        <v>1.0041999100000001</v>
      </c>
      <c r="N1804" s="79">
        <f t="shared" si="851"/>
        <v>1.2726465495158301</v>
      </c>
      <c r="O1804" s="72">
        <f t="shared" si="852"/>
        <v>1.27665319</v>
      </c>
      <c r="P1804" s="72">
        <f t="shared" si="853"/>
        <v>2189.2280958599999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25.663138780000001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2214.8912346399998</v>
      </c>
      <c r="C1805" s="72">
        <f t="shared" si="841"/>
        <v>1714.8181769400001</v>
      </c>
      <c r="D1805" s="73">
        <f t="shared" si="842"/>
        <v>7245.38</v>
      </c>
      <c r="E1805" s="74">
        <f>IF(K1805=1,VLOOKUP(A1804,[1]Plan1!$AY$178:$BA$433,3),E1804)</f>
        <v>7275.81</v>
      </c>
      <c r="F1805" s="75">
        <f t="shared" si="843"/>
        <v>45763</v>
      </c>
      <c r="G1805" s="76">
        <f t="shared" si="844"/>
        <v>4.1999177406844002E-3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1.00314828</v>
      </c>
      <c r="M1805" s="79">
        <f t="shared" si="850"/>
        <v>1.0041999100000001</v>
      </c>
      <c r="N1805" s="79">
        <f t="shared" si="851"/>
        <v>1.2726465495158301</v>
      </c>
      <c r="O1805" s="72">
        <f t="shared" si="852"/>
        <v>1.27665319</v>
      </c>
      <c r="P1805" s="72">
        <f t="shared" si="853"/>
        <v>2189.2280958599999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25.663138780000001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2216.07272311</v>
      </c>
      <c r="C1806" s="72">
        <f t="shared" si="841"/>
        <v>1714.8181769400001</v>
      </c>
      <c r="D1806" s="73">
        <f t="shared" si="842"/>
        <v>7245.38</v>
      </c>
      <c r="E1806" s="74">
        <f>IF(K1806=1,VLOOKUP(A1805,[1]Plan1!$AY$178:$BA$433,3),E1805)</f>
        <v>7275.81</v>
      </c>
      <c r="F1806" s="75">
        <f t="shared" si="843"/>
        <v>45763</v>
      </c>
      <c r="G1806" s="76">
        <f t="shared" si="844"/>
        <v>4.1999177406844002E-3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1.0033585199999999</v>
      </c>
      <c r="M1806" s="79">
        <f t="shared" si="850"/>
        <v>1.0041999100000001</v>
      </c>
      <c r="N1806" s="79">
        <f t="shared" si="851"/>
        <v>1.2726465495158301</v>
      </c>
      <c r="O1806" s="72">
        <f t="shared" si="852"/>
        <v>1.2769207499999999</v>
      </c>
      <c r="P1806" s="72">
        <f t="shared" si="853"/>
        <v>2189.68691261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26.385810500000002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2217.2548484999998</v>
      </c>
      <c r="C1807" s="72">
        <f t="shared" si="841"/>
        <v>1714.8181769400001</v>
      </c>
      <c r="D1807" s="73">
        <f t="shared" si="842"/>
        <v>7245.38</v>
      </c>
      <c r="E1807" s="74">
        <f>IF(K1807=1,VLOOKUP(A1806,[1]Plan1!$AY$178:$BA$433,3),E1806)</f>
        <v>7275.81</v>
      </c>
      <c r="F1807" s="75">
        <f t="shared" si="843"/>
        <v>45763</v>
      </c>
      <c r="G1807" s="76">
        <f t="shared" si="844"/>
        <v>4.1999177406844002E-3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1.0035688</v>
      </c>
      <c r="M1807" s="79">
        <f t="shared" si="850"/>
        <v>1.0041999100000001</v>
      </c>
      <c r="N1807" s="79">
        <f t="shared" si="851"/>
        <v>1.2726465495158301</v>
      </c>
      <c r="O1807" s="72">
        <f t="shared" si="852"/>
        <v>1.27718837</v>
      </c>
      <c r="P1807" s="72">
        <f t="shared" si="853"/>
        <v>2190.1458322499998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27.10901625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2218.4375936800002</v>
      </c>
      <c r="C1808" s="72">
        <f t="shared" si="841"/>
        <v>1714.8181769400001</v>
      </c>
      <c r="D1808" s="73">
        <f t="shared" si="842"/>
        <v>7245.38</v>
      </c>
      <c r="E1808" s="74">
        <f>IF(K1808=1,VLOOKUP(A1807,[1]Plan1!$AY$178:$BA$433,3),E1807)</f>
        <v>7275.81</v>
      </c>
      <c r="F1808" s="75">
        <f t="shared" si="843"/>
        <v>45763</v>
      </c>
      <c r="G1808" s="76">
        <f t="shared" si="844"/>
        <v>4.1999177406844002E-3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1.0037791300000001</v>
      </c>
      <c r="M1808" s="79">
        <f t="shared" si="850"/>
        <v>1.0041999100000001</v>
      </c>
      <c r="N1808" s="79">
        <f t="shared" si="851"/>
        <v>1.2726465495158301</v>
      </c>
      <c r="O1808" s="72">
        <f t="shared" si="852"/>
        <v>1.2774560399999999</v>
      </c>
      <c r="P1808" s="72">
        <f t="shared" si="853"/>
        <v>2190.60483763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27.83275605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2219.6209762600001</v>
      </c>
      <c r="C1809" s="72">
        <f t="shared" si="841"/>
        <v>1714.8181769400001</v>
      </c>
      <c r="D1809" s="73">
        <f t="shared" si="842"/>
        <v>7245.38</v>
      </c>
      <c r="E1809" s="74">
        <f>IF(K1809=1,VLOOKUP(A1808,[1]Plan1!$AY$178:$BA$433,3),E1808)</f>
        <v>7275.81</v>
      </c>
      <c r="F1809" s="75">
        <f t="shared" si="843"/>
        <v>45763</v>
      </c>
      <c r="G1809" s="76">
        <f t="shared" si="844"/>
        <v>4.1999177406844002E-3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1.0039895000000001</v>
      </c>
      <c r="M1809" s="79">
        <f t="shared" si="850"/>
        <v>1.0041999100000001</v>
      </c>
      <c r="N1809" s="79">
        <f t="shared" si="851"/>
        <v>1.2726465495158301</v>
      </c>
      <c r="O1809" s="72">
        <f t="shared" si="852"/>
        <v>1.2777237699999999</v>
      </c>
      <c r="P1809" s="72">
        <f t="shared" si="853"/>
        <v>2191.0639458999999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28.557030359999999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2220.8049812899999</v>
      </c>
      <c r="C1810" s="72">
        <f t="shared" si="841"/>
        <v>1714.8181769400001</v>
      </c>
      <c r="D1810" s="73">
        <f t="shared" si="842"/>
        <v>7245.38</v>
      </c>
      <c r="E1810" s="74">
        <f>IF(K1810=1,VLOOKUP(A1809,[1]Plan1!$AY$178:$BA$433,3),E1809)</f>
        <v>7275.81</v>
      </c>
      <c r="F1810" s="75">
        <f t="shared" si="843"/>
        <v>45763</v>
      </c>
      <c r="G1810" s="76">
        <f t="shared" si="844"/>
        <v>4.1999177406844002E-3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1.0041999100000001</v>
      </c>
      <c r="M1810" s="79">
        <f t="shared" si="850"/>
        <v>1.0041999100000001</v>
      </c>
      <c r="N1810" s="79">
        <f t="shared" si="851"/>
        <v>1.2726465495158301</v>
      </c>
      <c r="O1810" s="72">
        <f t="shared" si="852"/>
        <v>1.2779915500000001</v>
      </c>
      <c r="P1810" s="72">
        <f t="shared" si="853"/>
        <v>2191.5231399099998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29.281841379999999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2220.8049812899999</v>
      </c>
      <c r="C1811" s="72">
        <f t="shared" si="841"/>
        <v>1714.8181769400001</v>
      </c>
      <c r="D1811" s="73">
        <f t="shared" si="842"/>
        <v>7245.38</v>
      </c>
      <c r="E1811" s="74">
        <f>IF(K1811=1,VLOOKUP(A1810,[1]Plan1!$AY$178:$BA$433,3),E1810)</f>
        <v>7275.81</v>
      </c>
      <c r="F1811" s="75">
        <f t="shared" si="843"/>
        <v>45763</v>
      </c>
      <c r="G1811" s="76">
        <f t="shared" si="844"/>
        <v>4.1999177406844002E-3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1.0041999100000001</v>
      </c>
      <c r="M1811" s="79">
        <f t="shared" si="850"/>
        <v>1.0041999100000001</v>
      </c>
      <c r="N1811" s="79">
        <f t="shared" si="851"/>
        <v>1.2726465495158301</v>
      </c>
      <c r="O1811" s="72">
        <f t="shared" si="852"/>
        <v>1.2779915500000001</v>
      </c>
      <c r="P1811" s="72">
        <f t="shared" si="853"/>
        <v>2191.5231399099998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29.281841379999999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2220.8049812899999</v>
      </c>
      <c r="C1812" s="72">
        <f t="shared" si="841"/>
        <v>1714.8181769400001</v>
      </c>
      <c r="D1812" s="73">
        <f t="shared" si="842"/>
        <v>7245.38</v>
      </c>
      <c r="E1812" s="74">
        <f>IF(K1812=1,VLOOKUP(A1811,[1]Plan1!$AY$178:$BA$433,3),E1811)</f>
        <v>7275.81</v>
      </c>
      <c r="F1812" s="75">
        <f t="shared" si="843"/>
        <v>45763</v>
      </c>
      <c r="G1812" s="76">
        <f t="shared" si="844"/>
        <v>4.1999177406844002E-3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1.0041999100000001</v>
      </c>
      <c r="M1812" s="79">
        <f t="shared" si="850"/>
        <v>1.0041999100000001</v>
      </c>
      <c r="N1812" s="79">
        <f t="shared" si="851"/>
        <v>1.2726465495158301</v>
      </c>
      <c r="O1812" s="72">
        <f t="shared" si="852"/>
        <v>1.2779915500000001</v>
      </c>
      <c r="P1812" s="72">
        <f t="shared" si="853"/>
        <v>2191.5231399099998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29.281841379999999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2220.8049812899999</v>
      </c>
      <c r="C1813" s="72">
        <f t="shared" si="841"/>
        <v>1714.8181769400001</v>
      </c>
      <c r="D1813" s="73">
        <f t="shared" si="842"/>
        <v>7245.38</v>
      </c>
      <c r="E1813" s="74">
        <f>IF(K1813=1,VLOOKUP(A1812,[1]Plan1!$AY$178:$BA$433,3),E1812)</f>
        <v>7275.81</v>
      </c>
      <c r="F1813" s="75">
        <f t="shared" si="843"/>
        <v>45763</v>
      </c>
      <c r="G1813" s="76">
        <f t="shared" si="844"/>
        <v>4.1999177406844002E-3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1.0041999100000001</v>
      </c>
      <c r="M1813" s="79">
        <f t="shared" si="850"/>
        <v>1.0041999100000001</v>
      </c>
      <c r="N1813" s="79">
        <f t="shared" si="851"/>
        <v>1.2726465495158301</v>
      </c>
      <c r="O1813" s="72">
        <f t="shared" si="852"/>
        <v>1.2779915500000001</v>
      </c>
      <c r="P1813" s="72">
        <f t="shared" si="853"/>
        <v>2191.5231399099998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29.281841379999999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2221.9674240200002</v>
      </c>
      <c r="C1814" s="72">
        <f t="shared" si="841"/>
        <v>1714.8181769400001</v>
      </c>
      <c r="D1814" s="73">
        <f t="shared" si="842"/>
        <v>7245.38</v>
      </c>
      <c r="E1814" s="74">
        <f>IF(K1814=1,VLOOKUP(A1813,[1]Plan1!$AY$178:$BA$433,3),E1813)</f>
        <v>7275.81</v>
      </c>
      <c r="F1814" s="75">
        <f t="shared" si="843"/>
        <v>45763</v>
      </c>
      <c r="G1814" s="76">
        <f t="shared" si="844"/>
        <v>4.1999177406844002E-3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1.00019959</v>
      </c>
      <c r="M1814" s="79">
        <f t="shared" si="850"/>
        <v>1.0041999100000001</v>
      </c>
      <c r="N1814" s="79">
        <f t="shared" si="851"/>
        <v>1.2779915504856072</v>
      </c>
      <c r="O1814" s="72">
        <f t="shared" si="852"/>
        <v>1.27824662</v>
      </c>
      <c r="P1814" s="72">
        <f t="shared" si="853"/>
        <v>2191.96053858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30.006885440000001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2223.1305100700001</v>
      </c>
      <c r="C1815" s="72">
        <f t="shared" si="841"/>
        <v>1714.8181769400001</v>
      </c>
      <c r="D1815" s="73">
        <f t="shared" si="842"/>
        <v>7245.38</v>
      </c>
      <c r="E1815" s="74">
        <f>IF(K1815=1,VLOOKUP(A1814,[1]Plan1!$AY$178:$BA$433,3),E1814)</f>
        <v>7275.81</v>
      </c>
      <c r="F1815" s="75">
        <f t="shared" si="843"/>
        <v>45763</v>
      </c>
      <c r="G1815" s="76">
        <f t="shared" si="844"/>
        <v>4.1999177406844002E-3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1.00039923</v>
      </c>
      <c r="M1815" s="79">
        <f t="shared" si="850"/>
        <v>1.0041999100000001</v>
      </c>
      <c r="N1815" s="79">
        <f t="shared" si="851"/>
        <v>1.2779915504856072</v>
      </c>
      <c r="O1815" s="72">
        <f t="shared" si="852"/>
        <v>1.2785017599999999</v>
      </c>
      <c r="P1815" s="72">
        <f t="shared" si="853"/>
        <v>2192.39805729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30.732452779999999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2224.2942049399999</v>
      </c>
      <c r="C1816" s="72">
        <f t="shared" si="841"/>
        <v>1714.8181769400001</v>
      </c>
      <c r="D1816" s="73">
        <f t="shared" si="842"/>
        <v>7245.38</v>
      </c>
      <c r="E1816" s="74">
        <f>IF(K1816=1,VLOOKUP(A1815,[1]Plan1!$AY$178:$BA$433,3),E1815)</f>
        <v>7275.81</v>
      </c>
      <c r="F1816" s="75">
        <f t="shared" si="843"/>
        <v>45763</v>
      </c>
      <c r="G1816" s="76">
        <f t="shared" si="844"/>
        <v>4.1999177406844002E-3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1.0005989099999999</v>
      </c>
      <c r="M1816" s="79">
        <f t="shared" si="850"/>
        <v>1.0041999100000001</v>
      </c>
      <c r="N1816" s="79">
        <f t="shared" si="851"/>
        <v>1.2779915504856072</v>
      </c>
      <c r="O1816" s="72">
        <f t="shared" si="852"/>
        <v>1.27875695</v>
      </c>
      <c r="P1816" s="72">
        <f t="shared" si="853"/>
        <v>2192.83566174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31.458543200000001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2225.4584870499998</v>
      </c>
      <c r="C1817" s="72">
        <f t="shared" si="841"/>
        <v>1714.8181769400001</v>
      </c>
      <c r="D1817" s="73">
        <f t="shared" si="842"/>
        <v>7245.38</v>
      </c>
      <c r="E1817" s="74">
        <f>IF(K1817=1,VLOOKUP(A1816,[1]Plan1!$AY$178:$BA$433,3),E1816)</f>
        <v>7275.81</v>
      </c>
      <c r="F1817" s="75">
        <f t="shared" si="843"/>
        <v>45763</v>
      </c>
      <c r="G1817" s="76">
        <f t="shared" si="844"/>
        <v>4.1999177406844002E-3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1.0007986200000001</v>
      </c>
      <c r="M1817" s="79">
        <f t="shared" si="850"/>
        <v>1.0041999100000001</v>
      </c>
      <c r="N1817" s="79">
        <f t="shared" si="851"/>
        <v>1.2779915504856072</v>
      </c>
      <c r="O1817" s="72">
        <f t="shared" si="852"/>
        <v>1.2790121800000001</v>
      </c>
      <c r="P1817" s="72">
        <f t="shared" si="853"/>
        <v>2193.2733347899998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32.185152260000002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2225.4584870499998</v>
      </c>
      <c r="C1818" s="72">
        <f t="shared" si="841"/>
        <v>1714.8181769400001</v>
      </c>
      <c r="D1818" s="73">
        <f t="shared" si="842"/>
        <v>7245.38</v>
      </c>
      <c r="E1818" s="74">
        <f>IF(K1818=1,VLOOKUP(A1817,[1]Plan1!$AY$178:$BA$433,3),E1817)</f>
        <v>7275.81</v>
      </c>
      <c r="F1818" s="75">
        <f t="shared" si="843"/>
        <v>45763</v>
      </c>
      <c r="G1818" s="76">
        <f t="shared" si="844"/>
        <v>4.1999177406844002E-3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1.0007986200000001</v>
      </c>
      <c r="M1818" s="79">
        <f t="shared" si="850"/>
        <v>1.0041999100000001</v>
      </c>
      <c r="N1818" s="79">
        <f t="shared" si="851"/>
        <v>1.2779915504856072</v>
      </c>
      <c r="O1818" s="72">
        <f t="shared" si="852"/>
        <v>1.2790121800000001</v>
      </c>
      <c r="P1818" s="72">
        <f t="shared" si="853"/>
        <v>2193.2733347899998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32.185152260000002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2225.4584870499998</v>
      </c>
      <c r="C1819" s="72">
        <f t="shared" si="841"/>
        <v>1714.8181769400001</v>
      </c>
      <c r="D1819" s="73">
        <f t="shared" si="842"/>
        <v>7245.38</v>
      </c>
      <c r="E1819" s="74">
        <f>IF(K1819=1,VLOOKUP(A1818,[1]Plan1!$AY$178:$BA$433,3),E1818)</f>
        <v>7275.81</v>
      </c>
      <c r="F1819" s="75">
        <f t="shared" si="843"/>
        <v>45763</v>
      </c>
      <c r="G1819" s="76">
        <f t="shared" si="844"/>
        <v>4.1999177406844002E-3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1.0007986200000001</v>
      </c>
      <c r="M1819" s="79">
        <f t="shared" si="850"/>
        <v>1.0041999100000001</v>
      </c>
      <c r="N1819" s="79">
        <f t="shared" si="851"/>
        <v>1.2779915504856072</v>
      </c>
      <c r="O1819" s="72">
        <f t="shared" si="852"/>
        <v>1.2790121800000001</v>
      </c>
      <c r="P1819" s="72">
        <f t="shared" si="853"/>
        <v>2193.2733347899998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32.185152260000002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2226.6233957999998</v>
      </c>
      <c r="C1820" s="72">
        <f t="shared" si="841"/>
        <v>1714.8181769400001</v>
      </c>
      <c r="D1820" s="73">
        <f t="shared" si="842"/>
        <v>7245.38</v>
      </c>
      <c r="E1820" s="74">
        <f>IF(K1820=1,VLOOKUP(A1819,[1]Plan1!$AY$178:$BA$433,3),E1819)</f>
        <v>7275.81</v>
      </c>
      <c r="F1820" s="75">
        <f t="shared" si="843"/>
        <v>45763</v>
      </c>
      <c r="G1820" s="76">
        <f t="shared" si="844"/>
        <v>4.1999177406844002E-3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1.00099838</v>
      </c>
      <c r="M1820" s="79">
        <f t="shared" si="850"/>
        <v>1.0041999100000001</v>
      </c>
      <c r="N1820" s="79">
        <f t="shared" si="851"/>
        <v>1.2779915504856072</v>
      </c>
      <c r="O1820" s="72">
        <f t="shared" si="852"/>
        <v>1.27926747</v>
      </c>
      <c r="P1820" s="72">
        <f t="shared" si="853"/>
        <v>2193.7111107199999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32.912285079999997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2227.7889118399999</v>
      </c>
      <c r="C1821" s="72">
        <f t="shared" si="841"/>
        <v>1714.8181769400001</v>
      </c>
      <c r="D1821" s="73">
        <f t="shared" si="842"/>
        <v>7245.38</v>
      </c>
      <c r="E1821" s="74">
        <f>IF(K1821=1,VLOOKUP(A1820,[1]Plan1!$AY$178:$BA$433,3),E1820)</f>
        <v>7275.81</v>
      </c>
      <c r="F1821" s="75">
        <f t="shared" si="843"/>
        <v>45763</v>
      </c>
      <c r="G1821" s="76">
        <f t="shared" si="844"/>
        <v>4.1999177406844002E-3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1.00119818</v>
      </c>
      <c r="M1821" s="79">
        <f t="shared" si="850"/>
        <v>1.0041999100000001</v>
      </c>
      <c r="N1821" s="79">
        <f t="shared" si="851"/>
        <v>1.2779915504856072</v>
      </c>
      <c r="O1821" s="72">
        <f t="shared" si="852"/>
        <v>1.27952281</v>
      </c>
      <c r="P1821" s="72">
        <f t="shared" si="853"/>
        <v>2194.1489723899999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33.63993945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2228.95502016</v>
      </c>
      <c r="C1822" s="72">
        <f t="shared" si="841"/>
        <v>1714.8181769400001</v>
      </c>
      <c r="D1822" s="73">
        <f t="shared" si="842"/>
        <v>7245.38</v>
      </c>
      <c r="E1822" s="74">
        <f>IF(K1822=1,VLOOKUP(A1821,[1]Plan1!$AY$178:$BA$433,3),E1821)</f>
        <v>7275.81</v>
      </c>
      <c r="F1822" s="75">
        <f t="shared" si="843"/>
        <v>45763</v>
      </c>
      <c r="G1822" s="76">
        <f t="shared" si="844"/>
        <v>4.1999177406844002E-3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1.0013980099999999</v>
      </c>
      <c r="M1822" s="79">
        <f t="shared" si="850"/>
        <v>1.0041999100000001</v>
      </c>
      <c r="N1822" s="79">
        <f t="shared" si="851"/>
        <v>1.2779915504856072</v>
      </c>
      <c r="O1822" s="72">
        <f t="shared" si="852"/>
        <v>1.27977819</v>
      </c>
      <c r="P1822" s="72">
        <f t="shared" si="853"/>
        <v>2194.5869026599999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34.368117499999997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2230.12177105</v>
      </c>
      <c r="C1823" s="72">
        <f t="shared" si="841"/>
        <v>1714.8181769400001</v>
      </c>
      <c r="D1823" s="73">
        <f t="shared" si="842"/>
        <v>7245.38</v>
      </c>
      <c r="E1823" s="74">
        <f>IF(K1823=1,VLOOKUP(A1822,[1]Plan1!$AY$178:$BA$433,3),E1822)</f>
        <v>7275.81</v>
      </c>
      <c r="F1823" s="75">
        <f t="shared" si="843"/>
        <v>45763</v>
      </c>
      <c r="G1823" s="76">
        <f t="shared" si="844"/>
        <v>4.1999177406844002E-3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1.00159789</v>
      </c>
      <c r="M1823" s="79">
        <f t="shared" si="850"/>
        <v>1.0041999100000001</v>
      </c>
      <c r="N1823" s="79">
        <f t="shared" si="851"/>
        <v>1.2779915504856072</v>
      </c>
      <c r="O1823" s="72">
        <f t="shared" si="852"/>
        <v>1.2800336400000001</v>
      </c>
      <c r="P1823" s="72">
        <f t="shared" si="853"/>
        <v>2195.0249529600001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35.096818089999999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2231.28909505</v>
      </c>
      <c r="C1824" s="72">
        <f t="shared" si="841"/>
        <v>1714.8181769400001</v>
      </c>
      <c r="D1824" s="73">
        <f t="shared" si="842"/>
        <v>7245.38</v>
      </c>
      <c r="E1824" s="74">
        <f>IF(K1824=1,VLOOKUP(A1823,[1]Plan1!$AY$178:$BA$433,3),E1823)</f>
        <v>7275.81</v>
      </c>
      <c r="F1824" s="75">
        <f t="shared" si="843"/>
        <v>45763</v>
      </c>
      <c r="G1824" s="76">
        <f t="shared" si="844"/>
        <v>4.1999177406844002E-3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1.0017978000000001</v>
      </c>
      <c r="M1824" s="79">
        <f t="shared" si="850"/>
        <v>1.0041999100000001</v>
      </c>
      <c r="N1824" s="79">
        <f t="shared" si="851"/>
        <v>1.2779915504856072</v>
      </c>
      <c r="O1824" s="72">
        <f t="shared" si="852"/>
        <v>1.2802891199999999</v>
      </c>
      <c r="P1824" s="72">
        <f t="shared" si="853"/>
        <v>2195.4630547100001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35.826040339999999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2231.28909505</v>
      </c>
      <c r="C1825" s="72">
        <f t="shared" si="841"/>
        <v>1714.8181769400001</v>
      </c>
      <c r="D1825" s="73">
        <f t="shared" si="842"/>
        <v>7245.38</v>
      </c>
      <c r="E1825" s="74">
        <f>IF(K1825=1,VLOOKUP(A1824,[1]Plan1!$AY$178:$BA$433,3),E1824)</f>
        <v>7275.81</v>
      </c>
      <c r="F1825" s="75">
        <f t="shared" si="843"/>
        <v>45763</v>
      </c>
      <c r="G1825" s="76">
        <f t="shared" si="844"/>
        <v>4.1999177406844002E-3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1.0017978000000001</v>
      </c>
      <c r="M1825" s="79">
        <f t="shared" si="850"/>
        <v>1.0041999100000001</v>
      </c>
      <c r="N1825" s="79">
        <f t="shared" si="851"/>
        <v>1.2779915504856072</v>
      </c>
      <c r="O1825" s="72">
        <f t="shared" si="852"/>
        <v>1.2802891199999999</v>
      </c>
      <c r="P1825" s="72">
        <f t="shared" si="853"/>
        <v>2195.4630547100001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35.826040339999999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2231.28909505</v>
      </c>
      <c r="C1826" s="72">
        <f t="shared" si="841"/>
        <v>1714.8181769400001</v>
      </c>
      <c r="D1826" s="73">
        <f t="shared" si="842"/>
        <v>7245.38</v>
      </c>
      <c r="E1826" s="74">
        <f>IF(K1826=1,VLOOKUP(A1825,[1]Plan1!$AY$178:$BA$433,3),E1825)</f>
        <v>7275.81</v>
      </c>
      <c r="F1826" s="75">
        <f t="shared" si="843"/>
        <v>45763</v>
      </c>
      <c r="G1826" s="76">
        <f t="shared" si="844"/>
        <v>4.1999177406844002E-3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1.0017978000000001</v>
      </c>
      <c r="M1826" s="79">
        <f t="shared" si="850"/>
        <v>1.0041999100000001</v>
      </c>
      <c r="N1826" s="79">
        <f t="shared" si="851"/>
        <v>1.2779915504856072</v>
      </c>
      <c r="O1826" s="72">
        <f t="shared" si="852"/>
        <v>1.2802891199999999</v>
      </c>
      <c r="P1826" s="72">
        <f t="shared" si="853"/>
        <v>2195.4630547100001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35.826040339999999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2232.45706647</v>
      </c>
      <c r="C1827" s="72">
        <f t="shared" si="841"/>
        <v>1714.8181769400001</v>
      </c>
      <c r="D1827" s="73">
        <f t="shared" si="842"/>
        <v>7245.38</v>
      </c>
      <c r="E1827" s="74">
        <f>IF(K1827=1,VLOOKUP(A1826,[1]Plan1!$AY$178:$BA$433,3),E1826)</f>
        <v>7275.81</v>
      </c>
      <c r="F1827" s="75">
        <f t="shared" si="843"/>
        <v>45763</v>
      </c>
      <c r="G1827" s="76">
        <f t="shared" si="844"/>
        <v>4.1999177406844002E-3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1.0019977600000001</v>
      </c>
      <c r="M1827" s="79">
        <f t="shared" si="850"/>
        <v>1.0041999100000001</v>
      </c>
      <c r="N1827" s="79">
        <f t="shared" si="851"/>
        <v>1.2779915504856072</v>
      </c>
      <c r="O1827" s="72">
        <f t="shared" si="852"/>
        <v>1.2805446700000001</v>
      </c>
      <c r="P1827" s="72">
        <f t="shared" si="853"/>
        <v>2195.9012764899999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36.55578998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2233.62562669</v>
      </c>
      <c r="C1828" s="72">
        <f t="shared" si="841"/>
        <v>1714.8181769400001</v>
      </c>
      <c r="D1828" s="73">
        <f t="shared" si="842"/>
        <v>7245.38</v>
      </c>
      <c r="E1828" s="74">
        <f>IF(K1828=1,VLOOKUP(A1827,[1]Plan1!$AY$178:$BA$433,3),E1827)</f>
        <v>7275.81</v>
      </c>
      <c r="F1828" s="75">
        <f t="shared" si="843"/>
        <v>45763</v>
      </c>
      <c r="G1828" s="76">
        <f t="shared" si="844"/>
        <v>4.1999177406844002E-3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1.00219776</v>
      </c>
      <c r="M1828" s="79">
        <f t="shared" si="850"/>
        <v>1.0041999100000001</v>
      </c>
      <c r="N1828" s="79">
        <f t="shared" si="851"/>
        <v>1.2779915504856072</v>
      </c>
      <c r="O1828" s="72">
        <f t="shared" si="852"/>
        <v>1.2808002599999999</v>
      </c>
      <c r="P1828" s="72">
        <f t="shared" si="853"/>
        <v>2196.33956687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37.286059819999998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2234.7947977200001</v>
      </c>
      <c r="C1829" s="72">
        <f t="shared" si="841"/>
        <v>1714.8181769400001</v>
      </c>
      <c r="D1829" s="73">
        <f t="shared" si="842"/>
        <v>7245.38</v>
      </c>
      <c r="E1829" s="74">
        <f>IF(K1829=1,VLOOKUP(A1828,[1]Plan1!$AY$178:$BA$433,3),E1828)</f>
        <v>7275.81</v>
      </c>
      <c r="F1829" s="75">
        <f t="shared" si="843"/>
        <v>45763</v>
      </c>
      <c r="G1829" s="76">
        <f t="shared" si="844"/>
        <v>4.1999177406844002E-3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1.0023977900000001</v>
      </c>
      <c r="M1829" s="79">
        <f t="shared" si="850"/>
        <v>1.0041999100000001</v>
      </c>
      <c r="N1829" s="79">
        <f t="shared" si="851"/>
        <v>1.2779915504856072</v>
      </c>
      <c r="O1829" s="72">
        <f t="shared" si="852"/>
        <v>1.2810558999999999</v>
      </c>
      <c r="P1829" s="72">
        <f t="shared" si="853"/>
        <v>2196.7779429900002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38.016854729999999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2235.9645972600001</v>
      </c>
      <c r="C1830" s="72">
        <f t="shared" si="841"/>
        <v>1714.8181769400001</v>
      </c>
      <c r="D1830" s="73">
        <f t="shared" si="842"/>
        <v>7245.38</v>
      </c>
      <c r="E1830" s="74">
        <f>IF(K1830=1,VLOOKUP(A1829,[1]Plan1!$AY$178:$BA$433,3),E1829)</f>
        <v>7275.81</v>
      </c>
      <c r="F1830" s="75">
        <f t="shared" si="843"/>
        <v>45763</v>
      </c>
      <c r="G1830" s="76">
        <f t="shared" si="844"/>
        <v>4.1999177406844002E-3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1.00259787</v>
      </c>
      <c r="M1830" s="79">
        <f t="shared" si="850"/>
        <v>1.0041999100000001</v>
      </c>
      <c r="N1830" s="79">
        <f t="shared" si="851"/>
        <v>1.2779915504856072</v>
      </c>
      <c r="O1830" s="72">
        <f t="shared" si="852"/>
        <v>1.2813116</v>
      </c>
      <c r="P1830" s="72">
        <f t="shared" si="853"/>
        <v>2197.216422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38.748175259999996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2237.1349906300002</v>
      </c>
      <c r="C1831" s="72">
        <f t="shared" si="841"/>
        <v>1714.8181769400001</v>
      </c>
      <c r="D1831" s="73">
        <f t="shared" si="842"/>
        <v>7245.38</v>
      </c>
      <c r="E1831" s="74">
        <f>IF(K1831=1,VLOOKUP(A1830,[1]Plan1!$AY$178:$BA$433,3),E1830)</f>
        <v>7275.81</v>
      </c>
      <c r="F1831" s="75">
        <f t="shared" si="843"/>
        <v>45763</v>
      </c>
      <c r="G1831" s="76">
        <f t="shared" si="844"/>
        <v>4.1999177406844002E-3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1.00279798</v>
      </c>
      <c r="M1831" s="79">
        <f t="shared" si="850"/>
        <v>1.0041999100000001</v>
      </c>
      <c r="N1831" s="79">
        <f t="shared" si="851"/>
        <v>1.2779915504856072</v>
      </c>
      <c r="O1831" s="72">
        <f t="shared" si="852"/>
        <v>1.2815673400000001</v>
      </c>
      <c r="P1831" s="72">
        <f t="shared" si="853"/>
        <v>2197.6549696000002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39.480021030000003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2237.1349906300002</v>
      </c>
      <c r="C1832" s="72">
        <f t="shared" si="841"/>
        <v>1714.8181769400001</v>
      </c>
      <c r="D1832" s="73">
        <f t="shared" si="842"/>
        <v>7245.38</v>
      </c>
      <c r="E1832" s="74">
        <f>IF(K1832=1,VLOOKUP(A1831,[1]Plan1!$AY$178:$BA$433,3),E1831)</f>
        <v>7275.81</v>
      </c>
      <c r="F1832" s="75">
        <f t="shared" si="843"/>
        <v>45763</v>
      </c>
      <c r="G1832" s="76">
        <f t="shared" si="844"/>
        <v>4.1999177406844002E-3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1.00279798</v>
      </c>
      <c r="M1832" s="79">
        <f t="shared" si="850"/>
        <v>1.0041999100000001</v>
      </c>
      <c r="N1832" s="79">
        <f t="shared" si="851"/>
        <v>1.2779915504856072</v>
      </c>
      <c r="O1832" s="72">
        <f t="shared" si="852"/>
        <v>1.2815673400000001</v>
      </c>
      <c r="P1832" s="72">
        <f t="shared" si="853"/>
        <v>2197.6549696000002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39.480021030000003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2237.1349906300002</v>
      </c>
      <c r="C1833" s="72">
        <f t="shared" si="841"/>
        <v>1714.8181769400001</v>
      </c>
      <c r="D1833" s="73">
        <f t="shared" si="842"/>
        <v>7245.38</v>
      </c>
      <c r="E1833" s="74">
        <f>IF(K1833=1,VLOOKUP(A1832,[1]Plan1!$AY$178:$BA$433,3),E1832)</f>
        <v>7275.81</v>
      </c>
      <c r="F1833" s="75">
        <f t="shared" si="843"/>
        <v>45763</v>
      </c>
      <c r="G1833" s="76">
        <f t="shared" si="844"/>
        <v>4.1999177406844002E-3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1.00279798</v>
      </c>
      <c r="M1833" s="79">
        <f t="shared" si="850"/>
        <v>1.0041999100000001</v>
      </c>
      <c r="N1833" s="79">
        <f t="shared" si="851"/>
        <v>1.2779915504856072</v>
      </c>
      <c r="O1833" s="72">
        <f t="shared" si="852"/>
        <v>1.2815673400000001</v>
      </c>
      <c r="P1833" s="72">
        <f t="shared" si="853"/>
        <v>2197.6549696000002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39.480021030000003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2238.3060107700003</v>
      </c>
      <c r="C1834" s="72">
        <f t="shared" si="841"/>
        <v>1714.8181769400001</v>
      </c>
      <c r="D1834" s="73">
        <f t="shared" si="842"/>
        <v>7245.38</v>
      </c>
      <c r="E1834" s="74">
        <f>IF(K1834=1,VLOOKUP(A1833,[1]Plan1!$AY$178:$BA$433,3),E1833)</f>
        <v>7275.81</v>
      </c>
      <c r="F1834" s="75">
        <f t="shared" si="843"/>
        <v>45763</v>
      </c>
      <c r="G1834" s="76">
        <f t="shared" si="844"/>
        <v>4.1999177406844002E-3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1.0029981400000001</v>
      </c>
      <c r="M1834" s="79">
        <f t="shared" si="850"/>
        <v>1.0041999100000001</v>
      </c>
      <c r="N1834" s="79">
        <f t="shared" si="851"/>
        <v>1.2779915504856072</v>
      </c>
      <c r="O1834" s="72">
        <f t="shared" si="852"/>
        <v>1.28182314</v>
      </c>
      <c r="P1834" s="72">
        <f t="shared" si="853"/>
        <v>2198.0936200900001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40.212390679999999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2239.4776601100002</v>
      </c>
      <c r="C1835" s="72">
        <f t="shared" si="841"/>
        <v>1714.8181769400001</v>
      </c>
      <c r="D1835" s="73">
        <f t="shared" si="842"/>
        <v>7245.38</v>
      </c>
      <c r="E1835" s="74">
        <f>IF(K1835=1,VLOOKUP(A1834,[1]Plan1!$AY$178:$BA$433,3),E1834)</f>
        <v>7275.81</v>
      </c>
      <c r="F1835" s="75">
        <f t="shared" si="843"/>
        <v>45763</v>
      </c>
      <c r="G1835" s="76">
        <f t="shared" si="844"/>
        <v>4.1999177406844002E-3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1.00319834</v>
      </c>
      <c r="M1835" s="79">
        <f t="shared" si="850"/>
        <v>1.0041999100000001</v>
      </c>
      <c r="N1835" s="79">
        <f t="shared" si="851"/>
        <v>1.2779915504856072</v>
      </c>
      <c r="O1835" s="72">
        <f t="shared" si="852"/>
        <v>1.282079</v>
      </c>
      <c r="P1835" s="72">
        <f t="shared" si="853"/>
        <v>2198.53237347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40.945286639999999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2240.6498842799997</v>
      </c>
      <c r="C1836" s="72">
        <f t="shared" si="841"/>
        <v>1714.8181769400001</v>
      </c>
      <c r="D1836" s="73">
        <f t="shared" si="842"/>
        <v>7245.38</v>
      </c>
      <c r="E1836" s="74">
        <f>IF(K1836=1,VLOOKUP(A1835,[1]Plan1!$AY$178:$BA$433,3),E1835)</f>
        <v>7275.81</v>
      </c>
      <c r="F1836" s="75">
        <f t="shared" si="843"/>
        <v>45763</v>
      </c>
      <c r="G1836" s="76">
        <f t="shared" si="844"/>
        <v>4.1999177406844002E-3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1.0033985700000001</v>
      </c>
      <c r="M1836" s="79">
        <f t="shared" si="850"/>
        <v>1.0041999100000001</v>
      </c>
      <c r="N1836" s="79">
        <f t="shared" si="851"/>
        <v>1.2779915504856072</v>
      </c>
      <c r="O1836" s="72">
        <f t="shared" si="852"/>
        <v>1.28233489</v>
      </c>
      <c r="P1836" s="72">
        <f t="shared" si="853"/>
        <v>2198.9711782899999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41.678705989999997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2241.8227577799998</v>
      </c>
      <c r="C1837" s="72">
        <f t="shared" si="841"/>
        <v>1714.8181769400001</v>
      </c>
      <c r="D1837" s="73">
        <f t="shared" si="842"/>
        <v>7245.38</v>
      </c>
      <c r="E1837" s="74">
        <f>IF(K1837=1,VLOOKUP(A1836,[1]Plan1!$AY$178:$BA$433,3),E1836)</f>
        <v>7275.81</v>
      </c>
      <c r="F1837" s="75">
        <f t="shared" si="843"/>
        <v>45763</v>
      </c>
      <c r="G1837" s="76">
        <f t="shared" si="844"/>
        <v>4.1999177406844002E-3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1.0035988499999999</v>
      </c>
      <c r="M1837" s="79">
        <f t="shared" si="850"/>
        <v>1.0041999100000001</v>
      </c>
      <c r="N1837" s="79">
        <f t="shared" si="851"/>
        <v>1.2779915504856072</v>
      </c>
      <c r="O1837" s="72">
        <f t="shared" si="852"/>
        <v>1.2825908500000001</v>
      </c>
      <c r="P1837" s="72">
        <f t="shared" si="853"/>
        <v>2199.4101031499999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42.412654629999999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2242.9962065500004</v>
      </c>
      <c r="C1838" s="72">
        <f t="shared" si="841"/>
        <v>1714.8181769400001</v>
      </c>
      <c r="D1838" s="73">
        <f t="shared" si="842"/>
        <v>7245.38</v>
      </c>
      <c r="E1838" s="74">
        <f>IF(K1838=1,VLOOKUP(A1837,[1]Plan1!$AY$178:$BA$433,3),E1837)</f>
        <v>7275.81</v>
      </c>
      <c r="F1838" s="75">
        <f t="shared" si="843"/>
        <v>45763</v>
      </c>
      <c r="G1838" s="76">
        <f t="shared" si="844"/>
        <v>4.1999177406844002E-3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1.00379916</v>
      </c>
      <c r="M1838" s="79">
        <f t="shared" si="850"/>
        <v>1.0041999100000001</v>
      </c>
      <c r="N1838" s="79">
        <f t="shared" si="851"/>
        <v>1.2779915504856072</v>
      </c>
      <c r="O1838" s="72">
        <f t="shared" si="852"/>
        <v>1.2828468399999999</v>
      </c>
      <c r="P1838" s="72">
        <f t="shared" si="853"/>
        <v>2199.8490794600002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43.147127089999998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2242.9962065500004</v>
      </c>
      <c r="C1839" s="72">
        <f t="shared" si="841"/>
        <v>1714.8181769400001</v>
      </c>
      <c r="D1839" s="73">
        <f t="shared" si="842"/>
        <v>7245.38</v>
      </c>
      <c r="E1839" s="74">
        <f>IF(K1839=1,VLOOKUP(A1838,[1]Plan1!$AY$178:$BA$433,3),E1838)</f>
        <v>7275.81</v>
      </c>
      <c r="F1839" s="75">
        <f t="shared" si="843"/>
        <v>45763</v>
      </c>
      <c r="G1839" s="76">
        <f t="shared" si="844"/>
        <v>4.1999177406844002E-3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1.00379916</v>
      </c>
      <c r="M1839" s="79">
        <f t="shared" si="850"/>
        <v>1.0041999100000001</v>
      </c>
      <c r="N1839" s="79">
        <f t="shared" si="851"/>
        <v>1.2779915504856072</v>
      </c>
      <c r="O1839" s="72">
        <f t="shared" si="852"/>
        <v>1.2828468399999999</v>
      </c>
      <c r="P1839" s="72">
        <f t="shared" si="853"/>
        <v>2199.8490794600002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43.147127089999998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2242.9962065500004</v>
      </c>
      <c r="C1840" s="72">
        <f t="shared" si="841"/>
        <v>1714.8181769400001</v>
      </c>
      <c r="D1840" s="73">
        <f t="shared" si="842"/>
        <v>7245.38</v>
      </c>
      <c r="E1840" s="74">
        <f>IF(K1840=1,VLOOKUP(A1839,[1]Plan1!$AY$178:$BA$433,3),E1839)</f>
        <v>7275.81</v>
      </c>
      <c r="F1840" s="75">
        <f t="shared" si="843"/>
        <v>45763</v>
      </c>
      <c r="G1840" s="76">
        <f t="shared" si="844"/>
        <v>4.1999177406844002E-3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1.00379916</v>
      </c>
      <c r="M1840" s="79">
        <f t="shared" si="850"/>
        <v>1.0041999100000001</v>
      </c>
      <c r="N1840" s="79">
        <f t="shared" si="851"/>
        <v>1.2779915504856072</v>
      </c>
      <c r="O1840" s="72">
        <f t="shared" si="852"/>
        <v>1.2828468399999999</v>
      </c>
      <c r="P1840" s="72">
        <f t="shared" si="853"/>
        <v>2199.8490794600002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43.147127089999998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2244.1703029199998</v>
      </c>
      <c r="C1841" s="72">
        <f t="shared" si="841"/>
        <v>1714.8181769400001</v>
      </c>
      <c r="D1841" s="73">
        <f t="shared" si="842"/>
        <v>7245.38</v>
      </c>
      <c r="E1841" s="74">
        <f>IF(K1841=1,VLOOKUP(A1840,[1]Plan1!$AY$178:$BA$433,3),E1840)</f>
        <v>7275.81</v>
      </c>
      <c r="F1841" s="75">
        <f t="shared" si="843"/>
        <v>45763</v>
      </c>
      <c r="G1841" s="76">
        <f t="shared" si="844"/>
        <v>4.1999177406844002E-3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1.00399952</v>
      </c>
      <c r="M1841" s="79">
        <f t="shared" si="850"/>
        <v>1.0041999100000001</v>
      </c>
      <c r="N1841" s="79">
        <f t="shared" si="851"/>
        <v>1.2779915504856072</v>
      </c>
      <c r="O1841" s="72">
        <f t="shared" si="852"/>
        <v>1.2831029</v>
      </c>
      <c r="P1841" s="72">
        <f t="shared" si="853"/>
        <v>2200.2881757999999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43.88212712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2245.3449771800001</v>
      </c>
      <c r="C1842" s="72">
        <f t="shared" si="841"/>
        <v>1714.8181769400001</v>
      </c>
      <c r="D1842" s="73">
        <f t="shared" si="842"/>
        <v>7245.38</v>
      </c>
      <c r="E1842" s="74">
        <f>IF(K1842=1,VLOOKUP(A1841,[1]Plan1!$AY$178:$BA$433,3),E1841)</f>
        <v>7275.81</v>
      </c>
      <c r="F1842" s="75">
        <f t="shared" si="843"/>
        <v>45763</v>
      </c>
      <c r="G1842" s="76">
        <f t="shared" si="844"/>
        <v>4.1999177406844002E-3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1.0041999100000001</v>
      </c>
      <c r="M1842" s="79">
        <f t="shared" si="850"/>
        <v>1.0041999100000001</v>
      </c>
      <c r="N1842" s="79">
        <f t="shared" si="851"/>
        <v>1.2779915504856072</v>
      </c>
      <c r="O1842" s="72">
        <f t="shared" si="852"/>
        <v>1.28335899</v>
      </c>
      <c r="P1842" s="72">
        <f t="shared" si="853"/>
        <v>2200.7273235900002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44.617653590000003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2246.4812886499999</v>
      </c>
      <c r="C1843" s="72">
        <f t="shared" si="841"/>
        <v>1714.8181769400001</v>
      </c>
      <c r="D1843" s="73">
        <f t="shared" si="842"/>
        <v>7245.38</v>
      </c>
      <c r="E1843" s="74">
        <f>IF(K1843=1,VLOOKUP(A1842,[1]Plan1!$AY$178:$BA$433,3),E1842)</f>
        <v>7275.81</v>
      </c>
      <c r="F1843" s="75">
        <f t="shared" si="843"/>
        <v>45763</v>
      </c>
      <c r="G1843" s="76">
        <f t="shared" si="844"/>
        <v>4.1999177406844002E-3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1.0001822300000001</v>
      </c>
      <c r="M1843" s="79">
        <f t="shared" si="850"/>
        <v>1.0041999100000001</v>
      </c>
      <c r="N1843" s="79">
        <f t="shared" si="851"/>
        <v>1.2833589999784074</v>
      </c>
      <c r="O1843" s="72">
        <f t="shared" si="852"/>
        <v>1.2835928599999999</v>
      </c>
      <c r="P1843" s="72">
        <f t="shared" si="853"/>
        <v>2201.1283681099999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45.35292054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2247.6182057000001</v>
      </c>
      <c r="C1844" s="72">
        <f t="shared" si="841"/>
        <v>1714.8181769400001</v>
      </c>
      <c r="D1844" s="73">
        <f t="shared" si="842"/>
        <v>7245.38</v>
      </c>
      <c r="E1844" s="74">
        <f>IF(K1844=1,VLOOKUP(A1843,[1]Plan1!$AY$178:$BA$433,3),E1843)</f>
        <v>7275.81</v>
      </c>
      <c r="F1844" s="75">
        <f t="shared" si="843"/>
        <v>45763</v>
      </c>
      <c r="G1844" s="76">
        <f t="shared" si="844"/>
        <v>4.1999177406844002E-3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1.00036451</v>
      </c>
      <c r="M1844" s="79">
        <f t="shared" si="850"/>
        <v>1.0041999100000001</v>
      </c>
      <c r="N1844" s="79">
        <f t="shared" si="851"/>
        <v>1.2833589999784074</v>
      </c>
      <c r="O1844" s="72">
        <f t="shared" si="852"/>
        <v>1.28382679</v>
      </c>
      <c r="P1844" s="72">
        <f t="shared" si="853"/>
        <v>2201.52951553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46.08869017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2248.7556738200001</v>
      </c>
      <c r="C1845" s="72">
        <f t="shared" si="841"/>
        <v>1714.8181769400001</v>
      </c>
      <c r="D1845" s="73">
        <f t="shared" si="842"/>
        <v>7245.38</v>
      </c>
      <c r="E1845" s="74">
        <f>IF(K1845=1,VLOOKUP(A1844,[1]Plan1!$AY$178:$BA$433,3),E1844)</f>
        <v>7275.81</v>
      </c>
      <c r="F1845" s="75">
        <f t="shared" si="843"/>
        <v>45763</v>
      </c>
      <c r="G1845" s="76">
        <f t="shared" si="844"/>
        <v>4.1999177406844002E-3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1.0005468099999999</v>
      </c>
      <c r="M1845" s="79">
        <f t="shared" si="850"/>
        <v>1.0041999100000001</v>
      </c>
      <c r="N1845" s="79">
        <f t="shared" si="851"/>
        <v>1.2833589999784074</v>
      </c>
      <c r="O1845" s="72">
        <f t="shared" si="852"/>
        <v>1.2840607500000001</v>
      </c>
      <c r="P1845" s="72">
        <f t="shared" si="853"/>
        <v>2201.93071439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46.82495943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2248.7556738200001</v>
      </c>
      <c r="C1846" s="72">
        <f t="shared" si="841"/>
        <v>1714.8181769400001</v>
      </c>
      <c r="D1846" s="73">
        <f t="shared" si="842"/>
        <v>7245.38</v>
      </c>
      <c r="E1846" s="74">
        <f>IF(K1846=1,VLOOKUP(A1845,[1]Plan1!$AY$178:$BA$433,3),E1845)</f>
        <v>7275.81</v>
      </c>
      <c r="F1846" s="75">
        <f t="shared" si="843"/>
        <v>45763</v>
      </c>
      <c r="G1846" s="76">
        <f t="shared" si="844"/>
        <v>4.1999177406844002E-3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1.0005468099999999</v>
      </c>
      <c r="M1846" s="79">
        <f t="shared" si="850"/>
        <v>1.0041999100000001</v>
      </c>
      <c r="N1846" s="79">
        <f t="shared" si="851"/>
        <v>1.2833589999784074</v>
      </c>
      <c r="O1846" s="72">
        <f t="shared" si="852"/>
        <v>1.2840607500000001</v>
      </c>
      <c r="P1846" s="72">
        <f t="shared" si="853"/>
        <v>2201.93071439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46.82495943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2248.7556738200001</v>
      </c>
      <c r="C1847" s="72">
        <f t="shared" si="841"/>
        <v>1714.8181769400001</v>
      </c>
      <c r="D1847" s="73">
        <f t="shared" si="842"/>
        <v>7245.38</v>
      </c>
      <c r="E1847" s="74">
        <f>IF(K1847=1,VLOOKUP(A1846,[1]Plan1!$AY$178:$BA$433,3),E1846)</f>
        <v>7275.81</v>
      </c>
      <c r="F1847" s="75">
        <f t="shared" si="843"/>
        <v>45763</v>
      </c>
      <c r="G1847" s="76">
        <f t="shared" si="844"/>
        <v>4.1999177406844002E-3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1.0005468099999999</v>
      </c>
      <c r="M1847" s="79">
        <f t="shared" si="850"/>
        <v>1.0041999100000001</v>
      </c>
      <c r="N1847" s="79">
        <f t="shared" si="851"/>
        <v>1.2833589999784074</v>
      </c>
      <c r="O1847" s="72">
        <f t="shared" si="852"/>
        <v>1.2840607500000001</v>
      </c>
      <c r="P1847" s="72">
        <f t="shared" si="853"/>
        <v>2201.93071439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46.82495943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2249.8937326200003</v>
      </c>
      <c r="C1848" s="72">
        <f t="shared" si="841"/>
        <v>1714.8181769400001</v>
      </c>
      <c r="D1848" s="73">
        <f t="shared" si="842"/>
        <v>7245.38</v>
      </c>
      <c r="E1848" s="74">
        <f>IF(K1848=1,VLOOKUP(A1847,[1]Plan1!$AY$178:$BA$433,3),E1847)</f>
        <v>7275.81</v>
      </c>
      <c r="F1848" s="75">
        <f t="shared" si="843"/>
        <v>45763</v>
      </c>
      <c r="G1848" s="76">
        <f t="shared" si="844"/>
        <v>4.1999177406844002E-3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1.00072915</v>
      </c>
      <c r="M1848" s="79">
        <f t="shared" si="850"/>
        <v>1.0041999100000001</v>
      </c>
      <c r="N1848" s="79">
        <f t="shared" si="851"/>
        <v>1.2833589999784074</v>
      </c>
      <c r="O1848" s="72">
        <f t="shared" si="852"/>
        <v>1.2842947600000001</v>
      </c>
      <c r="P1848" s="72">
        <f t="shared" si="853"/>
        <v>2202.3319989900001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47.561733629999999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2251.0323450699998</v>
      </c>
      <c r="C1849" s="72">
        <f t="shared" ref="C1849:C1912" si="866">TRUNC(IF(Q1848&gt;0,VLOOKUP(A1848,$AD$18:$AE$120,2),C1848),8)</f>
        <v>1714.8181769400001</v>
      </c>
      <c r="D1849" s="73">
        <f t="shared" ref="D1849:D1912" si="867">IF(E1849=E1848,D1848,E1848)</f>
        <v>7245.38</v>
      </c>
      <c r="E1849" s="74">
        <f>IF(K1849=1,VLOOKUP(A1848,[1]Plan1!$AY$178:$BA$433,3),E1848)</f>
        <v>7275.81</v>
      </c>
      <c r="F1849" s="75">
        <f t="shared" ref="F1849:F1912" si="868">IF(D1849=D1848,F1848,A1849)</f>
        <v>45763</v>
      </c>
      <c r="G1849" s="76">
        <f t="shared" ref="G1849:G1912" si="869">(E1849/D1849)-1</f>
        <v>4.1999177406844002E-3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1.0009115200000001</v>
      </c>
      <c r="M1849" s="79">
        <f t="shared" ref="M1849:M1912" si="875">IF(I1849&gt;I1848,L1848,M1848)</f>
        <v>1.0041999100000001</v>
      </c>
      <c r="N1849" s="79">
        <f t="shared" ref="N1849:N1912" si="876">IF(I1849&gt;I1848,N1848*M1849,N1848)</f>
        <v>1.2833589999784074</v>
      </c>
      <c r="O1849" s="72">
        <f t="shared" ref="O1849:O1912" si="877">TRUNC(TRUNC((L1849*N1849),15),8)</f>
        <v>1.2845287999999999</v>
      </c>
      <c r="P1849" s="72">
        <f t="shared" ref="P1849:P1912" si="878">TRUNC(C1849*O1849,8)</f>
        <v>2202.7333350399999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48.299010029999998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2252.17156393</v>
      </c>
      <c r="C1850" s="72">
        <f t="shared" si="866"/>
        <v>1714.8181769400001</v>
      </c>
      <c r="D1850" s="73">
        <f t="shared" si="867"/>
        <v>7245.38</v>
      </c>
      <c r="E1850" s="74">
        <f>IF(K1850=1,VLOOKUP(A1849,[1]Plan1!$AY$178:$BA$433,3),E1849)</f>
        <v>7275.81</v>
      </c>
      <c r="F1850" s="75">
        <f t="shared" si="868"/>
        <v>45763</v>
      </c>
      <c r="G1850" s="76">
        <f t="shared" si="869"/>
        <v>4.1999177406844002E-3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1.0010939299999999</v>
      </c>
      <c r="M1850" s="79">
        <f t="shared" si="875"/>
        <v>1.0041999100000001</v>
      </c>
      <c r="N1850" s="79">
        <f t="shared" si="876"/>
        <v>1.2833589999784074</v>
      </c>
      <c r="O1850" s="72">
        <f t="shared" si="877"/>
        <v>1.2847629</v>
      </c>
      <c r="P1850" s="72">
        <f t="shared" si="878"/>
        <v>2203.13477397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49.03678996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2253.3113565899998</v>
      </c>
      <c r="C1851" s="72">
        <f t="shared" si="866"/>
        <v>1714.8181769400001</v>
      </c>
      <c r="D1851" s="73">
        <f t="shared" si="867"/>
        <v>7245.38</v>
      </c>
      <c r="E1851" s="74">
        <f>IF(K1851=1,VLOOKUP(A1850,[1]Plan1!$AY$178:$BA$433,3),E1850)</f>
        <v>7275.81</v>
      </c>
      <c r="F1851" s="75">
        <f t="shared" si="868"/>
        <v>45763</v>
      </c>
      <c r="G1851" s="76">
        <f t="shared" si="869"/>
        <v>4.1999177406844002E-3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1.00127637</v>
      </c>
      <c r="M1851" s="79">
        <f t="shared" si="875"/>
        <v>1.0041999100000001</v>
      </c>
      <c r="N1851" s="79">
        <f t="shared" si="876"/>
        <v>1.2833589999784074</v>
      </c>
      <c r="O1851" s="72">
        <f t="shared" si="877"/>
        <v>1.2849970399999999</v>
      </c>
      <c r="P1851" s="72">
        <f t="shared" si="878"/>
        <v>2203.5362814999999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49.775075090000001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2254.4517012599999</v>
      </c>
      <c r="C1852" s="72">
        <f t="shared" si="866"/>
        <v>1714.8181769400001</v>
      </c>
      <c r="D1852" s="73">
        <f t="shared" si="867"/>
        <v>7245.38</v>
      </c>
      <c r="E1852" s="74">
        <f>IF(K1852=1,VLOOKUP(A1851,[1]Plan1!$AY$178:$BA$433,3),E1851)</f>
        <v>7275.81</v>
      </c>
      <c r="F1852" s="75">
        <f t="shared" si="868"/>
        <v>45763</v>
      </c>
      <c r="G1852" s="76">
        <f t="shared" si="869"/>
        <v>4.1999177406844002E-3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1.00145884</v>
      </c>
      <c r="M1852" s="79">
        <f t="shared" si="875"/>
        <v>1.0041999100000001</v>
      </c>
      <c r="N1852" s="79">
        <f t="shared" si="876"/>
        <v>1.2833589999784074</v>
      </c>
      <c r="O1852" s="72">
        <f t="shared" si="877"/>
        <v>1.2852312100000001</v>
      </c>
      <c r="P1852" s="72">
        <f t="shared" si="878"/>
        <v>2203.9378404700001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50.513860790000003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2254.4517012599999</v>
      </c>
      <c r="C1853" s="72">
        <f t="shared" si="866"/>
        <v>1714.8181769400001</v>
      </c>
      <c r="D1853" s="73">
        <f t="shared" si="867"/>
        <v>7245.38</v>
      </c>
      <c r="E1853" s="74">
        <f>IF(K1853=1,VLOOKUP(A1852,[1]Plan1!$AY$178:$BA$433,3),E1852)</f>
        <v>7275.81</v>
      </c>
      <c r="F1853" s="75">
        <f t="shared" si="868"/>
        <v>45763</v>
      </c>
      <c r="G1853" s="76">
        <f t="shared" si="869"/>
        <v>4.1999177406844002E-3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1.00145884</v>
      </c>
      <c r="M1853" s="79">
        <f t="shared" si="875"/>
        <v>1.0041999100000001</v>
      </c>
      <c r="N1853" s="79">
        <f t="shared" si="876"/>
        <v>1.2833589999784074</v>
      </c>
      <c r="O1853" s="72">
        <f t="shared" si="877"/>
        <v>1.2852312100000001</v>
      </c>
      <c r="P1853" s="72">
        <f t="shared" si="878"/>
        <v>2203.9378404700001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50.513860790000003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2254.4517012599999</v>
      </c>
      <c r="C1854" s="72">
        <f t="shared" si="866"/>
        <v>1714.8181769400001</v>
      </c>
      <c r="D1854" s="73">
        <f t="shared" si="867"/>
        <v>7245.38</v>
      </c>
      <c r="E1854" s="74">
        <f>IF(K1854=1,VLOOKUP(A1853,[1]Plan1!$AY$178:$BA$433,3),E1853)</f>
        <v>7275.81</v>
      </c>
      <c r="F1854" s="75">
        <f t="shared" si="868"/>
        <v>45763</v>
      </c>
      <c r="G1854" s="76">
        <f t="shared" si="869"/>
        <v>4.1999177406844002E-3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1.00145884</v>
      </c>
      <c r="M1854" s="79">
        <f t="shared" si="875"/>
        <v>1.0041999100000001</v>
      </c>
      <c r="N1854" s="79">
        <f t="shared" si="876"/>
        <v>1.2833589999784074</v>
      </c>
      <c r="O1854" s="72">
        <f t="shared" si="877"/>
        <v>1.2852312100000001</v>
      </c>
      <c r="P1854" s="72">
        <f t="shared" si="878"/>
        <v>2203.9378404700001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50.513860790000003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2255.59265301</v>
      </c>
      <c r="C1855" s="72">
        <f t="shared" si="866"/>
        <v>1714.8181769400001</v>
      </c>
      <c r="D1855" s="73">
        <f t="shared" si="867"/>
        <v>7245.38</v>
      </c>
      <c r="E1855" s="74">
        <f>IF(K1855=1,VLOOKUP(A1854,[1]Plan1!$AY$178:$BA$433,3),E1854)</f>
        <v>7275.81</v>
      </c>
      <c r="F1855" s="75">
        <f t="shared" si="868"/>
        <v>45763</v>
      </c>
      <c r="G1855" s="76">
        <f t="shared" si="869"/>
        <v>4.1999177406844002E-3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1.0016413500000001</v>
      </c>
      <c r="M1855" s="79">
        <f t="shared" si="875"/>
        <v>1.0041999100000001</v>
      </c>
      <c r="N1855" s="79">
        <f t="shared" si="876"/>
        <v>1.2833589999784074</v>
      </c>
      <c r="O1855" s="72">
        <f t="shared" si="877"/>
        <v>1.2854654400000001</v>
      </c>
      <c r="P1855" s="72">
        <f t="shared" si="878"/>
        <v>2204.3395023399999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51.253150669999997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2256.7341440199998</v>
      </c>
      <c r="C1856" s="72">
        <f t="shared" si="866"/>
        <v>1714.8181769400001</v>
      </c>
      <c r="D1856" s="73">
        <f t="shared" si="867"/>
        <v>7245.38</v>
      </c>
      <c r="E1856" s="74">
        <f>IF(K1856=1,VLOOKUP(A1855,[1]Plan1!$AY$178:$BA$433,3),E1855)</f>
        <v>7275.81</v>
      </c>
      <c r="F1856" s="75">
        <f t="shared" si="868"/>
        <v>45763</v>
      </c>
      <c r="G1856" s="76">
        <f t="shared" si="869"/>
        <v>4.1999177406844002E-3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1.0018238800000001</v>
      </c>
      <c r="M1856" s="79">
        <f t="shared" si="875"/>
        <v>1.0041999100000001</v>
      </c>
      <c r="N1856" s="79">
        <f t="shared" si="876"/>
        <v>1.2833589999784074</v>
      </c>
      <c r="O1856" s="72">
        <f t="shared" si="877"/>
        <v>1.28569969</v>
      </c>
      <c r="P1856" s="72">
        <f t="shared" si="878"/>
        <v>2204.74119849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51.99294553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2257.8762425100003</v>
      </c>
      <c r="C1857" s="72">
        <f t="shared" si="866"/>
        <v>1714.8181769400001</v>
      </c>
      <c r="D1857" s="73">
        <f t="shared" si="867"/>
        <v>7245.38</v>
      </c>
      <c r="E1857" s="74">
        <f>IF(K1857=1,VLOOKUP(A1856,[1]Plan1!$AY$178:$BA$433,3),E1856)</f>
        <v>7275.81</v>
      </c>
      <c r="F1857" s="75">
        <f t="shared" si="868"/>
        <v>45763</v>
      </c>
      <c r="G1857" s="76">
        <f t="shared" si="869"/>
        <v>4.1999177406844002E-3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1.00200646</v>
      </c>
      <c r="M1857" s="79">
        <f t="shared" si="875"/>
        <v>1.0041999100000001</v>
      </c>
      <c r="N1857" s="79">
        <f t="shared" si="876"/>
        <v>1.2833589999784074</v>
      </c>
      <c r="O1857" s="72">
        <f t="shared" si="877"/>
        <v>1.2859339999999999</v>
      </c>
      <c r="P1857" s="72">
        <f t="shared" si="878"/>
        <v>2205.1429975400001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52.733244970000001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2259.0188982100003</v>
      </c>
      <c r="C1858" s="72">
        <f t="shared" si="866"/>
        <v>1714.8181769400001</v>
      </c>
      <c r="D1858" s="73">
        <f t="shared" si="867"/>
        <v>7245.38</v>
      </c>
      <c r="E1858" s="74">
        <f>IF(K1858=1,VLOOKUP(A1857,[1]Plan1!$AY$178:$BA$433,3),E1857)</f>
        <v>7275.81</v>
      </c>
      <c r="F1858" s="75">
        <f t="shared" si="868"/>
        <v>45763</v>
      </c>
      <c r="G1858" s="76">
        <f t="shared" si="869"/>
        <v>4.1999177406844002E-3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1.0021890600000001</v>
      </c>
      <c r="M1858" s="79">
        <f t="shared" si="875"/>
        <v>1.0041999100000001</v>
      </c>
      <c r="N1858" s="79">
        <f t="shared" si="876"/>
        <v>1.2833589999784074</v>
      </c>
      <c r="O1858" s="72">
        <f t="shared" si="877"/>
        <v>1.2861683399999999</v>
      </c>
      <c r="P1858" s="72">
        <f t="shared" si="878"/>
        <v>2205.5448480300001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53.474050179999999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2260.1621596099999</v>
      </c>
      <c r="C1859" s="72">
        <f t="shared" si="866"/>
        <v>1714.8181769400001</v>
      </c>
      <c r="D1859" s="73">
        <f t="shared" si="867"/>
        <v>7245.38</v>
      </c>
      <c r="E1859" s="74">
        <f>IF(K1859=1,VLOOKUP(A1858,[1]Plan1!$AY$178:$BA$433,3),E1858)</f>
        <v>7275.81</v>
      </c>
      <c r="F1859" s="75">
        <f t="shared" si="868"/>
        <v>45763</v>
      </c>
      <c r="G1859" s="76">
        <f t="shared" si="869"/>
        <v>4.1999177406844002E-3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1.0023717000000001</v>
      </c>
      <c r="M1859" s="79">
        <f t="shared" si="875"/>
        <v>1.0041999100000001</v>
      </c>
      <c r="N1859" s="79">
        <f t="shared" si="876"/>
        <v>1.2833589999784074</v>
      </c>
      <c r="O1859" s="72">
        <f t="shared" si="877"/>
        <v>1.28640274</v>
      </c>
      <c r="P1859" s="72">
        <f t="shared" si="878"/>
        <v>2205.9468014099998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54.215358199999997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2260.1621596099999</v>
      </c>
      <c r="C1860" s="72">
        <f t="shared" si="866"/>
        <v>1714.8181769400001</v>
      </c>
      <c r="D1860" s="73">
        <f t="shared" si="867"/>
        <v>7245.38</v>
      </c>
      <c r="E1860" s="74">
        <f>IF(K1860=1,VLOOKUP(A1859,[1]Plan1!$AY$178:$BA$433,3),E1859)</f>
        <v>7275.81</v>
      </c>
      <c r="F1860" s="75">
        <f t="shared" si="868"/>
        <v>45763</v>
      </c>
      <c r="G1860" s="76">
        <f t="shared" si="869"/>
        <v>4.1999177406844002E-3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1.0023717000000001</v>
      </c>
      <c r="M1860" s="79">
        <f t="shared" si="875"/>
        <v>1.0041999100000001</v>
      </c>
      <c r="N1860" s="79">
        <f t="shared" si="876"/>
        <v>1.2833589999784074</v>
      </c>
      <c r="O1860" s="72">
        <f t="shared" si="877"/>
        <v>1.28640274</v>
      </c>
      <c r="P1860" s="72">
        <f t="shared" si="878"/>
        <v>2205.9468014099998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54.215358199999997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2260.1621596099999</v>
      </c>
      <c r="C1861" s="72">
        <f t="shared" si="866"/>
        <v>1714.8181769400001</v>
      </c>
      <c r="D1861" s="73">
        <f t="shared" si="867"/>
        <v>7245.38</v>
      </c>
      <c r="E1861" s="74">
        <f>IF(K1861=1,VLOOKUP(A1860,[1]Plan1!$AY$178:$BA$433,3),E1860)</f>
        <v>7275.81</v>
      </c>
      <c r="F1861" s="75">
        <f t="shared" si="868"/>
        <v>45763</v>
      </c>
      <c r="G1861" s="76">
        <f t="shared" si="869"/>
        <v>4.1999177406844002E-3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1.0023717000000001</v>
      </c>
      <c r="M1861" s="79">
        <f t="shared" si="875"/>
        <v>1.0041999100000001</v>
      </c>
      <c r="N1861" s="79">
        <f t="shared" si="876"/>
        <v>1.2833589999784074</v>
      </c>
      <c r="O1861" s="72">
        <f t="shared" si="877"/>
        <v>1.28640274</v>
      </c>
      <c r="P1861" s="72">
        <f t="shared" si="878"/>
        <v>2205.9468014099998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54.215358199999997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2261.30597863</v>
      </c>
      <c r="C1862" s="72">
        <f t="shared" si="866"/>
        <v>1714.8181769400001</v>
      </c>
      <c r="D1862" s="73">
        <f t="shared" si="867"/>
        <v>7245.38</v>
      </c>
      <c r="E1862" s="74">
        <f>IF(K1862=1,VLOOKUP(A1861,[1]Plan1!$AY$178:$BA$433,3),E1861)</f>
        <v>7275.81</v>
      </c>
      <c r="F1862" s="75">
        <f t="shared" si="868"/>
        <v>45763</v>
      </c>
      <c r="G1862" s="76">
        <f t="shared" si="869"/>
        <v>4.1999177406844002E-3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1.0025543699999999</v>
      </c>
      <c r="M1862" s="79">
        <f t="shared" si="875"/>
        <v>1.0041999100000001</v>
      </c>
      <c r="N1862" s="79">
        <f t="shared" si="876"/>
        <v>1.2833589999784074</v>
      </c>
      <c r="O1862" s="72">
        <f t="shared" si="877"/>
        <v>1.2866371700000001</v>
      </c>
      <c r="P1862" s="72">
        <f t="shared" si="878"/>
        <v>2206.3488062400002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54.957172389999997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2262.4503730299998</v>
      </c>
      <c r="C1863" s="72">
        <f t="shared" si="866"/>
        <v>1714.8181769400001</v>
      </c>
      <c r="D1863" s="73">
        <f t="shared" si="867"/>
        <v>7245.38</v>
      </c>
      <c r="E1863" s="74">
        <f>IF(K1863=1,VLOOKUP(A1862,[1]Plan1!$AY$178:$BA$433,3),E1862)</f>
        <v>7275.81</v>
      </c>
      <c r="F1863" s="75">
        <f t="shared" si="868"/>
        <v>45763</v>
      </c>
      <c r="G1863" s="76">
        <f t="shared" si="869"/>
        <v>4.1999177406844002E-3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1.00273707</v>
      </c>
      <c r="M1863" s="79">
        <f t="shared" si="875"/>
        <v>1.0041999100000001</v>
      </c>
      <c r="N1863" s="79">
        <f t="shared" si="876"/>
        <v>1.2833589999784074</v>
      </c>
      <c r="O1863" s="72">
        <f t="shared" si="877"/>
        <v>1.28687164</v>
      </c>
      <c r="P1863" s="72">
        <f t="shared" si="878"/>
        <v>2206.75087966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55.699493369999999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2263.5953583599999</v>
      </c>
      <c r="C1864" s="72">
        <f t="shared" si="866"/>
        <v>1714.8181769400001</v>
      </c>
      <c r="D1864" s="73">
        <f t="shared" si="867"/>
        <v>7245.38</v>
      </c>
      <c r="E1864" s="74">
        <f>IF(K1864=1,VLOOKUP(A1863,[1]Plan1!$AY$178:$BA$433,3),E1863)</f>
        <v>7275.81</v>
      </c>
      <c r="F1864" s="75">
        <f t="shared" si="868"/>
        <v>45763</v>
      </c>
      <c r="G1864" s="76">
        <f t="shared" si="869"/>
        <v>4.1999177406844002E-3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1.0029198100000001</v>
      </c>
      <c r="M1864" s="79">
        <f t="shared" si="875"/>
        <v>1.0041999100000001</v>
      </c>
      <c r="N1864" s="79">
        <f t="shared" si="876"/>
        <v>1.2833589999784074</v>
      </c>
      <c r="O1864" s="72">
        <f t="shared" si="877"/>
        <v>1.28710616</v>
      </c>
      <c r="P1864" s="72">
        <f t="shared" si="878"/>
        <v>2207.15303881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56.442319550000001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2264.7409172900002</v>
      </c>
      <c r="C1865" s="72">
        <f t="shared" si="866"/>
        <v>1714.8181769400001</v>
      </c>
      <c r="D1865" s="73">
        <f t="shared" si="867"/>
        <v>7245.38</v>
      </c>
      <c r="E1865" s="74">
        <f>IF(K1865=1,VLOOKUP(A1864,[1]Plan1!$AY$178:$BA$433,3),E1864)</f>
        <v>7275.81</v>
      </c>
      <c r="F1865" s="75">
        <f t="shared" si="868"/>
        <v>45763</v>
      </c>
      <c r="G1865" s="76">
        <f t="shared" si="869"/>
        <v>4.1999177406844002E-3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1.00310258</v>
      </c>
      <c r="M1865" s="79">
        <f t="shared" si="875"/>
        <v>1.0041999100000001</v>
      </c>
      <c r="N1865" s="79">
        <f t="shared" si="876"/>
        <v>1.2833589999784074</v>
      </c>
      <c r="O1865" s="72">
        <f t="shared" si="877"/>
        <v>1.28734072</v>
      </c>
      <c r="P1865" s="72">
        <f t="shared" si="878"/>
        <v>2207.5552665700002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57.185650719999998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2265.8870697800003</v>
      </c>
      <c r="C1866" s="72">
        <f t="shared" si="866"/>
        <v>1714.8181769400001</v>
      </c>
      <c r="D1866" s="73">
        <f t="shared" si="867"/>
        <v>7245.38</v>
      </c>
      <c r="E1866" s="74">
        <f>IF(K1866=1,VLOOKUP(A1865,[1]Plan1!$AY$178:$BA$433,3),E1865)</f>
        <v>7275.81</v>
      </c>
      <c r="F1866" s="75">
        <f t="shared" si="868"/>
        <v>45763</v>
      </c>
      <c r="G1866" s="76">
        <f t="shared" si="869"/>
        <v>4.1999177406844002E-3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1.0032853900000001</v>
      </c>
      <c r="M1866" s="79">
        <f t="shared" si="875"/>
        <v>1.0041999100000001</v>
      </c>
      <c r="N1866" s="79">
        <f t="shared" si="876"/>
        <v>1.2833589999784074</v>
      </c>
      <c r="O1866" s="72">
        <f t="shared" si="877"/>
        <v>1.2875753299999999</v>
      </c>
      <c r="P1866" s="72">
        <f t="shared" si="878"/>
        <v>2207.9575800600001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57.929489719999999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2265.8870697800003</v>
      </c>
      <c r="C1867" s="72">
        <f t="shared" si="866"/>
        <v>1714.8181769400001</v>
      </c>
      <c r="D1867" s="73">
        <f t="shared" si="867"/>
        <v>7245.38</v>
      </c>
      <c r="E1867" s="74">
        <f>IF(K1867=1,VLOOKUP(A1866,[1]Plan1!$AY$178:$BA$433,3),E1866)</f>
        <v>7275.81</v>
      </c>
      <c r="F1867" s="75">
        <f t="shared" si="868"/>
        <v>45763</v>
      </c>
      <c r="G1867" s="76">
        <f t="shared" si="869"/>
        <v>4.1999177406844002E-3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1.0032853900000001</v>
      </c>
      <c r="M1867" s="79">
        <f t="shared" si="875"/>
        <v>1.0041999100000001</v>
      </c>
      <c r="N1867" s="79">
        <f t="shared" si="876"/>
        <v>1.2833589999784074</v>
      </c>
      <c r="O1867" s="72">
        <f t="shared" si="877"/>
        <v>1.2875753299999999</v>
      </c>
      <c r="P1867" s="72">
        <f t="shared" si="878"/>
        <v>2207.9575800600001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57.929489719999999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2265.8870697800003</v>
      </c>
      <c r="C1868" s="72">
        <f t="shared" si="866"/>
        <v>1714.8181769400001</v>
      </c>
      <c r="D1868" s="73">
        <f t="shared" si="867"/>
        <v>7245.38</v>
      </c>
      <c r="E1868" s="74">
        <f>IF(K1868=1,VLOOKUP(A1867,[1]Plan1!$AY$178:$BA$433,3),E1867)</f>
        <v>7275.81</v>
      </c>
      <c r="F1868" s="75">
        <f t="shared" si="868"/>
        <v>45763</v>
      </c>
      <c r="G1868" s="76">
        <f t="shared" si="869"/>
        <v>4.1999177406844002E-3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1.0032853900000001</v>
      </c>
      <c r="M1868" s="79">
        <f t="shared" si="875"/>
        <v>1.0041999100000001</v>
      </c>
      <c r="N1868" s="79">
        <f t="shared" si="876"/>
        <v>1.2833589999784074</v>
      </c>
      <c r="O1868" s="72">
        <f t="shared" si="877"/>
        <v>1.2875753299999999</v>
      </c>
      <c r="P1868" s="72">
        <f t="shared" si="878"/>
        <v>2207.9575800600001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57.929489719999999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2267.03379847</v>
      </c>
      <c r="C1869" s="72">
        <f t="shared" si="866"/>
        <v>1714.8181769400001</v>
      </c>
      <c r="D1869" s="73">
        <f t="shared" si="867"/>
        <v>7245.38</v>
      </c>
      <c r="E1869" s="74">
        <f>IF(K1869=1,VLOOKUP(A1868,[1]Plan1!$AY$178:$BA$433,3),E1868)</f>
        <v>7275.81</v>
      </c>
      <c r="F1869" s="75">
        <f t="shared" si="868"/>
        <v>45763</v>
      </c>
      <c r="G1869" s="76">
        <f t="shared" si="869"/>
        <v>4.1999177406844002E-3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1.00346823</v>
      </c>
      <c r="M1869" s="79">
        <f t="shared" si="875"/>
        <v>1.0041999100000001</v>
      </c>
      <c r="N1869" s="79">
        <f t="shared" si="876"/>
        <v>1.2833589999784074</v>
      </c>
      <c r="O1869" s="72">
        <f t="shared" si="877"/>
        <v>1.28780998</v>
      </c>
      <c r="P1869" s="72">
        <f t="shared" si="878"/>
        <v>2208.3599621399999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58.67383633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2268.1811013400002</v>
      </c>
      <c r="C1870" s="72">
        <f t="shared" si="866"/>
        <v>1714.8181769400001</v>
      </c>
      <c r="D1870" s="73">
        <f t="shared" si="867"/>
        <v>7245.38</v>
      </c>
      <c r="E1870" s="74">
        <f>IF(K1870=1,VLOOKUP(A1869,[1]Plan1!$AY$178:$BA$433,3),E1869)</f>
        <v>7275.81</v>
      </c>
      <c r="F1870" s="75">
        <f t="shared" si="868"/>
        <v>45763</v>
      </c>
      <c r="G1870" s="76">
        <f t="shared" si="869"/>
        <v>4.1999177406844002E-3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1.0036510999999999</v>
      </c>
      <c r="M1870" s="79">
        <f t="shared" si="875"/>
        <v>1.0041999100000001</v>
      </c>
      <c r="N1870" s="79">
        <f t="shared" si="876"/>
        <v>1.2833589999784074</v>
      </c>
      <c r="O1870" s="72">
        <f t="shared" si="877"/>
        <v>1.2880446699999999</v>
      </c>
      <c r="P1870" s="72">
        <f t="shared" si="878"/>
        <v>2208.76241282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59.418688520000003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2269.3289631799998</v>
      </c>
      <c r="C1871" s="72">
        <f t="shared" si="866"/>
        <v>1714.8181769400001</v>
      </c>
      <c r="D1871" s="73">
        <f t="shared" si="867"/>
        <v>7245.38</v>
      </c>
      <c r="E1871" s="74">
        <f>IF(K1871=1,VLOOKUP(A1870,[1]Plan1!$AY$178:$BA$433,3),E1870)</f>
        <v>7275.81</v>
      </c>
      <c r="F1871" s="75">
        <f t="shared" si="868"/>
        <v>45763</v>
      </c>
      <c r="G1871" s="76">
        <f t="shared" si="869"/>
        <v>4.1999177406844002E-3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1.0038339999999999</v>
      </c>
      <c r="M1871" s="79">
        <f t="shared" si="875"/>
        <v>1.0041999100000001</v>
      </c>
      <c r="N1871" s="79">
        <f t="shared" si="876"/>
        <v>1.2833589999784074</v>
      </c>
      <c r="O1871" s="72">
        <f t="shared" si="877"/>
        <v>1.28827939</v>
      </c>
      <c r="P1871" s="72">
        <f t="shared" si="878"/>
        <v>2209.16491494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60.16404824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2270.4774348400001</v>
      </c>
      <c r="C1872" s="72">
        <f t="shared" si="866"/>
        <v>1714.8181769400001</v>
      </c>
      <c r="D1872" s="73">
        <f t="shared" si="867"/>
        <v>7245.38</v>
      </c>
      <c r="E1872" s="74">
        <f>IF(K1872=1,VLOOKUP(A1871,[1]Plan1!$AY$178:$BA$433,3),E1871)</f>
        <v>7275.81</v>
      </c>
      <c r="F1872" s="75">
        <f t="shared" si="868"/>
        <v>45763</v>
      </c>
      <c r="G1872" s="76">
        <f t="shared" si="869"/>
        <v>4.1999177406844002E-3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1.0040169400000001</v>
      </c>
      <c r="M1872" s="79">
        <f t="shared" si="875"/>
        <v>1.0041999100000001</v>
      </c>
      <c r="N1872" s="79">
        <f t="shared" si="876"/>
        <v>1.2833589999784074</v>
      </c>
      <c r="O1872" s="72">
        <f t="shared" si="877"/>
        <v>1.28851417</v>
      </c>
      <c r="P1872" s="72">
        <f t="shared" si="878"/>
        <v>2209.56751996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60.909914880000002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2271.6264834799999</v>
      </c>
      <c r="C1873" s="72">
        <f t="shared" si="866"/>
        <v>1714.8181769400001</v>
      </c>
      <c r="D1873" s="73">
        <f t="shared" si="867"/>
        <v>7245.38</v>
      </c>
      <c r="E1873" s="74">
        <f>IF(K1873=1,VLOOKUP(A1872,[1]Plan1!$AY$178:$BA$433,3),E1872)</f>
        <v>7275.81</v>
      </c>
      <c r="F1873" s="75">
        <f t="shared" si="868"/>
        <v>45763</v>
      </c>
      <c r="G1873" s="76">
        <f t="shared" si="869"/>
        <v>4.1999177406844002E-3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1.0041999100000001</v>
      </c>
      <c r="M1873" s="79">
        <f t="shared" si="875"/>
        <v>1.0041999100000001</v>
      </c>
      <c r="N1873" s="79">
        <f t="shared" si="876"/>
        <v>1.2833589999784074</v>
      </c>
      <c r="O1873" s="72">
        <f t="shared" si="877"/>
        <v>1.28874899</v>
      </c>
      <c r="P1873" s="72">
        <f t="shared" si="878"/>
        <v>2209.9701935600001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61.656289919999999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2271.6264834799999</v>
      </c>
      <c r="C1874" s="72">
        <f t="shared" si="866"/>
        <v>1714.8181769400001</v>
      </c>
      <c r="D1874" s="73">
        <f t="shared" si="867"/>
        <v>7245.38</v>
      </c>
      <c r="E1874" s="74">
        <f>IF(K1874=1,VLOOKUP(A1873,[1]Plan1!$AY$178:$BA$433,3),E1873)</f>
        <v>7275.81</v>
      </c>
      <c r="F1874" s="75">
        <f t="shared" si="868"/>
        <v>45763</v>
      </c>
      <c r="G1874" s="76">
        <f t="shared" si="869"/>
        <v>4.1999177406844002E-3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1.0041999100000001</v>
      </c>
      <c r="M1874" s="79">
        <f t="shared" si="875"/>
        <v>1.0041999100000001</v>
      </c>
      <c r="N1874" s="79">
        <f t="shared" si="876"/>
        <v>1.2833589999784074</v>
      </c>
      <c r="O1874" s="72">
        <f t="shared" si="877"/>
        <v>1.28874899</v>
      </c>
      <c r="P1874" s="72">
        <f t="shared" si="878"/>
        <v>2209.9701935600001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61.656289919999999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2271.6264834799999</v>
      </c>
      <c r="C1875" s="72">
        <f t="shared" si="866"/>
        <v>1714.8181769400001</v>
      </c>
      <c r="D1875" s="73">
        <f t="shared" si="867"/>
        <v>7245.38</v>
      </c>
      <c r="E1875" s="74">
        <f>IF(K1875=1,VLOOKUP(A1874,[1]Plan1!$AY$178:$BA$433,3),E1874)</f>
        <v>7275.81</v>
      </c>
      <c r="F1875" s="75">
        <f t="shared" si="868"/>
        <v>45763</v>
      </c>
      <c r="G1875" s="76">
        <f t="shared" si="869"/>
        <v>4.1999177406844002E-3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1.0041999100000001</v>
      </c>
      <c r="M1875" s="79">
        <f t="shared" si="875"/>
        <v>1.0041999100000001</v>
      </c>
      <c r="N1875" s="79">
        <f t="shared" si="876"/>
        <v>1.2833589999784074</v>
      </c>
      <c r="O1875" s="72">
        <f t="shared" si="877"/>
        <v>1.28874899</v>
      </c>
      <c r="P1875" s="72">
        <f t="shared" si="878"/>
        <v>2209.9701935600001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61.656289919999999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2272.8155351599999</v>
      </c>
      <c r="C1876" s="72">
        <f t="shared" si="866"/>
        <v>1714.8181769400001</v>
      </c>
      <c r="D1876" s="73">
        <f t="shared" si="867"/>
        <v>7245.38</v>
      </c>
      <c r="E1876" s="74">
        <f>IF(K1876=1,VLOOKUP(A1875,[1]Plan1!$AY$178:$BA$433,3),E1875)</f>
        <v>7275.81</v>
      </c>
      <c r="F1876" s="75">
        <f t="shared" si="868"/>
        <v>45763</v>
      </c>
      <c r="G1876" s="76">
        <f t="shared" si="869"/>
        <v>4.1999177406844002E-3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1.00019959</v>
      </c>
      <c r="M1876" s="79">
        <f t="shared" si="875"/>
        <v>1.0041999100000001</v>
      </c>
      <c r="N1876" s="79">
        <f t="shared" si="876"/>
        <v>1.2887489922760069</v>
      </c>
      <c r="O1876" s="72">
        <f t="shared" si="877"/>
        <v>1.2890062099999999</v>
      </c>
      <c r="P1876" s="72">
        <f t="shared" si="878"/>
        <v>2210.4112790899999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62.404256070000002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2274.0052228300001</v>
      </c>
      <c r="C1877" s="72">
        <f t="shared" si="866"/>
        <v>1714.8181769400001</v>
      </c>
      <c r="D1877" s="73">
        <f t="shared" si="867"/>
        <v>7245.38</v>
      </c>
      <c r="E1877" s="74">
        <f>IF(K1877=1,VLOOKUP(A1876,[1]Plan1!$AY$178:$BA$433,3),E1876)</f>
        <v>7275.81</v>
      </c>
      <c r="F1877" s="75">
        <f t="shared" si="868"/>
        <v>45763</v>
      </c>
      <c r="G1877" s="76">
        <f t="shared" si="869"/>
        <v>4.1999177406844002E-3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1.00039923</v>
      </c>
      <c r="M1877" s="79">
        <f t="shared" si="875"/>
        <v>1.0041999100000001</v>
      </c>
      <c r="N1877" s="79">
        <f t="shared" si="876"/>
        <v>1.2887489922760069</v>
      </c>
      <c r="O1877" s="72">
        <f t="shared" si="877"/>
        <v>1.28926349</v>
      </c>
      <c r="P1877" s="72">
        <f t="shared" si="878"/>
        <v>2210.8524675100002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63.152755319999997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2275.1955511700003</v>
      </c>
      <c r="C1878" s="72">
        <f t="shared" si="866"/>
        <v>1714.8181769400001</v>
      </c>
      <c r="D1878" s="73">
        <f t="shared" si="867"/>
        <v>7245.38</v>
      </c>
      <c r="E1878" s="74">
        <f>IF(K1878=1,VLOOKUP(A1877,[1]Plan1!$AY$178:$BA$433,3),E1877)</f>
        <v>7275.81</v>
      </c>
      <c r="F1878" s="75">
        <f t="shared" si="868"/>
        <v>45763</v>
      </c>
      <c r="G1878" s="76">
        <f t="shared" si="869"/>
        <v>4.1999177406844002E-3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1.0005989099999999</v>
      </c>
      <c r="M1878" s="79">
        <f t="shared" si="875"/>
        <v>1.0041999100000001</v>
      </c>
      <c r="N1878" s="79">
        <f t="shared" si="876"/>
        <v>1.2887489922760069</v>
      </c>
      <c r="O1878" s="72">
        <f t="shared" si="877"/>
        <v>1.2895208300000001</v>
      </c>
      <c r="P1878" s="72">
        <f t="shared" si="878"/>
        <v>2211.2937588200002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63.901792350000001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2276.3864806700003</v>
      </c>
      <c r="C1879" s="72">
        <f t="shared" si="866"/>
        <v>1714.8181769400001</v>
      </c>
      <c r="D1879" s="73">
        <f t="shared" si="867"/>
        <v>7245.38</v>
      </c>
      <c r="E1879" s="74">
        <f>IF(K1879=1,VLOOKUP(A1878,[1]Plan1!$AY$178:$BA$433,3),E1878)</f>
        <v>7275.81</v>
      </c>
      <c r="F1879" s="75">
        <f t="shared" si="868"/>
        <v>45763</v>
      </c>
      <c r="G1879" s="76">
        <f t="shared" si="869"/>
        <v>4.1999177406844002E-3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1.0007986200000001</v>
      </c>
      <c r="M1879" s="79">
        <f t="shared" si="875"/>
        <v>1.0041999100000001</v>
      </c>
      <c r="N1879" s="79">
        <f t="shared" si="876"/>
        <v>1.2887489922760069</v>
      </c>
      <c r="O1879" s="72">
        <f t="shared" si="877"/>
        <v>1.2897782099999999</v>
      </c>
      <c r="P1879" s="72">
        <f t="shared" si="878"/>
        <v>2211.7351187200002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64.651361949999995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2277.5780491099999</v>
      </c>
      <c r="C1880" s="72">
        <f t="shared" si="866"/>
        <v>1714.8181769400001</v>
      </c>
      <c r="D1880" s="73">
        <f t="shared" si="867"/>
        <v>7245.38</v>
      </c>
      <c r="E1880" s="74">
        <f>IF(K1880=1,VLOOKUP(A1879,[1]Plan1!$AY$178:$BA$433,3),E1879)</f>
        <v>7275.81</v>
      </c>
      <c r="F1880" s="75">
        <f t="shared" si="868"/>
        <v>45763</v>
      </c>
      <c r="G1880" s="76">
        <f t="shared" si="869"/>
        <v>4.1999177406844002E-3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1.00099838</v>
      </c>
      <c r="M1880" s="79">
        <f t="shared" si="875"/>
        <v>1.0041999100000001</v>
      </c>
      <c r="N1880" s="79">
        <f t="shared" si="876"/>
        <v>1.2887489922760069</v>
      </c>
      <c r="O1880" s="72">
        <f t="shared" si="877"/>
        <v>1.2900356500000001</v>
      </c>
      <c r="P1880" s="72">
        <f t="shared" si="878"/>
        <v>2212.1765815200001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65.401467589999996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2277.5780491099999</v>
      </c>
      <c r="C1881" s="72">
        <f t="shared" si="866"/>
        <v>1714.8181769400001</v>
      </c>
      <c r="D1881" s="73">
        <f t="shared" si="867"/>
        <v>7245.38</v>
      </c>
      <c r="E1881" s="74">
        <f>IF(K1881=1,VLOOKUP(A1880,[1]Plan1!$AY$178:$BA$433,3),E1880)</f>
        <v>7275.81</v>
      </c>
      <c r="F1881" s="75">
        <f t="shared" si="868"/>
        <v>45763</v>
      </c>
      <c r="G1881" s="76">
        <f t="shared" si="869"/>
        <v>4.1999177406844002E-3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1.00099838</v>
      </c>
      <c r="M1881" s="79">
        <f t="shared" si="875"/>
        <v>1.0041999100000001</v>
      </c>
      <c r="N1881" s="79">
        <f t="shared" si="876"/>
        <v>1.2887489922760069</v>
      </c>
      <c r="O1881" s="72">
        <f t="shared" si="877"/>
        <v>1.2900356500000001</v>
      </c>
      <c r="P1881" s="72">
        <f t="shared" si="878"/>
        <v>2212.1765815200001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65.401467589999996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2277.5780491099999</v>
      </c>
      <c r="C1882" s="72">
        <f t="shared" si="866"/>
        <v>1714.8181769400001</v>
      </c>
      <c r="D1882" s="73">
        <f t="shared" si="867"/>
        <v>7245.38</v>
      </c>
      <c r="E1882" s="74">
        <f>IF(K1882=1,VLOOKUP(A1881,[1]Plan1!$AY$178:$BA$433,3),E1881)</f>
        <v>7275.81</v>
      </c>
      <c r="F1882" s="75">
        <f t="shared" si="868"/>
        <v>45763</v>
      </c>
      <c r="G1882" s="76">
        <f t="shared" si="869"/>
        <v>4.1999177406844002E-3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1.00099838</v>
      </c>
      <c r="M1882" s="79">
        <f t="shared" si="875"/>
        <v>1.0041999100000001</v>
      </c>
      <c r="N1882" s="79">
        <f t="shared" si="876"/>
        <v>1.2887489922760069</v>
      </c>
      <c r="O1882" s="72">
        <f t="shared" si="877"/>
        <v>1.2900356500000001</v>
      </c>
      <c r="P1882" s="72">
        <f t="shared" si="878"/>
        <v>2212.1765815200001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65.401467589999996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2278.7702390300001</v>
      </c>
      <c r="C1883" s="72">
        <f t="shared" si="866"/>
        <v>1714.8181769400001</v>
      </c>
      <c r="D1883" s="73">
        <f t="shared" si="867"/>
        <v>7245.38</v>
      </c>
      <c r="E1883" s="74">
        <f>IF(K1883=1,VLOOKUP(A1882,[1]Plan1!$AY$178:$BA$433,3),E1882)</f>
        <v>7275.81</v>
      </c>
      <c r="F1883" s="75">
        <f t="shared" si="868"/>
        <v>45763</v>
      </c>
      <c r="G1883" s="76">
        <f t="shared" si="869"/>
        <v>4.1999177406844002E-3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1.00119818</v>
      </c>
      <c r="M1883" s="79">
        <f t="shared" si="875"/>
        <v>1.0041999100000001</v>
      </c>
      <c r="N1883" s="79">
        <f t="shared" si="876"/>
        <v>1.2887489922760069</v>
      </c>
      <c r="O1883" s="72">
        <f t="shared" si="877"/>
        <v>1.2902931399999999</v>
      </c>
      <c r="P1883" s="72">
        <f t="shared" si="878"/>
        <v>2212.6181300500002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66.152108979999994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2279.9630330099999</v>
      </c>
      <c r="C1884" s="72">
        <f t="shared" si="866"/>
        <v>1714.8181769400001</v>
      </c>
      <c r="D1884" s="73">
        <f t="shared" si="867"/>
        <v>7245.38</v>
      </c>
      <c r="E1884" s="74">
        <f>IF(K1884=1,VLOOKUP(A1883,[1]Plan1!$AY$178:$BA$433,3),E1883)</f>
        <v>7275.81</v>
      </c>
      <c r="F1884" s="75">
        <f t="shared" si="868"/>
        <v>45763</v>
      </c>
      <c r="G1884" s="76">
        <f t="shared" si="869"/>
        <v>4.1999177406844002E-3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1.0013980099999999</v>
      </c>
      <c r="M1884" s="79">
        <f t="shared" si="875"/>
        <v>1.0041999100000001</v>
      </c>
      <c r="N1884" s="79">
        <f t="shared" si="876"/>
        <v>1.2887489922760069</v>
      </c>
      <c r="O1884" s="72">
        <f t="shared" si="877"/>
        <v>1.29055067</v>
      </c>
      <c r="P1884" s="72">
        <f t="shared" si="878"/>
        <v>2213.0597471699998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66.903285839999995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2281.1564820899998</v>
      </c>
      <c r="C1885" s="72">
        <f t="shared" si="866"/>
        <v>1714.8181769400001</v>
      </c>
      <c r="D1885" s="73">
        <f t="shared" si="867"/>
        <v>7245.38</v>
      </c>
      <c r="E1885" s="74">
        <f>IF(K1885=1,VLOOKUP(A1884,[1]Plan1!$AY$178:$BA$433,3),E1884)</f>
        <v>7275.81</v>
      </c>
      <c r="F1885" s="75">
        <f t="shared" si="868"/>
        <v>45763</v>
      </c>
      <c r="G1885" s="76">
        <f t="shared" si="869"/>
        <v>4.1999177406844002E-3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1.00159789</v>
      </c>
      <c r="M1885" s="79">
        <f t="shared" si="875"/>
        <v>1.0041999100000001</v>
      </c>
      <c r="N1885" s="79">
        <f t="shared" si="876"/>
        <v>1.2887489922760069</v>
      </c>
      <c r="O1885" s="72">
        <f t="shared" si="877"/>
        <v>1.2908082700000001</v>
      </c>
      <c r="P1885" s="72">
        <f t="shared" si="878"/>
        <v>2213.5014843399999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67.654997750000007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2282.3505202000001</v>
      </c>
      <c r="C1886" s="72">
        <f t="shared" si="866"/>
        <v>1714.8181769400001</v>
      </c>
      <c r="D1886" s="73">
        <f t="shared" si="867"/>
        <v>7245.38</v>
      </c>
      <c r="E1886" s="74">
        <f>IF(K1886=1,VLOOKUP(A1885,[1]Plan1!$AY$178:$BA$433,3),E1885)</f>
        <v>7275.81</v>
      </c>
      <c r="F1886" s="75">
        <f t="shared" si="868"/>
        <v>45763</v>
      </c>
      <c r="G1886" s="76">
        <f t="shared" si="869"/>
        <v>4.1999177406844002E-3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1.0017978000000001</v>
      </c>
      <c r="M1886" s="79">
        <f t="shared" si="875"/>
        <v>1.0041999100000001</v>
      </c>
      <c r="N1886" s="79">
        <f t="shared" si="876"/>
        <v>1.2887489922760069</v>
      </c>
      <c r="O1886" s="72">
        <f t="shared" si="877"/>
        <v>1.2910659</v>
      </c>
      <c r="P1886" s="72">
        <f t="shared" si="878"/>
        <v>2213.94327294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68.407247260000005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2283.5452160899999</v>
      </c>
      <c r="C1887" s="72">
        <f t="shared" si="866"/>
        <v>1714.8181769400001</v>
      </c>
      <c r="D1887" s="73">
        <f t="shared" si="867"/>
        <v>7245.38</v>
      </c>
      <c r="E1887" s="74">
        <f>IF(K1887=1,VLOOKUP(A1886,[1]Plan1!$AY$178:$BA$433,3),E1886)</f>
        <v>7275.81</v>
      </c>
      <c r="F1887" s="75">
        <f t="shared" si="868"/>
        <v>45763</v>
      </c>
      <c r="G1887" s="76">
        <f t="shared" si="869"/>
        <v>4.1999177406844002E-3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1.0019977600000001</v>
      </c>
      <c r="M1887" s="79">
        <f t="shared" si="875"/>
        <v>1.0041999100000001</v>
      </c>
      <c r="N1887" s="79">
        <f t="shared" si="876"/>
        <v>1.2887489922760069</v>
      </c>
      <c r="O1887" s="72">
        <f t="shared" si="877"/>
        <v>1.2913235999999999</v>
      </c>
      <c r="P1887" s="72">
        <f t="shared" si="878"/>
        <v>2214.3851815899998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69.160034499999995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2283.5452160899999</v>
      </c>
      <c r="C1888" s="72">
        <f t="shared" si="866"/>
        <v>1714.8181769400001</v>
      </c>
      <c r="D1888" s="73">
        <f t="shared" si="867"/>
        <v>7245.38</v>
      </c>
      <c r="E1888" s="74">
        <f>IF(K1888=1,VLOOKUP(A1887,[1]Plan1!$AY$178:$BA$433,3),E1887)</f>
        <v>7275.81</v>
      </c>
      <c r="F1888" s="75">
        <f t="shared" si="868"/>
        <v>45763</v>
      </c>
      <c r="G1888" s="76">
        <f t="shared" si="869"/>
        <v>4.1999177406844002E-3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1.0019977600000001</v>
      </c>
      <c r="M1888" s="79">
        <f t="shared" si="875"/>
        <v>1.0041999100000001</v>
      </c>
      <c r="N1888" s="79">
        <f t="shared" si="876"/>
        <v>1.2887489922760069</v>
      </c>
      <c r="O1888" s="72">
        <f t="shared" si="877"/>
        <v>1.2913235999999999</v>
      </c>
      <c r="P1888" s="72">
        <f t="shared" si="878"/>
        <v>2214.3851815899998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69.160034499999995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2283.5452160899999</v>
      </c>
      <c r="C1889" s="72">
        <f t="shared" si="866"/>
        <v>1714.8181769400001</v>
      </c>
      <c r="D1889" s="73">
        <f t="shared" si="867"/>
        <v>7245.38</v>
      </c>
      <c r="E1889" s="74">
        <f>IF(K1889=1,VLOOKUP(A1888,[1]Plan1!$AY$178:$BA$433,3),E1888)</f>
        <v>7275.81</v>
      </c>
      <c r="F1889" s="75">
        <f t="shared" si="868"/>
        <v>45763</v>
      </c>
      <c r="G1889" s="76">
        <f t="shared" si="869"/>
        <v>4.1999177406844002E-3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1.0019977600000001</v>
      </c>
      <c r="M1889" s="79">
        <f t="shared" si="875"/>
        <v>1.0041999100000001</v>
      </c>
      <c r="N1889" s="79">
        <f t="shared" si="876"/>
        <v>1.2887489922760069</v>
      </c>
      <c r="O1889" s="72">
        <f t="shared" si="877"/>
        <v>1.2913235999999999</v>
      </c>
      <c r="P1889" s="72">
        <f t="shared" si="878"/>
        <v>2214.3851815899998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69.160034499999995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2284.7405346300002</v>
      </c>
      <c r="C1890" s="72">
        <f t="shared" si="866"/>
        <v>1714.8181769400001</v>
      </c>
      <c r="D1890" s="73">
        <f t="shared" si="867"/>
        <v>7245.38</v>
      </c>
      <c r="E1890" s="74">
        <f>IF(K1890=1,VLOOKUP(A1889,[1]Plan1!$AY$178:$BA$433,3),E1889)</f>
        <v>7275.81</v>
      </c>
      <c r="F1890" s="75">
        <f t="shared" si="868"/>
        <v>45763</v>
      </c>
      <c r="G1890" s="76">
        <f t="shared" si="869"/>
        <v>4.1999177406844002E-3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1.00219776</v>
      </c>
      <c r="M1890" s="79">
        <f t="shared" si="875"/>
        <v>1.0041999100000001</v>
      </c>
      <c r="N1890" s="79">
        <f t="shared" si="876"/>
        <v>1.2887489922760069</v>
      </c>
      <c r="O1890" s="72">
        <f t="shared" si="877"/>
        <v>1.29158135</v>
      </c>
      <c r="P1890" s="72">
        <f t="shared" si="878"/>
        <v>2214.8271759700001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69.91335866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2285.9364583699999</v>
      </c>
      <c r="C1891" s="72">
        <f t="shared" si="866"/>
        <v>1714.8181769400001</v>
      </c>
      <c r="D1891" s="73">
        <f t="shared" si="867"/>
        <v>7245.38</v>
      </c>
      <c r="E1891" s="74">
        <f>IF(K1891=1,VLOOKUP(A1890,[1]Plan1!$AY$178:$BA$433,3),E1890)</f>
        <v>7275.81</v>
      </c>
      <c r="F1891" s="75">
        <f t="shared" si="868"/>
        <v>45763</v>
      </c>
      <c r="G1891" s="76">
        <f t="shared" si="869"/>
        <v>4.1999177406844002E-3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1.0023977900000001</v>
      </c>
      <c r="M1891" s="79">
        <f t="shared" si="875"/>
        <v>1.0041999100000001</v>
      </c>
      <c r="N1891" s="79">
        <f t="shared" si="876"/>
        <v>1.2887489922760069</v>
      </c>
      <c r="O1891" s="72">
        <f t="shared" si="877"/>
        <v>1.29183914</v>
      </c>
      <c r="P1891" s="72">
        <f t="shared" si="878"/>
        <v>2215.2692389499998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70.667219419999995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2287.1330229099999</v>
      </c>
      <c r="C1892" s="72">
        <f t="shared" si="866"/>
        <v>1714.8181769400001</v>
      </c>
      <c r="D1892" s="73">
        <f t="shared" si="867"/>
        <v>7245.38</v>
      </c>
      <c r="E1892" s="74">
        <f>IF(K1892=1,VLOOKUP(A1891,[1]Plan1!$AY$178:$BA$433,3),E1891)</f>
        <v>7275.81</v>
      </c>
      <c r="F1892" s="75">
        <f t="shared" si="868"/>
        <v>45763</v>
      </c>
      <c r="G1892" s="76">
        <f t="shared" si="869"/>
        <v>4.1999177406844002E-3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1.00259787</v>
      </c>
      <c r="M1892" s="79">
        <f t="shared" si="875"/>
        <v>1.0041999100000001</v>
      </c>
      <c r="N1892" s="79">
        <f t="shared" si="876"/>
        <v>1.2887489922760069</v>
      </c>
      <c r="O1892" s="72">
        <f t="shared" si="877"/>
        <v>1.2920969899999999</v>
      </c>
      <c r="P1892" s="72">
        <f t="shared" si="878"/>
        <v>2215.7114048200001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71.421618089999996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2288.3301953</v>
      </c>
      <c r="C1893" s="72">
        <f t="shared" si="866"/>
        <v>1714.8181769400001</v>
      </c>
      <c r="D1893" s="73">
        <f t="shared" si="867"/>
        <v>7245.38</v>
      </c>
      <c r="E1893" s="74">
        <f>IF(K1893=1,VLOOKUP(A1892,[1]Plan1!$AY$178:$BA$433,3),E1892)</f>
        <v>7275.81</v>
      </c>
      <c r="F1893" s="75">
        <f t="shared" si="868"/>
        <v>45763</v>
      </c>
      <c r="G1893" s="76">
        <f t="shared" si="869"/>
        <v>4.1999177406844002E-3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1.00279798</v>
      </c>
      <c r="M1893" s="79">
        <f t="shared" si="875"/>
        <v>1.0041999100000001</v>
      </c>
      <c r="N1893" s="79">
        <f t="shared" si="876"/>
        <v>1.2887489922760069</v>
      </c>
      <c r="O1893" s="72">
        <f t="shared" si="877"/>
        <v>1.29235488</v>
      </c>
      <c r="P1893" s="72">
        <f t="shared" si="878"/>
        <v>2216.1536392799999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72.176556020000007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2289.52802445</v>
      </c>
      <c r="C1894" s="72">
        <f t="shared" si="866"/>
        <v>1714.8181769400001</v>
      </c>
      <c r="D1894" s="73">
        <f t="shared" si="867"/>
        <v>7245.38</v>
      </c>
      <c r="E1894" s="74">
        <f>IF(K1894=1,VLOOKUP(A1893,[1]Plan1!$AY$178:$BA$433,3),E1893)</f>
        <v>7275.81</v>
      </c>
      <c r="F1894" s="75">
        <f t="shared" si="868"/>
        <v>45763</v>
      </c>
      <c r="G1894" s="76">
        <f t="shared" si="869"/>
        <v>4.1999177406844002E-3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1.0029981400000001</v>
      </c>
      <c r="M1894" s="79">
        <f t="shared" si="875"/>
        <v>1.0041999100000001</v>
      </c>
      <c r="N1894" s="79">
        <f t="shared" si="876"/>
        <v>1.2887489922760069</v>
      </c>
      <c r="O1894" s="72">
        <f t="shared" si="877"/>
        <v>1.2926128400000001</v>
      </c>
      <c r="P1894" s="72">
        <f t="shared" si="878"/>
        <v>2216.59599377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72.932030679999997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2289.52802445</v>
      </c>
      <c r="C1895" s="72">
        <f t="shared" si="866"/>
        <v>1714.8181769400001</v>
      </c>
      <c r="D1895" s="73">
        <f t="shared" si="867"/>
        <v>7245.38</v>
      </c>
      <c r="E1895" s="74">
        <f>IF(K1895=1,VLOOKUP(A1894,[1]Plan1!$AY$178:$BA$433,3),E1894)</f>
        <v>7275.81</v>
      </c>
      <c r="F1895" s="75">
        <f t="shared" si="868"/>
        <v>45763</v>
      </c>
      <c r="G1895" s="76">
        <f t="shared" si="869"/>
        <v>4.1999177406844002E-3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1.0029981400000001</v>
      </c>
      <c r="M1895" s="79">
        <f t="shared" si="875"/>
        <v>1.0041999100000001</v>
      </c>
      <c r="N1895" s="79">
        <f t="shared" si="876"/>
        <v>1.2887489922760069</v>
      </c>
      <c r="O1895" s="72">
        <f t="shared" si="877"/>
        <v>1.2926128400000001</v>
      </c>
      <c r="P1895" s="72">
        <f t="shared" si="878"/>
        <v>2216.59599377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72.932030679999997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2289.52802445</v>
      </c>
      <c r="C1896" s="72">
        <f t="shared" si="866"/>
        <v>1714.8181769400001</v>
      </c>
      <c r="D1896" s="73">
        <f t="shared" si="867"/>
        <v>7245.38</v>
      </c>
      <c r="E1896" s="74">
        <f>IF(K1896=1,VLOOKUP(A1895,[1]Plan1!$AY$178:$BA$433,3),E1895)</f>
        <v>7275.81</v>
      </c>
      <c r="F1896" s="75">
        <f t="shared" si="868"/>
        <v>45763</v>
      </c>
      <c r="G1896" s="76">
        <f t="shared" si="869"/>
        <v>4.1999177406844002E-3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1.0029981400000001</v>
      </c>
      <c r="M1896" s="79">
        <f t="shared" si="875"/>
        <v>1.0041999100000001</v>
      </c>
      <c r="N1896" s="79">
        <f t="shared" si="876"/>
        <v>1.2887489922760069</v>
      </c>
      <c r="O1896" s="72">
        <f t="shared" si="877"/>
        <v>1.2926128400000001</v>
      </c>
      <c r="P1896" s="72">
        <f t="shared" si="878"/>
        <v>2216.59599377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72.932030679999997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2290.72646192</v>
      </c>
      <c r="C1897" s="72">
        <f t="shared" si="866"/>
        <v>1714.8181769400001</v>
      </c>
      <c r="D1897" s="73">
        <f t="shared" si="867"/>
        <v>7245.38</v>
      </c>
      <c r="E1897" s="74">
        <f>IF(K1897=1,VLOOKUP(A1896,[1]Plan1!$AY$178:$BA$433,3),E1896)</f>
        <v>7275.81</v>
      </c>
      <c r="F1897" s="75">
        <f t="shared" si="868"/>
        <v>45763</v>
      </c>
      <c r="G1897" s="76">
        <f t="shared" si="869"/>
        <v>4.1999177406844002E-3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1.00319834</v>
      </c>
      <c r="M1897" s="79">
        <f t="shared" si="875"/>
        <v>1.0041999100000001</v>
      </c>
      <c r="N1897" s="79">
        <f t="shared" si="876"/>
        <v>1.2887489922760069</v>
      </c>
      <c r="O1897" s="72">
        <f t="shared" si="877"/>
        <v>1.29287084</v>
      </c>
      <c r="P1897" s="72">
        <f t="shared" si="878"/>
        <v>2217.0384168599999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73.688045059999993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2291.9255234299999</v>
      </c>
      <c r="C1898" s="72">
        <f t="shared" si="866"/>
        <v>1714.8181769400001</v>
      </c>
      <c r="D1898" s="73">
        <f t="shared" si="867"/>
        <v>7245.38</v>
      </c>
      <c r="E1898" s="74">
        <f>IF(K1898=1,VLOOKUP(A1897,[1]Plan1!$AY$178:$BA$433,3),E1897)</f>
        <v>7275.81</v>
      </c>
      <c r="F1898" s="75">
        <f t="shared" si="868"/>
        <v>45763</v>
      </c>
      <c r="G1898" s="76">
        <f t="shared" si="869"/>
        <v>4.1999177406844002E-3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1.0033985700000001</v>
      </c>
      <c r="M1898" s="79">
        <f t="shared" si="875"/>
        <v>1.0041999100000001</v>
      </c>
      <c r="N1898" s="79">
        <f t="shared" si="876"/>
        <v>1.2887489922760069</v>
      </c>
      <c r="O1898" s="72">
        <f t="shared" si="877"/>
        <v>1.29312889</v>
      </c>
      <c r="P1898" s="72">
        <f t="shared" si="878"/>
        <v>2217.4809256899998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74.444597740000006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2293.1252291399996</v>
      </c>
      <c r="C1899" s="72">
        <f t="shared" si="866"/>
        <v>1714.8181769400001</v>
      </c>
      <c r="D1899" s="73">
        <f t="shared" si="867"/>
        <v>7245.38</v>
      </c>
      <c r="E1899" s="74">
        <f>IF(K1899=1,VLOOKUP(A1898,[1]Plan1!$AY$178:$BA$433,3),E1898)</f>
        <v>7275.81</v>
      </c>
      <c r="F1899" s="75">
        <f t="shared" si="868"/>
        <v>45763</v>
      </c>
      <c r="G1899" s="76">
        <f t="shared" si="869"/>
        <v>4.1999177406844002E-3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1.0035988499999999</v>
      </c>
      <c r="M1899" s="79">
        <f t="shared" si="875"/>
        <v>1.0041999100000001</v>
      </c>
      <c r="N1899" s="79">
        <f t="shared" si="876"/>
        <v>1.2887489922760069</v>
      </c>
      <c r="O1899" s="72">
        <f t="shared" si="877"/>
        <v>1.2933870000000001</v>
      </c>
      <c r="P1899" s="72">
        <f t="shared" si="878"/>
        <v>2217.9235374099999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75.201691729999993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2294.3255394099997</v>
      </c>
      <c r="C1900" s="72">
        <f t="shared" si="866"/>
        <v>1714.8181769400001</v>
      </c>
      <c r="D1900" s="73">
        <f t="shared" si="867"/>
        <v>7245.38</v>
      </c>
      <c r="E1900" s="74">
        <f>IF(K1900=1,VLOOKUP(A1899,[1]Plan1!$AY$178:$BA$433,3),E1899)</f>
        <v>7275.81</v>
      </c>
      <c r="F1900" s="75">
        <f t="shared" si="868"/>
        <v>45763</v>
      </c>
      <c r="G1900" s="76">
        <f t="shared" si="869"/>
        <v>4.1999177406844002E-3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1.00379916</v>
      </c>
      <c r="M1900" s="79">
        <f t="shared" si="875"/>
        <v>1.0041999100000001</v>
      </c>
      <c r="N1900" s="79">
        <f t="shared" si="876"/>
        <v>1.2887489922760069</v>
      </c>
      <c r="O1900" s="72">
        <f t="shared" si="877"/>
        <v>1.2936451499999999</v>
      </c>
      <c r="P1900" s="72">
        <f t="shared" si="878"/>
        <v>2218.3662177299998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75.959321680000002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2295.5264965599999</v>
      </c>
      <c r="C1901" s="72">
        <f t="shared" si="866"/>
        <v>1714.8181769400001</v>
      </c>
      <c r="D1901" s="73">
        <f t="shared" si="867"/>
        <v>7245.38</v>
      </c>
      <c r="E1901" s="74">
        <f>IF(K1901=1,VLOOKUP(A1900,[1]Plan1!$AY$178:$BA$433,3),E1900)</f>
        <v>7275.81</v>
      </c>
      <c r="F1901" s="75">
        <f t="shared" si="868"/>
        <v>45763</v>
      </c>
      <c r="G1901" s="76">
        <f t="shared" si="869"/>
        <v>4.1999177406844002E-3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1.00399952</v>
      </c>
      <c r="M1901" s="79">
        <f t="shared" si="875"/>
        <v>1.0041999100000001</v>
      </c>
      <c r="N1901" s="79">
        <f t="shared" si="876"/>
        <v>1.2887489922760069</v>
      </c>
      <c r="O1901" s="72">
        <f t="shared" si="877"/>
        <v>1.2939033600000001</v>
      </c>
      <c r="P1901" s="72">
        <f t="shared" si="878"/>
        <v>2218.8090009299999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76.717495630000002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2295.5264965599999</v>
      </c>
      <c r="C1902" s="72">
        <f t="shared" si="866"/>
        <v>1714.8181769400001</v>
      </c>
      <c r="D1902" s="73">
        <f t="shared" si="867"/>
        <v>7245.38</v>
      </c>
      <c r="E1902" s="74">
        <f>IF(K1902=1,VLOOKUP(A1901,[1]Plan1!$AY$178:$BA$433,3),E1901)</f>
        <v>7275.81</v>
      </c>
      <c r="F1902" s="75">
        <f t="shared" si="868"/>
        <v>45763</v>
      </c>
      <c r="G1902" s="76">
        <f t="shared" si="869"/>
        <v>4.1999177406844002E-3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1.00399952</v>
      </c>
      <c r="M1902" s="79">
        <f t="shared" si="875"/>
        <v>1.0041999100000001</v>
      </c>
      <c r="N1902" s="79">
        <f t="shared" si="876"/>
        <v>1.2887489922760069</v>
      </c>
      <c r="O1902" s="72">
        <f t="shared" si="877"/>
        <v>1.2939033600000001</v>
      </c>
      <c r="P1902" s="72">
        <f t="shared" si="878"/>
        <v>2218.8090009299999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76.717495630000002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2295.5264965599999</v>
      </c>
      <c r="C1903" s="72">
        <f t="shared" si="866"/>
        <v>1714.8181769400001</v>
      </c>
      <c r="D1903" s="73">
        <f t="shared" si="867"/>
        <v>7245.38</v>
      </c>
      <c r="E1903" s="74">
        <f>IF(K1903=1,VLOOKUP(A1902,[1]Plan1!$AY$178:$BA$433,3),E1902)</f>
        <v>7275.81</v>
      </c>
      <c r="F1903" s="75">
        <f t="shared" si="868"/>
        <v>45763</v>
      </c>
      <c r="G1903" s="76">
        <f t="shared" si="869"/>
        <v>4.1999177406844002E-3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1.00399952</v>
      </c>
      <c r="M1903" s="79">
        <f t="shared" si="875"/>
        <v>1.0041999100000001</v>
      </c>
      <c r="N1903" s="79">
        <f t="shared" si="876"/>
        <v>1.2887489922760069</v>
      </c>
      <c r="O1903" s="72">
        <f t="shared" si="877"/>
        <v>1.2939033600000001</v>
      </c>
      <c r="P1903" s="72">
        <f t="shared" si="878"/>
        <v>2218.8090009299999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76.717495630000002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2296.7280764699999</v>
      </c>
      <c r="C1904" s="72">
        <f t="shared" si="866"/>
        <v>1714.8181769400001</v>
      </c>
      <c r="D1904" s="73">
        <f t="shared" si="867"/>
        <v>7245.38</v>
      </c>
      <c r="E1904" s="74">
        <f>IF(K1904=1,VLOOKUP(A1903,[1]Plan1!$AY$178:$BA$433,3),E1903)</f>
        <v>7275.81</v>
      </c>
      <c r="F1904" s="75">
        <f t="shared" si="868"/>
        <v>45763</v>
      </c>
      <c r="G1904" s="76">
        <f t="shared" si="869"/>
        <v>4.1999177406844002E-3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1.0041999100000001</v>
      </c>
      <c r="M1904" s="79">
        <f t="shared" si="875"/>
        <v>1.0041999100000001</v>
      </c>
      <c r="N1904" s="79">
        <f t="shared" si="876"/>
        <v>1.2887489922760069</v>
      </c>
      <c r="O1904" s="72">
        <f t="shared" si="877"/>
        <v>1.2941616199999999</v>
      </c>
      <c r="P1904" s="72">
        <f t="shared" si="878"/>
        <v>2219.2518698700001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77.476206599999998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2297.9785353100001</v>
      </c>
      <c r="C1905" s="72">
        <f t="shared" si="866"/>
        <v>1714.8181769400001</v>
      </c>
      <c r="D1905" s="73">
        <f t="shared" si="867"/>
        <v>7245.38</v>
      </c>
      <c r="E1905" s="74">
        <f>IF(K1905=1,VLOOKUP(A1904,[1]Plan1!$AY$178:$BA$433,3),E1904)</f>
        <v>7275.81</v>
      </c>
      <c r="F1905" s="75">
        <f t="shared" si="868"/>
        <v>45763</v>
      </c>
      <c r="G1905" s="76">
        <f t="shared" si="869"/>
        <v>4.1999177406844002E-3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1.0002206</v>
      </c>
      <c r="M1905" s="79">
        <f t="shared" si="875"/>
        <v>1.0041999100000001</v>
      </c>
      <c r="N1905" s="79">
        <f t="shared" si="876"/>
        <v>1.2941616220561569</v>
      </c>
      <c r="O1905" s="72">
        <f t="shared" si="877"/>
        <v>1.2944471099999999</v>
      </c>
      <c r="P1905" s="72">
        <f t="shared" si="878"/>
        <v>2219.74143331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78.237101999999993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2299.2297063299998</v>
      </c>
      <c r="C1906" s="72">
        <f t="shared" si="866"/>
        <v>1714.8181769400001</v>
      </c>
      <c r="D1906" s="73">
        <f t="shared" si="867"/>
        <v>7245.38</v>
      </c>
      <c r="E1906" s="74">
        <f>IF(K1906=1,VLOOKUP(A1905,[1]Plan1!$AY$178:$BA$433,3),E1905)</f>
        <v>7275.81</v>
      </c>
      <c r="F1906" s="75">
        <f t="shared" si="868"/>
        <v>45763</v>
      </c>
      <c r="G1906" s="76">
        <f t="shared" si="869"/>
        <v>4.1999177406844002E-3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1.0004412600000001</v>
      </c>
      <c r="M1906" s="79">
        <f t="shared" si="875"/>
        <v>1.0041999100000001</v>
      </c>
      <c r="N1906" s="79">
        <f t="shared" si="876"/>
        <v>1.2941616220561569</v>
      </c>
      <c r="O1906" s="72">
        <f t="shared" si="877"/>
        <v>1.2947326800000001</v>
      </c>
      <c r="P1906" s="72">
        <f t="shared" si="878"/>
        <v>2220.2311339399998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78.998572390000007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2300.4815520399998</v>
      </c>
      <c r="C1907" s="72">
        <f t="shared" si="866"/>
        <v>1714.8181769400001</v>
      </c>
      <c r="D1907" s="73">
        <f t="shared" si="867"/>
        <v>7245.38</v>
      </c>
      <c r="E1907" s="74">
        <f>IF(K1907=1,VLOOKUP(A1906,[1]Plan1!$AY$178:$BA$433,3),E1906)</f>
        <v>7275.81</v>
      </c>
      <c r="F1907" s="75">
        <f t="shared" si="868"/>
        <v>45763</v>
      </c>
      <c r="G1907" s="76">
        <f t="shared" si="869"/>
        <v>4.1999177406844002E-3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1.0006619699999999</v>
      </c>
      <c r="M1907" s="79">
        <f t="shared" si="875"/>
        <v>1.0041999100000001</v>
      </c>
      <c r="N1907" s="79">
        <f t="shared" si="876"/>
        <v>1.2941616220561569</v>
      </c>
      <c r="O1907" s="72">
        <f t="shared" si="877"/>
        <v>1.2950183099999999</v>
      </c>
      <c r="P1907" s="72">
        <f t="shared" si="878"/>
        <v>2220.7209374499998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79.760614590000003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2301.7340927400001</v>
      </c>
      <c r="C1908" s="72">
        <f t="shared" si="866"/>
        <v>1714.8181769400001</v>
      </c>
      <c r="D1908" s="73">
        <f t="shared" si="867"/>
        <v>7245.38</v>
      </c>
      <c r="E1908" s="74">
        <f>IF(K1908=1,VLOOKUP(A1907,[1]Plan1!$AY$178:$BA$433,3),E1907)</f>
        <v>7275.81</v>
      </c>
      <c r="F1908" s="75">
        <f t="shared" si="868"/>
        <v>45763</v>
      </c>
      <c r="G1908" s="76">
        <f t="shared" si="869"/>
        <v>4.1999177406844002E-3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1.0008827300000001</v>
      </c>
      <c r="M1908" s="79">
        <f t="shared" si="875"/>
        <v>1.0041999100000001</v>
      </c>
      <c r="N1908" s="79">
        <f t="shared" si="876"/>
        <v>1.2941616220561569</v>
      </c>
      <c r="O1908" s="72">
        <f t="shared" si="877"/>
        <v>1.29530401</v>
      </c>
      <c r="P1908" s="72">
        <f t="shared" si="878"/>
        <v>2221.2108610099999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80.523231730000006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2301.7340927400001</v>
      </c>
      <c r="C1909" s="72">
        <f t="shared" si="866"/>
        <v>1714.8181769400001</v>
      </c>
      <c r="D1909" s="73">
        <f t="shared" si="867"/>
        <v>7245.38</v>
      </c>
      <c r="E1909" s="74">
        <f>IF(K1909=1,VLOOKUP(A1908,[1]Plan1!$AY$178:$BA$433,3),E1908)</f>
        <v>7275.81</v>
      </c>
      <c r="F1909" s="75">
        <f t="shared" si="868"/>
        <v>45763</v>
      </c>
      <c r="G1909" s="76">
        <f t="shared" si="869"/>
        <v>4.1999177406844002E-3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1.0008827300000001</v>
      </c>
      <c r="M1909" s="79">
        <f t="shared" si="875"/>
        <v>1.0041999100000001</v>
      </c>
      <c r="N1909" s="79">
        <f t="shared" si="876"/>
        <v>1.2941616220561569</v>
      </c>
      <c r="O1909" s="72">
        <f t="shared" si="877"/>
        <v>1.29530401</v>
      </c>
      <c r="P1909" s="72">
        <f t="shared" si="878"/>
        <v>2221.2108610099999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80.523231730000006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2301.7340927400001</v>
      </c>
      <c r="C1910" s="72">
        <f t="shared" si="866"/>
        <v>1714.8181769400001</v>
      </c>
      <c r="D1910" s="73">
        <f t="shared" si="867"/>
        <v>7245.38</v>
      </c>
      <c r="E1910" s="74">
        <f>IF(K1910=1,VLOOKUP(A1909,[1]Plan1!$AY$178:$BA$433,3),E1909)</f>
        <v>7275.81</v>
      </c>
      <c r="F1910" s="75">
        <f t="shared" si="868"/>
        <v>45763</v>
      </c>
      <c r="G1910" s="76">
        <f t="shared" si="869"/>
        <v>4.1999177406844002E-3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1.0008827300000001</v>
      </c>
      <c r="M1910" s="79">
        <f t="shared" si="875"/>
        <v>1.0041999100000001</v>
      </c>
      <c r="N1910" s="79">
        <f t="shared" si="876"/>
        <v>1.2941616220561569</v>
      </c>
      <c r="O1910" s="72">
        <f t="shared" si="877"/>
        <v>1.29530401</v>
      </c>
      <c r="P1910" s="72">
        <f t="shared" si="878"/>
        <v>2221.2108610099999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80.523231730000006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2302.9872909000001</v>
      </c>
      <c r="C1911" s="72">
        <f t="shared" si="866"/>
        <v>1714.8181769400001</v>
      </c>
      <c r="D1911" s="73">
        <f t="shared" si="867"/>
        <v>7245.38</v>
      </c>
      <c r="E1911" s="74">
        <f>IF(K1911=1,VLOOKUP(A1910,[1]Plan1!$AY$178:$BA$433,3),E1910)</f>
        <v>7275.81</v>
      </c>
      <c r="F1911" s="75">
        <f t="shared" si="868"/>
        <v>45763</v>
      </c>
      <c r="G1911" s="76">
        <f t="shared" si="869"/>
        <v>4.1999177406844002E-3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1.00110353</v>
      </c>
      <c r="M1911" s="79">
        <f t="shared" si="875"/>
        <v>1.0041999100000001</v>
      </c>
      <c r="N1911" s="79">
        <f t="shared" si="876"/>
        <v>1.2941616220561569</v>
      </c>
      <c r="O1911" s="72">
        <f t="shared" si="877"/>
        <v>1.2955897599999999</v>
      </c>
      <c r="P1911" s="72">
        <f t="shared" si="878"/>
        <v>2221.7008703000001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81.2864206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2304.2411845699999</v>
      </c>
      <c r="C1912" s="72">
        <f t="shared" si="866"/>
        <v>1714.8181769400001</v>
      </c>
      <c r="D1912" s="73">
        <f t="shared" si="867"/>
        <v>7245.38</v>
      </c>
      <c r="E1912" s="74">
        <f>IF(K1912=1,VLOOKUP(A1911,[1]Plan1!$AY$178:$BA$433,3),E1911)</f>
        <v>7275.81</v>
      </c>
      <c r="F1912" s="75">
        <f t="shared" si="868"/>
        <v>45763</v>
      </c>
      <c r="G1912" s="76">
        <f t="shared" si="869"/>
        <v>4.1999177406844002E-3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1.00132438</v>
      </c>
      <c r="M1912" s="79">
        <f t="shared" si="875"/>
        <v>1.0041999100000001</v>
      </c>
      <c r="N1912" s="79">
        <f t="shared" si="876"/>
        <v>1.2941616220561569</v>
      </c>
      <c r="O1912" s="72">
        <f t="shared" si="877"/>
        <v>1.2958755799999999</v>
      </c>
      <c r="P1912" s="72">
        <f t="shared" si="878"/>
        <v>2222.1909996300001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82.050184939999994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2305.4957718000001</v>
      </c>
      <c r="C1913" s="72">
        <f t="shared" ref="C1913:C1976" si="891">TRUNC(IF(Q1912&gt;0,VLOOKUP(A1912,$AD$18:$AE$120,2),C1912),8)</f>
        <v>1714.8181769400001</v>
      </c>
      <c r="D1913" s="73">
        <f t="shared" ref="D1913:D1976" si="892">IF(E1913=E1912,D1912,E1912)</f>
        <v>7245.38</v>
      </c>
      <c r="E1913" s="74">
        <f>IF(K1913=1,VLOOKUP(A1912,[1]Plan1!$AY$178:$BA$433,3),E1912)</f>
        <v>7275.81</v>
      </c>
      <c r="F1913" s="75">
        <f t="shared" ref="F1913:F1976" si="893">IF(D1913=D1912,F1912,A1913)</f>
        <v>45763</v>
      </c>
      <c r="G1913" s="76">
        <f t="shared" ref="G1913:G1976" si="894">(E1913/D1913)-1</f>
        <v>4.1999177406844002E-3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1.0015452899999999</v>
      </c>
      <c r="M1913" s="79">
        <f t="shared" ref="M1913:M1976" si="900">IF(I1913&gt;I1912,L1912,M1912)</f>
        <v>1.0041999100000001</v>
      </c>
      <c r="N1913" s="79">
        <f t="shared" ref="N1913:N1976" si="901">IF(I1913&gt;I1912,N1912*M1913,N1912)</f>
        <v>1.2941616220561569</v>
      </c>
      <c r="O1913" s="72">
        <f t="shared" ref="O1913:O1976" si="902">TRUNC(TRUNC((L1913*N1913),15),8)</f>
        <v>1.2961614699999999</v>
      </c>
      <c r="P1913" s="72">
        <f t="shared" ref="P1913:P1976" si="903">TRUNC(C1913*O1913,8)</f>
        <v>2222.6812490000002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82.814522800000006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2306.7510395300001</v>
      </c>
      <c r="C1914" s="72">
        <f t="shared" si="891"/>
        <v>1714.8181769400001</v>
      </c>
      <c r="D1914" s="73">
        <f t="shared" si="892"/>
        <v>7245.38</v>
      </c>
      <c r="E1914" s="74">
        <f>IF(K1914=1,VLOOKUP(A1913,[1]Plan1!$AY$178:$BA$433,3),E1913)</f>
        <v>7275.81</v>
      </c>
      <c r="F1914" s="75">
        <f t="shared" si="893"/>
        <v>45763</v>
      </c>
      <c r="G1914" s="76">
        <f t="shared" si="894"/>
        <v>4.1999177406844002E-3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1.00176624</v>
      </c>
      <c r="M1914" s="79">
        <f t="shared" si="900"/>
        <v>1.0041999100000001</v>
      </c>
      <c r="N1914" s="79">
        <f t="shared" si="901"/>
        <v>1.2941616220561569</v>
      </c>
      <c r="O1914" s="72">
        <f t="shared" si="902"/>
        <v>1.29644742</v>
      </c>
      <c r="P1914" s="72">
        <f t="shared" si="903"/>
        <v>2223.17160126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83.579438269999997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2308.0069835599998</v>
      </c>
      <c r="C1915" s="72">
        <f t="shared" si="891"/>
        <v>1714.8181769400001</v>
      </c>
      <c r="D1915" s="73">
        <f t="shared" si="892"/>
        <v>7245.38</v>
      </c>
      <c r="E1915" s="74">
        <f>IF(K1915=1,VLOOKUP(A1914,[1]Plan1!$AY$178:$BA$433,3),E1914)</f>
        <v>7275.81</v>
      </c>
      <c r="F1915" s="75">
        <f t="shared" si="893"/>
        <v>45763</v>
      </c>
      <c r="G1915" s="76">
        <f t="shared" si="894"/>
        <v>4.1999177406844002E-3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1.0019872400000001</v>
      </c>
      <c r="M1915" s="79">
        <f t="shared" si="900"/>
        <v>1.0041999100000001</v>
      </c>
      <c r="N1915" s="79">
        <f t="shared" si="901"/>
        <v>1.2941616220561569</v>
      </c>
      <c r="O1915" s="72">
        <f t="shared" si="902"/>
        <v>1.29673343</v>
      </c>
      <c r="P1915" s="72">
        <f t="shared" si="903"/>
        <v>2223.6620564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84.344927159999997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2308.0069835599998</v>
      </c>
      <c r="C1916" s="72">
        <f t="shared" si="891"/>
        <v>1714.8181769400001</v>
      </c>
      <c r="D1916" s="73">
        <f t="shared" si="892"/>
        <v>7245.38</v>
      </c>
      <c r="E1916" s="74">
        <f>IF(K1916=1,VLOOKUP(A1915,[1]Plan1!$AY$178:$BA$433,3),E1915)</f>
        <v>7275.81</v>
      </c>
      <c r="F1916" s="75">
        <f t="shared" si="893"/>
        <v>45763</v>
      </c>
      <c r="G1916" s="76">
        <f t="shared" si="894"/>
        <v>4.1999177406844002E-3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1.0019872400000001</v>
      </c>
      <c r="M1916" s="79">
        <f t="shared" si="900"/>
        <v>1.0041999100000001</v>
      </c>
      <c r="N1916" s="79">
        <f t="shared" si="901"/>
        <v>1.2941616220561569</v>
      </c>
      <c r="O1916" s="72">
        <f t="shared" si="902"/>
        <v>1.29673343</v>
      </c>
      <c r="P1916" s="72">
        <f t="shared" si="903"/>
        <v>2223.6620564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84.344927159999997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2308.0069835599998</v>
      </c>
      <c r="C1917" s="72">
        <f t="shared" si="891"/>
        <v>1714.8181769400001</v>
      </c>
      <c r="D1917" s="73">
        <f t="shared" si="892"/>
        <v>7245.38</v>
      </c>
      <c r="E1917" s="74">
        <f>IF(K1917=1,VLOOKUP(A1916,[1]Plan1!$AY$178:$BA$433,3),E1916)</f>
        <v>7275.81</v>
      </c>
      <c r="F1917" s="75">
        <f t="shared" si="893"/>
        <v>45763</v>
      </c>
      <c r="G1917" s="76">
        <f t="shared" si="894"/>
        <v>4.1999177406844002E-3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1.0019872400000001</v>
      </c>
      <c r="M1917" s="79">
        <f t="shared" si="900"/>
        <v>1.0041999100000001</v>
      </c>
      <c r="N1917" s="79">
        <f t="shared" si="901"/>
        <v>1.2941616220561569</v>
      </c>
      <c r="O1917" s="72">
        <f t="shared" si="902"/>
        <v>1.29673343</v>
      </c>
      <c r="P1917" s="72">
        <f t="shared" si="903"/>
        <v>2223.6620564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84.344927159999997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2308.0069835599998</v>
      </c>
      <c r="C1918" s="72">
        <f t="shared" si="891"/>
        <v>1714.8181769400001</v>
      </c>
      <c r="D1918" s="73">
        <f t="shared" si="892"/>
        <v>7245.38</v>
      </c>
      <c r="E1918" s="74">
        <f>IF(K1918=1,VLOOKUP(A1917,[1]Plan1!$AY$178:$BA$433,3),E1917)</f>
        <v>7275.81</v>
      </c>
      <c r="F1918" s="75">
        <f t="shared" si="893"/>
        <v>45763</v>
      </c>
      <c r="G1918" s="76">
        <f t="shared" si="894"/>
        <v>4.1999177406844002E-3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1.0019872400000001</v>
      </c>
      <c r="M1918" s="79">
        <f t="shared" si="900"/>
        <v>1.0041999100000001</v>
      </c>
      <c r="N1918" s="79">
        <f t="shared" si="901"/>
        <v>1.2941616220561569</v>
      </c>
      <c r="O1918" s="72">
        <f t="shared" si="902"/>
        <v>1.29673343</v>
      </c>
      <c r="P1918" s="72">
        <f t="shared" si="903"/>
        <v>2223.6620564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84.344927159999997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2308.0069835599998</v>
      </c>
      <c r="C1919" s="72">
        <f t="shared" si="891"/>
        <v>1714.8181769400001</v>
      </c>
      <c r="D1919" s="73">
        <f t="shared" si="892"/>
        <v>7245.38</v>
      </c>
      <c r="E1919" s="74">
        <f>IF(K1919=1,VLOOKUP(A1918,[1]Plan1!$AY$178:$BA$433,3),E1918)</f>
        <v>7275.81</v>
      </c>
      <c r="F1919" s="75">
        <f t="shared" si="893"/>
        <v>45763</v>
      </c>
      <c r="G1919" s="76">
        <f t="shared" si="894"/>
        <v>4.1999177406844002E-3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1.0019872400000001</v>
      </c>
      <c r="M1919" s="79">
        <f t="shared" si="900"/>
        <v>1.0041999100000001</v>
      </c>
      <c r="N1919" s="79">
        <f t="shared" si="901"/>
        <v>1.2941616220561569</v>
      </c>
      <c r="O1919" s="72">
        <f t="shared" si="902"/>
        <v>1.29673343</v>
      </c>
      <c r="P1919" s="72">
        <f t="shared" si="903"/>
        <v>2223.6620564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84.344927159999997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2309.2635863800001</v>
      </c>
      <c r="C1920" s="72">
        <f t="shared" si="891"/>
        <v>1714.8181769400001</v>
      </c>
      <c r="D1920" s="73">
        <f t="shared" si="892"/>
        <v>7245.38</v>
      </c>
      <c r="E1920" s="74">
        <f>IF(K1920=1,VLOOKUP(A1919,[1]Plan1!$AY$178:$BA$433,3),E1919)</f>
        <v>7275.81</v>
      </c>
      <c r="F1920" s="75">
        <f t="shared" si="893"/>
        <v>45763</v>
      </c>
      <c r="G1920" s="76">
        <f t="shared" si="894"/>
        <v>4.1999177406844002E-3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1.0022082800000001</v>
      </c>
      <c r="M1920" s="79">
        <f t="shared" si="900"/>
        <v>1.0041999100000001</v>
      </c>
      <c r="N1920" s="79">
        <f t="shared" si="901"/>
        <v>1.2941616220561569</v>
      </c>
      <c r="O1920" s="72">
        <f t="shared" si="902"/>
        <v>1.2970194900000001</v>
      </c>
      <c r="P1920" s="72">
        <f t="shared" si="903"/>
        <v>2224.1525972899999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85.110989090000004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2310.5209060900002</v>
      </c>
      <c r="C1921" s="72">
        <f t="shared" si="891"/>
        <v>1714.8181769400001</v>
      </c>
      <c r="D1921" s="73">
        <f t="shared" si="892"/>
        <v>7245.38</v>
      </c>
      <c r="E1921" s="74">
        <f>IF(K1921=1,VLOOKUP(A1920,[1]Plan1!$AY$178:$BA$433,3),E1920)</f>
        <v>7275.81</v>
      </c>
      <c r="F1921" s="75">
        <f t="shared" si="893"/>
        <v>45763</v>
      </c>
      <c r="G1921" s="76">
        <f t="shared" si="894"/>
        <v>4.1999177406844002E-3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1.0024293799999999</v>
      </c>
      <c r="M1921" s="79">
        <f t="shared" si="900"/>
        <v>1.0041999100000001</v>
      </c>
      <c r="N1921" s="79">
        <f t="shared" si="901"/>
        <v>1.2941616220561569</v>
      </c>
      <c r="O1921" s="72">
        <f t="shared" si="902"/>
        <v>1.2973056300000001</v>
      </c>
      <c r="P1921" s="72">
        <f t="shared" si="903"/>
        <v>2224.6432753700001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85.877630719999999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2311.7789029199998</v>
      </c>
      <c r="C1922" s="72">
        <f t="shared" si="891"/>
        <v>1714.8181769400001</v>
      </c>
      <c r="D1922" s="73">
        <f t="shared" si="892"/>
        <v>7245.38</v>
      </c>
      <c r="E1922" s="74">
        <f>IF(K1922=1,VLOOKUP(A1921,[1]Plan1!$AY$178:$BA$433,3),E1921)</f>
        <v>7275.81</v>
      </c>
      <c r="F1922" s="75">
        <f t="shared" si="893"/>
        <v>45763</v>
      </c>
      <c r="G1922" s="76">
        <f t="shared" si="894"/>
        <v>4.1999177406844002E-3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1.0026505299999999</v>
      </c>
      <c r="M1922" s="79">
        <f t="shared" si="900"/>
        <v>1.0041999100000001</v>
      </c>
      <c r="N1922" s="79">
        <f t="shared" si="901"/>
        <v>1.2941616220561569</v>
      </c>
      <c r="O1922" s="72">
        <f t="shared" si="902"/>
        <v>1.29759183</v>
      </c>
      <c r="P1922" s="72">
        <f t="shared" si="903"/>
        <v>2225.13405633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86.64484659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2311.7789029199998</v>
      </c>
      <c r="C1923" s="72">
        <f t="shared" si="891"/>
        <v>1714.8181769400001</v>
      </c>
      <c r="D1923" s="73">
        <f t="shared" si="892"/>
        <v>7245.38</v>
      </c>
      <c r="E1923" s="74">
        <f>IF(K1923=1,VLOOKUP(A1922,[1]Plan1!$AY$178:$BA$433,3),E1922)</f>
        <v>7275.81</v>
      </c>
      <c r="F1923" s="75">
        <f t="shared" si="893"/>
        <v>45763</v>
      </c>
      <c r="G1923" s="76">
        <f t="shared" si="894"/>
        <v>4.1999177406844002E-3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1.0026505299999999</v>
      </c>
      <c r="M1923" s="79">
        <f t="shared" si="900"/>
        <v>1.0041999100000001</v>
      </c>
      <c r="N1923" s="79">
        <f t="shared" si="901"/>
        <v>1.2941616220561569</v>
      </c>
      <c r="O1923" s="72">
        <f t="shared" si="902"/>
        <v>1.29759183</v>
      </c>
      <c r="P1923" s="72">
        <f t="shared" si="903"/>
        <v>2225.13405633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86.64484659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2311.7789029199998</v>
      </c>
      <c r="C1924" s="72">
        <f t="shared" si="891"/>
        <v>1714.8181769400001</v>
      </c>
      <c r="D1924" s="73">
        <f t="shared" si="892"/>
        <v>7245.38</v>
      </c>
      <c r="E1924" s="74">
        <f>IF(K1924=1,VLOOKUP(A1923,[1]Plan1!$AY$178:$BA$433,3),E1923)</f>
        <v>7275.81</v>
      </c>
      <c r="F1924" s="75">
        <f t="shared" si="893"/>
        <v>45763</v>
      </c>
      <c r="G1924" s="76">
        <f t="shared" si="894"/>
        <v>4.1999177406844002E-3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1.0026505299999999</v>
      </c>
      <c r="M1924" s="79">
        <f t="shared" si="900"/>
        <v>1.0041999100000001</v>
      </c>
      <c r="N1924" s="79">
        <f t="shared" si="901"/>
        <v>1.2941616220561569</v>
      </c>
      <c r="O1924" s="72">
        <f t="shared" si="902"/>
        <v>1.29759183</v>
      </c>
      <c r="P1924" s="72">
        <f t="shared" si="903"/>
        <v>2225.13405633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86.64484659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2313.0375815699999</v>
      </c>
      <c r="C1925" s="72">
        <f t="shared" si="891"/>
        <v>1714.8181769400001</v>
      </c>
      <c r="D1925" s="73">
        <f t="shared" si="892"/>
        <v>7245.38</v>
      </c>
      <c r="E1925" s="74">
        <f>IF(K1925=1,VLOOKUP(A1924,[1]Plan1!$AY$178:$BA$433,3),E1924)</f>
        <v>7275.81</v>
      </c>
      <c r="F1925" s="75">
        <f t="shared" si="893"/>
        <v>45763</v>
      </c>
      <c r="G1925" s="76">
        <f t="shared" si="894"/>
        <v>4.1999177406844002E-3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1.0028717199999999</v>
      </c>
      <c r="M1925" s="79">
        <f t="shared" si="900"/>
        <v>1.0041999100000001</v>
      </c>
      <c r="N1925" s="79">
        <f t="shared" si="901"/>
        <v>1.2941616220561569</v>
      </c>
      <c r="O1925" s="72">
        <f t="shared" si="902"/>
        <v>1.29787809</v>
      </c>
      <c r="P1925" s="72">
        <f t="shared" si="903"/>
        <v>2225.6249401800001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87.412641390000005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2314.2969378700004</v>
      </c>
      <c r="C1926" s="72">
        <f t="shared" si="891"/>
        <v>1714.8181769400001</v>
      </c>
      <c r="D1926" s="73">
        <f t="shared" si="892"/>
        <v>7245.38</v>
      </c>
      <c r="E1926" s="74">
        <f>IF(K1926=1,VLOOKUP(A1925,[1]Plan1!$AY$178:$BA$433,3),E1925)</f>
        <v>7275.81</v>
      </c>
      <c r="F1926" s="75">
        <f t="shared" si="893"/>
        <v>45763</v>
      </c>
      <c r="G1926" s="76">
        <f t="shared" si="894"/>
        <v>4.1999177406844002E-3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1.00309296</v>
      </c>
      <c r="M1926" s="79">
        <f t="shared" si="900"/>
        <v>1.0041999100000001</v>
      </c>
      <c r="N1926" s="79">
        <f t="shared" si="901"/>
        <v>1.2941616220561569</v>
      </c>
      <c r="O1926" s="72">
        <f t="shared" si="902"/>
        <v>1.29816441</v>
      </c>
      <c r="P1926" s="72">
        <f t="shared" si="903"/>
        <v>2226.1159269200002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88.181010950000001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2315.5570099700003</v>
      </c>
      <c r="C1927" s="72">
        <f t="shared" si="891"/>
        <v>1714.8181769400001</v>
      </c>
      <c r="D1927" s="73">
        <f t="shared" si="892"/>
        <v>7245.38</v>
      </c>
      <c r="E1927" s="74">
        <f>IF(K1927=1,VLOOKUP(A1926,[1]Plan1!$AY$178:$BA$433,3),E1926)</f>
        <v>7275.81</v>
      </c>
      <c r="F1927" s="75">
        <f t="shared" si="893"/>
        <v>45763</v>
      </c>
      <c r="G1927" s="76">
        <f t="shared" si="894"/>
        <v>4.1999177406844002E-3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1.00331426</v>
      </c>
      <c r="M1927" s="79">
        <f t="shared" si="900"/>
        <v>1.0041999100000001</v>
      </c>
      <c r="N1927" s="79">
        <f t="shared" si="901"/>
        <v>1.2941616220561569</v>
      </c>
      <c r="O1927" s="72">
        <f t="shared" si="902"/>
        <v>1.2984508100000001</v>
      </c>
      <c r="P1927" s="72">
        <f t="shared" si="903"/>
        <v>2226.6070508500002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88.949959120000003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2316.8177268000004</v>
      </c>
      <c r="C1928" s="72">
        <f t="shared" si="891"/>
        <v>1714.8181769400001</v>
      </c>
      <c r="D1928" s="73">
        <f t="shared" si="892"/>
        <v>7245.38</v>
      </c>
      <c r="E1928" s="74">
        <f>IF(K1928=1,VLOOKUP(A1927,[1]Plan1!$AY$178:$BA$433,3),E1927)</f>
        <v>7275.81</v>
      </c>
      <c r="F1928" s="75">
        <f t="shared" si="893"/>
        <v>45763</v>
      </c>
      <c r="G1928" s="76">
        <f t="shared" si="894"/>
        <v>4.1999177406844002E-3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1.0035356</v>
      </c>
      <c r="M1928" s="79">
        <f t="shared" si="900"/>
        <v>1.0041999100000001</v>
      </c>
      <c r="N1928" s="79">
        <f t="shared" si="901"/>
        <v>1.2941616220561569</v>
      </c>
      <c r="O1928" s="72">
        <f t="shared" si="902"/>
        <v>1.2987372500000001</v>
      </c>
      <c r="P1928" s="72">
        <f t="shared" si="903"/>
        <v>2227.0982433600002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89.719483440000005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2318.0791622199999</v>
      </c>
      <c r="C1929" s="72">
        <f t="shared" si="891"/>
        <v>1714.8181769400001</v>
      </c>
      <c r="D1929" s="73">
        <f t="shared" si="892"/>
        <v>7245.38</v>
      </c>
      <c r="E1929" s="74">
        <f>IF(K1929=1,VLOOKUP(A1928,[1]Plan1!$AY$178:$BA$433,3),E1928)</f>
        <v>7275.81</v>
      </c>
      <c r="F1929" s="75">
        <f t="shared" si="893"/>
        <v>45763</v>
      </c>
      <c r="G1929" s="76">
        <f t="shared" si="894"/>
        <v>4.1999177406844002E-3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1.0037569900000001</v>
      </c>
      <c r="M1929" s="79">
        <f t="shared" si="900"/>
        <v>1.0041999100000001</v>
      </c>
      <c r="N1929" s="79">
        <f t="shared" si="901"/>
        <v>1.2941616220561569</v>
      </c>
      <c r="O1929" s="72">
        <f t="shared" si="902"/>
        <v>1.29902377</v>
      </c>
      <c r="P1929" s="72">
        <f t="shared" si="903"/>
        <v>2227.5895730699999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90.48958915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2318.0791622199999</v>
      </c>
      <c r="C1930" s="72">
        <f t="shared" si="891"/>
        <v>1714.8181769400001</v>
      </c>
      <c r="D1930" s="73">
        <f t="shared" si="892"/>
        <v>7245.38</v>
      </c>
      <c r="E1930" s="74">
        <f>IF(K1930=1,VLOOKUP(A1929,[1]Plan1!$AY$178:$BA$433,3),E1929)</f>
        <v>7275.81</v>
      </c>
      <c r="F1930" s="75">
        <f t="shared" si="893"/>
        <v>45763</v>
      </c>
      <c r="G1930" s="76">
        <f t="shared" si="894"/>
        <v>4.1999177406844002E-3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1.0037569900000001</v>
      </c>
      <c r="M1930" s="79">
        <f t="shared" si="900"/>
        <v>1.0041999100000001</v>
      </c>
      <c r="N1930" s="79">
        <f t="shared" si="901"/>
        <v>1.2941616220561569</v>
      </c>
      <c r="O1930" s="72">
        <f t="shared" si="902"/>
        <v>1.29902377</v>
      </c>
      <c r="P1930" s="72">
        <f t="shared" si="903"/>
        <v>2227.5895730699999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90.48958915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2318.0791622199999</v>
      </c>
      <c r="C1931" s="72">
        <f t="shared" si="891"/>
        <v>1714.8181769400001</v>
      </c>
      <c r="D1931" s="73">
        <f t="shared" si="892"/>
        <v>7245.38</v>
      </c>
      <c r="E1931" s="74">
        <f>IF(K1931=1,VLOOKUP(A1930,[1]Plan1!$AY$178:$BA$433,3),E1930)</f>
        <v>7275.81</v>
      </c>
      <c r="F1931" s="75">
        <f t="shared" si="893"/>
        <v>45763</v>
      </c>
      <c r="G1931" s="76">
        <f t="shared" si="894"/>
        <v>4.1999177406844002E-3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1.0037569900000001</v>
      </c>
      <c r="M1931" s="79">
        <f t="shared" si="900"/>
        <v>1.0041999100000001</v>
      </c>
      <c r="N1931" s="79">
        <f t="shared" si="901"/>
        <v>1.2941616220561569</v>
      </c>
      <c r="O1931" s="72">
        <f t="shared" si="902"/>
        <v>1.29902377</v>
      </c>
      <c r="P1931" s="72">
        <f t="shared" si="903"/>
        <v>2227.5895730699999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90.48958915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2319.3412763599999</v>
      </c>
      <c r="C1932" s="72">
        <f t="shared" si="891"/>
        <v>1714.8181769400001</v>
      </c>
      <c r="D1932" s="73">
        <f t="shared" si="892"/>
        <v>7245.38</v>
      </c>
      <c r="E1932" s="74">
        <f>IF(K1932=1,VLOOKUP(A1931,[1]Plan1!$AY$178:$BA$433,3),E1931)</f>
        <v>7275.81</v>
      </c>
      <c r="F1932" s="75">
        <f t="shared" si="893"/>
        <v>45763</v>
      </c>
      <c r="G1932" s="76">
        <f t="shared" si="894"/>
        <v>4.1999177406844002E-3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1.0039784300000001</v>
      </c>
      <c r="M1932" s="79">
        <f t="shared" si="900"/>
        <v>1.0041999100000001</v>
      </c>
      <c r="N1932" s="79">
        <f t="shared" si="901"/>
        <v>1.2941616220561569</v>
      </c>
      <c r="O1932" s="72">
        <f t="shared" si="902"/>
        <v>1.2993103500000001</v>
      </c>
      <c r="P1932" s="72">
        <f t="shared" si="903"/>
        <v>2228.0810056599998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91.260270700000007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2320.60405386</v>
      </c>
      <c r="C1933" s="72">
        <f t="shared" si="891"/>
        <v>1714.8181769400001</v>
      </c>
      <c r="D1933" s="73">
        <f t="shared" si="892"/>
        <v>7245.38</v>
      </c>
      <c r="E1933" s="74">
        <f>IF(K1933=1,VLOOKUP(A1932,[1]Plan1!$AY$178:$BA$433,3),E1932)</f>
        <v>7275.81</v>
      </c>
      <c r="F1933" s="75">
        <f t="shared" si="893"/>
        <v>45763</v>
      </c>
      <c r="G1933" s="76">
        <f t="shared" si="894"/>
        <v>4.1999177406844002E-3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1.0041999100000001</v>
      </c>
      <c r="M1933" s="79">
        <f t="shared" si="900"/>
        <v>1.0041999100000001</v>
      </c>
      <c r="N1933" s="79">
        <f t="shared" si="901"/>
        <v>1.2941616220561569</v>
      </c>
      <c r="O1933" s="72">
        <f t="shared" si="902"/>
        <v>1.29959698</v>
      </c>
      <c r="P1933" s="72">
        <f t="shared" si="903"/>
        <v>2228.5725240000002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92.031529860000006</v>
      </c>
      <c r="Y1933" s="72">
        <f t="shared" si="910"/>
        <v>92.031529860000006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2229.7188221199999</v>
      </c>
      <c r="C1934" s="72">
        <f t="shared" si="891"/>
        <v>1714.8181769400001</v>
      </c>
      <c r="D1934" s="73">
        <f t="shared" si="892"/>
        <v>7245.38</v>
      </c>
      <c r="E1934" s="74">
        <f>IF(K1934=1,VLOOKUP(A1933,[1]Plan1!$AY$178:$BA$433,3),E1933)</f>
        <v>7275.81</v>
      </c>
      <c r="F1934" s="75">
        <f t="shared" si="893"/>
        <v>45763</v>
      </c>
      <c r="G1934" s="76">
        <f t="shared" si="894"/>
        <v>4.1999177406844002E-3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1.0001905200000001</v>
      </c>
      <c r="M1934" s="79">
        <f t="shared" si="900"/>
        <v>1.0041999100000001</v>
      </c>
      <c r="N1934" s="79">
        <f t="shared" si="901"/>
        <v>1.299596984394247</v>
      </c>
      <c r="O1934" s="72">
        <f t="shared" si="902"/>
        <v>1.29984458</v>
      </c>
      <c r="P1934" s="72">
        <f t="shared" si="903"/>
        <v>2228.9971129800001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0.72170913999999997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2230.8657173000001</v>
      </c>
      <c r="C1935" s="72">
        <f t="shared" si="891"/>
        <v>1714.8181769400001</v>
      </c>
      <c r="D1935" s="73">
        <f t="shared" si="892"/>
        <v>7245.38</v>
      </c>
      <c r="E1935" s="74">
        <f>IF(K1935=1,VLOOKUP(A1934,[1]Plan1!$AY$178:$BA$433,3),E1934)</f>
        <v>7275.81</v>
      </c>
      <c r="F1935" s="75">
        <f t="shared" si="893"/>
        <v>45763</v>
      </c>
      <c r="G1935" s="76">
        <f t="shared" si="894"/>
        <v>4.1999177406844002E-3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1.0003810799999999</v>
      </c>
      <c r="M1935" s="79">
        <f t="shared" si="900"/>
        <v>1.0041999100000001</v>
      </c>
      <c r="N1935" s="79">
        <f t="shared" si="901"/>
        <v>1.299596984394247</v>
      </c>
      <c r="O1935" s="72">
        <f t="shared" si="902"/>
        <v>1.30009223</v>
      </c>
      <c r="P1935" s="72">
        <f t="shared" si="903"/>
        <v>2229.4217877000001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1.4439295999999999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2232.0132053100001</v>
      </c>
      <c r="C1936" s="72">
        <f t="shared" si="891"/>
        <v>1714.8181769400001</v>
      </c>
      <c r="D1936" s="73">
        <f t="shared" si="892"/>
        <v>7245.38</v>
      </c>
      <c r="E1936" s="74">
        <f>IF(K1936=1,VLOOKUP(A1935,[1]Plan1!$AY$178:$BA$433,3),E1935)</f>
        <v>7275.81</v>
      </c>
      <c r="F1936" s="75">
        <f t="shared" si="893"/>
        <v>45763</v>
      </c>
      <c r="G1936" s="76">
        <f t="shared" si="894"/>
        <v>4.1999177406844002E-3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1.00057168</v>
      </c>
      <c r="M1936" s="79">
        <f t="shared" si="900"/>
        <v>1.0041999100000001</v>
      </c>
      <c r="N1936" s="79">
        <f t="shared" si="901"/>
        <v>1.299596984394247</v>
      </c>
      <c r="O1936" s="72">
        <f t="shared" si="902"/>
        <v>1.30033993</v>
      </c>
      <c r="P1936" s="72">
        <f t="shared" si="903"/>
        <v>2229.8465481600001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2.1666571499999998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2232.0132053100001</v>
      </c>
      <c r="C1937" s="72">
        <f t="shared" si="891"/>
        <v>1714.8181769400001</v>
      </c>
      <c r="D1937" s="73">
        <f t="shared" si="892"/>
        <v>7245.38</v>
      </c>
      <c r="E1937" s="74">
        <f>IF(K1937=1,VLOOKUP(A1936,[1]Plan1!$AY$178:$BA$433,3),E1936)</f>
        <v>7275.81</v>
      </c>
      <c r="F1937" s="75">
        <f t="shared" si="893"/>
        <v>45763</v>
      </c>
      <c r="G1937" s="76">
        <f t="shared" si="894"/>
        <v>4.1999177406844002E-3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1.00057168</v>
      </c>
      <c r="M1937" s="79">
        <f t="shared" si="900"/>
        <v>1.0041999100000001</v>
      </c>
      <c r="N1937" s="79">
        <f t="shared" si="901"/>
        <v>1.299596984394247</v>
      </c>
      <c r="O1937" s="72">
        <f t="shared" si="902"/>
        <v>1.30033993</v>
      </c>
      <c r="P1937" s="72">
        <f t="shared" si="903"/>
        <v>2229.8465481600001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2.1666571499999998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2232.0132053100001</v>
      </c>
      <c r="C1938" s="72">
        <f t="shared" si="891"/>
        <v>1714.8181769400001</v>
      </c>
      <c r="D1938" s="73">
        <f t="shared" si="892"/>
        <v>7245.38</v>
      </c>
      <c r="E1938" s="74">
        <f>IF(K1938=1,VLOOKUP(A1937,[1]Plan1!$AY$178:$BA$433,3),E1937)</f>
        <v>7275.81</v>
      </c>
      <c r="F1938" s="75">
        <f t="shared" si="893"/>
        <v>45763</v>
      </c>
      <c r="G1938" s="76">
        <f t="shared" si="894"/>
        <v>4.1999177406844002E-3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1.00057168</v>
      </c>
      <c r="M1938" s="79">
        <f t="shared" si="900"/>
        <v>1.0041999100000001</v>
      </c>
      <c r="N1938" s="79">
        <f t="shared" si="901"/>
        <v>1.299596984394247</v>
      </c>
      <c r="O1938" s="72">
        <f t="shared" si="902"/>
        <v>1.30033993</v>
      </c>
      <c r="P1938" s="72">
        <f t="shared" si="903"/>
        <v>2229.8465481600001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2.1666571499999998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2233.1612885900004</v>
      </c>
      <c r="C1939" s="72">
        <f t="shared" si="891"/>
        <v>1714.8181769400001</v>
      </c>
      <c r="D1939" s="73">
        <f t="shared" si="892"/>
        <v>7245.38</v>
      </c>
      <c r="E1939" s="74">
        <f>IF(K1939=1,VLOOKUP(A1938,[1]Plan1!$AY$178:$BA$433,3),E1938)</f>
        <v>7275.81</v>
      </c>
      <c r="F1939" s="75">
        <f t="shared" si="893"/>
        <v>45763</v>
      </c>
      <c r="G1939" s="76">
        <f t="shared" si="894"/>
        <v>4.1999177406844002E-3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1.00076231</v>
      </c>
      <c r="M1939" s="79">
        <f t="shared" si="900"/>
        <v>1.0041999100000001</v>
      </c>
      <c r="N1939" s="79">
        <f t="shared" si="901"/>
        <v>1.299596984394247</v>
      </c>
      <c r="O1939" s="72">
        <f t="shared" si="902"/>
        <v>1.30058768</v>
      </c>
      <c r="P1939" s="72">
        <f t="shared" si="903"/>
        <v>2230.2713943600002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2.8898942299999999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2234.3099501800002</v>
      </c>
      <c r="C1940" s="72">
        <f t="shared" si="891"/>
        <v>1714.8181769400001</v>
      </c>
      <c r="D1940" s="73">
        <f t="shared" si="892"/>
        <v>7245.38</v>
      </c>
      <c r="E1940" s="74">
        <f>IF(K1940=1,VLOOKUP(A1939,[1]Plan1!$AY$178:$BA$433,3),E1939)</f>
        <v>7275.81</v>
      </c>
      <c r="F1940" s="75">
        <f t="shared" si="893"/>
        <v>45763</v>
      </c>
      <c r="G1940" s="76">
        <f t="shared" si="894"/>
        <v>4.1999177406844002E-3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1.0009529800000001</v>
      </c>
      <c r="M1940" s="79">
        <f t="shared" si="900"/>
        <v>1.0041999100000001</v>
      </c>
      <c r="N1940" s="79">
        <f t="shared" si="901"/>
        <v>1.299596984394247</v>
      </c>
      <c r="O1940" s="72">
        <f t="shared" si="902"/>
        <v>1.30083547</v>
      </c>
      <c r="P1940" s="72">
        <f t="shared" si="903"/>
        <v>2230.6963091600001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3.6136410200000002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2235.4591902799998</v>
      </c>
      <c r="C1941" s="72">
        <f t="shared" si="891"/>
        <v>1714.8181769400001</v>
      </c>
      <c r="D1941" s="73">
        <f t="shared" si="892"/>
        <v>7245.38</v>
      </c>
      <c r="E1941" s="74">
        <f>IF(K1941=1,VLOOKUP(A1940,[1]Plan1!$AY$178:$BA$433,3),E1940)</f>
        <v>7275.81</v>
      </c>
      <c r="F1941" s="75">
        <f t="shared" si="893"/>
        <v>45763</v>
      </c>
      <c r="G1941" s="76">
        <f t="shared" si="894"/>
        <v>4.1999177406844002E-3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1.00114368</v>
      </c>
      <c r="M1941" s="79">
        <f t="shared" si="900"/>
        <v>1.0041999100000001</v>
      </c>
      <c r="N1941" s="79">
        <f t="shared" si="901"/>
        <v>1.299596984394247</v>
      </c>
      <c r="O1941" s="72">
        <f t="shared" si="902"/>
        <v>1.3010832999999999</v>
      </c>
      <c r="P1941" s="72">
        <f t="shared" si="903"/>
        <v>2231.1212925499999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4.3378977299999999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2236.6090434600001</v>
      </c>
      <c r="C1942" s="72">
        <f t="shared" si="891"/>
        <v>1714.8181769400001</v>
      </c>
      <c r="D1942" s="73">
        <f t="shared" si="892"/>
        <v>7245.38</v>
      </c>
      <c r="E1942" s="74">
        <f>IF(K1942=1,VLOOKUP(A1941,[1]Plan1!$AY$178:$BA$433,3),E1941)</f>
        <v>7275.81</v>
      </c>
      <c r="F1942" s="75">
        <f t="shared" si="893"/>
        <v>45763</v>
      </c>
      <c r="G1942" s="76">
        <f t="shared" si="894"/>
        <v>4.1999177406844002E-3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1.0013344200000001</v>
      </c>
      <c r="M1942" s="79">
        <f t="shared" si="900"/>
        <v>1.0041999100000001</v>
      </c>
      <c r="N1942" s="79">
        <f t="shared" si="901"/>
        <v>1.299596984394247</v>
      </c>
      <c r="O1942" s="72">
        <f t="shared" si="902"/>
        <v>1.30133119</v>
      </c>
      <c r="P1942" s="72">
        <f t="shared" si="903"/>
        <v>2231.5463788299999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5.0626646300000004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2237.7594755799996</v>
      </c>
      <c r="C1943" s="72">
        <f t="shared" si="891"/>
        <v>1714.8181769400001</v>
      </c>
      <c r="D1943" s="73">
        <f t="shared" si="892"/>
        <v>7245.38</v>
      </c>
      <c r="E1943" s="74">
        <f>IF(K1943=1,VLOOKUP(A1942,[1]Plan1!$AY$178:$BA$433,3),E1942)</f>
        <v>7275.81</v>
      </c>
      <c r="F1943" s="75">
        <f t="shared" si="893"/>
        <v>45763</v>
      </c>
      <c r="G1943" s="76">
        <f t="shared" si="894"/>
        <v>4.1999177406844002E-3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1.0015251999999999</v>
      </c>
      <c r="M1943" s="79">
        <f t="shared" si="900"/>
        <v>1.0041999100000001</v>
      </c>
      <c r="N1943" s="79">
        <f t="shared" si="901"/>
        <v>1.299596984394247</v>
      </c>
      <c r="O1943" s="72">
        <f t="shared" si="902"/>
        <v>1.30157912</v>
      </c>
      <c r="P1943" s="72">
        <f t="shared" si="903"/>
        <v>2231.9715336999998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5.78794188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2237.7594755799996</v>
      </c>
      <c r="C1944" s="72">
        <f t="shared" si="891"/>
        <v>1714.8181769400001</v>
      </c>
      <c r="D1944" s="73">
        <f t="shared" si="892"/>
        <v>7245.38</v>
      </c>
      <c r="E1944" s="74">
        <f>IF(K1944=1,VLOOKUP(A1943,[1]Plan1!$AY$178:$BA$433,3),E1943)</f>
        <v>7275.81</v>
      </c>
      <c r="F1944" s="75">
        <f t="shared" si="893"/>
        <v>45763</v>
      </c>
      <c r="G1944" s="76">
        <f t="shared" si="894"/>
        <v>4.1999177406844002E-3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1.0015251999999999</v>
      </c>
      <c r="M1944" s="79">
        <f t="shared" si="900"/>
        <v>1.0041999100000001</v>
      </c>
      <c r="N1944" s="79">
        <f t="shared" si="901"/>
        <v>1.299596984394247</v>
      </c>
      <c r="O1944" s="72">
        <f t="shared" si="902"/>
        <v>1.30157912</v>
      </c>
      <c r="P1944" s="72">
        <f t="shared" si="903"/>
        <v>2231.9715336999998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5.78794188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2237.7594755799996</v>
      </c>
      <c r="C1945" s="72">
        <f t="shared" si="891"/>
        <v>1714.8181769400001</v>
      </c>
      <c r="D1945" s="73">
        <f t="shared" si="892"/>
        <v>7245.38</v>
      </c>
      <c r="E1945" s="74">
        <f>IF(K1945=1,VLOOKUP(A1944,[1]Plan1!$AY$178:$BA$433,3),E1944)</f>
        <v>7275.81</v>
      </c>
      <c r="F1945" s="75">
        <f t="shared" si="893"/>
        <v>45763</v>
      </c>
      <c r="G1945" s="76">
        <f t="shared" si="894"/>
        <v>4.1999177406844002E-3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1.0015251999999999</v>
      </c>
      <c r="M1945" s="79">
        <f t="shared" si="900"/>
        <v>1.0041999100000001</v>
      </c>
      <c r="N1945" s="79">
        <f t="shared" si="901"/>
        <v>1.299596984394247</v>
      </c>
      <c r="O1945" s="72">
        <f t="shared" si="902"/>
        <v>1.30157912</v>
      </c>
      <c r="P1945" s="72">
        <f t="shared" si="903"/>
        <v>2231.9715336999998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5.78794188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2238.9105212299996</v>
      </c>
      <c r="C1946" s="72">
        <f t="shared" si="891"/>
        <v>1714.8181769400001</v>
      </c>
      <c r="D1946" s="73">
        <f t="shared" si="892"/>
        <v>7245.38</v>
      </c>
      <c r="E1946" s="74">
        <f>IF(K1946=1,VLOOKUP(A1945,[1]Plan1!$AY$178:$BA$433,3),E1945)</f>
        <v>7275.81</v>
      </c>
      <c r="F1946" s="75">
        <f t="shared" si="893"/>
        <v>45763</v>
      </c>
      <c r="G1946" s="76">
        <f t="shared" si="894"/>
        <v>4.1999177406844002E-3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1.0017160199999999</v>
      </c>
      <c r="M1946" s="79">
        <f t="shared" si="900"/>
        <v>1.0041999100000001</v>
      </c>
      <c r="N1946" s="79">
        <f t="shared" si="901"/>
        <v>1.299596984394247</v>
      </c>
      <c r="O1946" s="72">
        <f t="shared" si="902"/>
        <v>1.3018271100000001</v>
      </c>
      <c r="P1946" s="72">
        <f t="shared" si="903"/>
        <v>2232.3967914599998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6.5137297700000003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2240.0621484599997</v>
      </c>
      <c r="C1947" s="72">
        <f t="shared" si="891"/>
        <v>1714.8181769400001</v>
      </c>
      <c r="D1947" s="73">
        <f t="shared" si="892"/>
        <v>7245.38</v>
      </c>
      <c r="E1947" s="74">
        <f>IF(K1947=1,VLOOKUP(A1946,[1]Plan1!$AY$178:$BA$433,3),E1946)</f>
        <v>7275.81</v>
      </c>
      <c r="F1947" s="75">
        <f t="shared" si="893"/>
        <v>45763</v>
      </c>
      <c r="G1947" s="76">
        <f t="shared" si="894"/>
        <v>4.1999177406844002E-3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1.00190687</v>
      </c>
      <c r="M1947" s="79">
        <f t="shared" si="900"/>
        <v>1.0041999100000001</v>
      </c>
      <c r="N1947" s="79">
        <f t="shared" si="901"/>
        <v>1.299596984394247</v>
      </c>
      <c r="O1947" s="72">
        <f t="shared" si="902"/>
        <v>1.3020751399999999</v>
      </c>
      <c r="P1947" s="72">
        <f t="shared" si="903"/>
        <v>2232.8221178099998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7.2400306499999996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2241.2143530200001</v>
      </c>
      <c r="C1948" s="72">
        <f t="shared" si="891"/>
        <v>1714.8181769400001</v>
      </c>
      <c r="D1948" s="73">
        <f t="shared" si="892"/>
        <v>7245.38</v>
      </c>
      <c r="E1948" s="74">
        <f>IF(K1948=1,VLOOKUP(A1947,[1]Plan1!$AY$178:$BA$433,3),E1947)</f>
        <v>7275.81</v>
      </c>
      <c r="F1948" s="75">
        <f t="shared" si="893"/>
        <v>45763</v>
      </c>
      <c r="G1948" s="76">
        <f t="shared" si="894"/>
        <v>4.1999177406844002E-3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1.0020977499999999</v>
      </c>
      <c r="M1948" s="79">
        <f t="shared" si="900"/>
        <v>1.0041999100000001</v>
      </c>
      <c r="N1948" s="79">
        <f t="shared" si="901"/>
        <v>1.299596984394247</v>
      </c>
      <c r="O1948" s="72">
        <f t="shared" si="902"/>
        <v>1.30232321</v>
      </c>
      <c r="P1948" s="72">
        <f t="shared" si="903"/>
        <v>2233.2475127500002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7.9668402699999996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2242.3671740200002</v>
      </c>
      <c r="C1949" s="72">
        <f t="shared" si="891"/>
        <v>1714.8181769400001</v>
      </c>
      <c r="D1949" s="73">
        <f t="shared" si="892"/>
        <v>7245.38</v>
      </c>
      <c r="E1949" s="74">
        <f>IF(K1949=1,VLOOKUP(A1948,[1]Plan1!$AY$178:$BA$433,3),E1948)</f>
        <v>7275.81</v>
      </c>
      <c r="F1949" s="75">
        <f t="shared" si="893"/>
        <v>45763</v>
      </c>
      <c r="G1949" s="76">
        <f t="shared" si="894"/>
        <v>4.1999177406844002E-3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1.0022886799999999</v>
      </c>
      <c r="M1949" s="79">
        <f t="shared" si="900"/>
        <v>1.0041999100000001</v>
      </c>
      <c r="N1949" s="79">
        <f t="shared" si="901"/>
        <v>1.299596984394247</v>
      </c>
      <c r="O1949" s="72">
        <f t="shared" si="902"/>
        <v>1.3025713400000001</v>
      </c>
      <c r="P1949" s="72">
        <f t="shared" si="903"/>
        <v>2233.6730105900001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8.6941634299999997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2243.5205727600001</v>
      </c>
      <c r="C1950" s="72">
        <f t="shared" si="891"/>
        <v>1714.8181769400001</v>
      </c>
      <c r="D1950" s="73">
        <f t="shared" si="892"/>
        <v>7245.38</v>
      </c>
      <c r="E1950" s="74">
        <f>IF(K1950=1,VLOOKUP(A1949,[1]Plan1!$AY$178:$BA$433,3),E1949)</f>
        <v>7275.81</v>
      </c>
      <c r="F1950" s="75">
        <f t="shared" si="893"/>
        <v>45763</v>
      </c>
      <c r="G1950" s="76">
        <f t="shared" si="894"/>
        <v>4.1999177406844002E-3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1.00247964</v>
      </c>
      <c r="M1950" s="79">
        <f t="shared" si="900"/>
        <v>1.0041999100000001</v>
      </c>
      <c r="N1950" s="79">
        <f t="shared" si="901"/>
        <v>1.299596984394247</v>
      </c>
      <c r="O1950" s="72">
        <f t="shared" si="902"/>
        <v>1.30281951</v>
      </c>
      <c r="P1950" s="72">
        <f t="shared" si="903"/>
        <v>2234.09857702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9.4219957399999998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2243.5205727600001</v>
      </c>
      <c r="C1951" s="72">
        <f t="shared" si="891"/>
        <v>1714.8181769400001</v>
      </c>
      <c r="D1951" s="73">
        <f t="shared" si="892"/>
        <v>7245.38</v>
      </c>
      <c r="E1951" s="74">
        <f>IF(K1951=1,VLOOKUP(A1950,[1]Plan1!$AY$178:$BA$433,3),E1950)</f>
        <v>7275.81</v>
      </c>
      <c r="F1951" s="75">
        <f t="shared" si="893"/>
        <v>45763</v>
      </c>
      <c r="G1951" s="76">
        <f t="shared" si="894"/>
        <v>4.1999177406844002E-3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1.00247964</v>
      </c>
      <c r="M1951" s="79">
        <f t="shared" si="900"/>
        <v>1.0041999100000001</v>
      </c>
      <c r="N1951" s="79">
        <f t="shared" si="901"/>
        <v>1.299596984394247</v>
      </c>
      <c r="O1951" s="72">
        <f t="shared" si="902"/>
        <v>1.30281951</v>
      </c>
      <c r="P1951" s="72">
        <f t="shared" si="903"/>
        <v>2234.09857702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9.4219957399999998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2243.5205727600001</v>
      </c>
      <c r="C1952" s="72">
        <f t="shared" si="891"/>
        <v>1714.8181769400001</v>
      </c>
      <c r="D1952" s="73">
        <f t="shared" si="892"/>
        <v>7245.38</v>
      </c>
      <c r="E1952" s="74">
        <f>IF(K1952=1,VLOOKUP(A1951,[1]Plan1!$AY$178:$BA$433,3),E1951)</f>
        <v>7275.81</v>
      </c>
      <c r="F1952" s="75">
        <f t="shared" si="893"/>
        <v>45763</v>
      </c>
      <c r="G1952" s="76">
        <f t="shared" si="894"/>
        <v>4.1999177406844002E-3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1.00247964</v>
      </c>
      <c r="M1952" s="79">
        <f t="shared" si="900"/>
        <v>1.0041999100000001</v>
      </c>
      <c r="N1952" s="79">
        <f t="shared" si="901"/>
        <v>1.299596984394247</v>
      </c>
      <c r="O1952" s="72">
        <f t="shared" si="902"/>
        <v>1.30281951</v>
      </c>
      <c r="P1952" s="72">
        <f t="shared" si="903"/>
        <v>2234.09857702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9.4219957399999998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2244.6745561299999</v>
      </c>
      <c r="C1953" s="72">
        <f t="shared" si="891"/>
        <v>1714.8181769400001</v>
      </c>
      <c r="D1953" s="73">
        <f t="shared" si="892"/>
        <v>7245.38</v>
      </c>
      <c r="E1953" s="74">
        <f>IF(K1953=1,VLOOKUP(A1952,[1]Plan1!$AY$178:$BA$433,3),E1952)</f>
        <v>7275.81</v>
      </c>
      <c r="F1953" s="75">
        <f t="shared" si="893"/>
        <v>45763</v>
      </c>
      <c r="G1953" s="76">
        <f t="shared" si="894"/>
        <v>4.1999177406844002E-3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1.0026706299999999</v>
      </c>
      <c r="M1953" s="79">
        <f t="shared" si="900"/>
        <v>1.0041999100000001</v>
      </c>
      <c r="N1953" s="79">
        <f t="shared" si="901"/>
        <v>1.299596984394247</v>
      </c>
      <c r="O1953" s="72">
        <f t="shared" si="902"/>
        <v>1.30306772</v>
      </c>
      <c r="P1953" s="72">
        <f t="shared" si="903"/>
        <v>2234.5242120299999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10.1503441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2245.8291693699998</v>
      </c>
      <c r="C1954" s="72">
        <f t="shared" si="891"/>
        <v>1714.8181769400001</v>
      </c>
      <c r="D1954" s="73">
        <f t="shared" si="892"/>
        <v>7245.38</v>
      </c>
      <c r="E1954" s="74">
        <f>IF(K1954=1,VLOOKUP(A1953,[1]Plan1!$AY$178:$BA$433,3),E1953)</f>
        <v>7275.81</v>
      </c>
      <c r="F1954" s="75">
        <f t="shared" si="893"/>
        <v>45763</v>
      </c>
      <c r="G1954" s="76">
        <f t="shared" si="894"/>
        <v>4.1999177406844002E-3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1.0028616699999999</v>
      </c>
      <c r="M1954" s="79">
        <f t="shared" si="900"/>
        <v>1.0041999100000001</v>
      </c>
      <c r="N1954" s="79">
        <f t="shared" si="901"/>
        <v>1.299596984394247</v>
      </c>
      <c r="O1954" s="72">
        <f t="shared" si="902"/>
        <v>1.3033159999999999</v>
      </c>
      <c r="P1954" s="72">
        <f t="shared" si="903"/>
        <v>2234.94996709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10.879202279999999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2246.9843287600002</v>
      </c>
      <c r="C1955" s="72">
        <f t="shared" si="891"/>
        <v>1714.8181769400001</v>
      </c>
      <c r="D1955" s="73">
        <f t="shared" si="892"/>
        <v>7245.38</v>
      </c>
      <c r="E1955" s="74">
        <f>IF(K1955=1,VLOOKUP(A1954,[1]Plan1!$AY$178:$BA$433,3),E1954)</f>
        <v>7275.81</v>
      </c>
      <c r="F1955" s="75">
        <f t="shared" si="893"/>
        <v>45763</v>
      </c>
      <c r="G1955" s="76">
        <f t="shared" si="894"/>
        <v>4.1999177406844002E-3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1.0030527300000001</v>
      </c>
      <c r="M1955" s="79">
        <f t="shared" si="900"/>
        <v>1.0041999100000001</v>
      </c>
      <c r="N1955" s="79">
        <f t="shared" si="901"/>
        <v>1.299596984394247</v>
      </c>
      <c r="O1955" s="72">
        <f t="shared" si="902"/>
        <v>1.3035642999999999</v>
      </c>
      <c r="P1955" s="72">
        <f t="shared" si="903"/>
        <v>2235.3757564500002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11.60857231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2248.1401056499999</v>
      </c>
      <c r="C1956" s="72">
        <f t="shared" si="891"/>
        <v>1714.8181769400001</v>
      </c>
      <c r="D1956" s="73">
        <f t="shared" si="892"/>
        <v>7245.38</v>
      </c>
      <c r="E1956" s="74">
        <f>IF(K1956=1,VLOOKUP(A1955,[1]Plan1!$AY$178:$BA$433,3),E1955)</f>
        <v>7275.81</v>
      </c>
      <c r="F1956" s="75">
        <f t="shared" si="893"/>
        <v>45763</v>
      </c>
      <c r="G1956" s="76">
        <f t="shared" si="894"/>
        <v>4.1999177406844002E-3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1.0032438400000001</v>
      </c>
      <c r="M1956" s="79">
        <f t="shared" si="900"/>
        <v>1.0041999100000001</v>
      </c>
      <c r="N1956" s="79">
        <f t="shared" si="901"/>
        <v>1.299596984394247</v>
      </c>
      <c r="O1956" s="72">
        <f t="shared" si="902"/>
        <v>1.30381266</v>
      </c>
      <c r="P1956" s="72">
        <f t="shared" si="903"/>
        <v>2235.8016486900001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12.33845696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2249.2964830599999</v>
      </c>
      <c r="C1957" s="72">
        <f t="shared" si="891"/>
        <v>1714.8181769400001</v>
      </c>
      <c r="D1957" s="73">
        <f t="shared" si="892"/>
        <v>7245.38</v>
      </c>
      <c r="E1957" s="74">
        <f>IF(K1957=1,VLOOKUP(A1956,[1]Plan1!$AY$178:$BA$433,3),E1956)</f>
        <v>7275.81</v>
      </c>
      <c r="F1957" s="75">
        <f t="shared" si="893"/>
        <v>45763</v>
      </c>
      <c r="G1957" s="76">
        <f t="shared" si="894"/>
        <v>4.1999177406844002E-3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1.00343498</v>
      </c>
      <c r="M1957" s="79">
        <f t="shared" si="900"/>
        <v>1.0041999100000001</v>
      </c>
      <c r="N1957" s="79">
        <f t="shared" si="901"/>
        <v>1.299596984394247</v>
      </c>
      <c r="O1957" s="72">
        <f t="shared" si="902"/>
        <v>1.3040610699999999</v>
      </c>
      <c r="P1957" s="72">
        <f t="shared" si="903"/>
        <v>2236.2276266700001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13.068856390000001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2249.2964830599999</v>
      </c>
      <c r="C1958" s="72">
        <f t="shared" si="891"/>
        <v>1714.8181769400001</v>
      </c>
      <c r="D1958" s="73">
        <f t="shared" si="892"/>
        <v>7245.38</v>
      </c>
      <c r="E1958" s="74">
        <f>IF(K1958=1,VLOOKUP(A1957,[1]Plan1!$AY$178:$BA$433,3),E1957)</f>
        <v>7275.81</v>
      </c>
      <c r="F1958" s="75">
        <f t="shared" si="893"/>
        <v>45763</v>
      </c>
      <c r="G1958" s="76">
        <f t="shared" si="894"/>
        <v>4.1999177406844002E-3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1.00343498</v>
      </c>
      <c r="M1958" s="79">
        <f t="shared" si="900"/>
        <v>1.0041999100000001</v>
      </c>
      <c r="N1958" s="79">
        <f t="shared" si="901"/>
        <v>1.299596984394247</v>
      </c>
      <c r="O1958" s="72">
        <f t="shared" si="902"/>
        <v>1.3040610699999999</v>
      </c>
      <c r="P1958" s="72">
        <f t="shared" si="903"/>
        <v>2236.2276266700001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13.068856390000001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2249.2964830599999</v>
      </c>
      <c r="C1959" s="72">
        <f t="shared" si="891"/>
        <v>1714.8181769400001</v>
      </c>
      <c r="D1959" s="73">
        <f t="shared" si="892"/>
        <v>7245.38</v>
      </c>
      <c r="E1959" s="74">
        <f>IF(K1959=1,VLOOKUP(A1958,[1]Plan1!$AY$178:$BA$433,3),E1958)</f>
        <v>7275.81</v>
      </c>
      <c r="F1959" s="75">
        <f t="shared" si="893"/>
        <v>45763</v>
      </c>
      <c r="G1959" s="76">
        <f t="shared" si="894"/>
        <v>4.1999177406844002E-3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1.00343498</v>
      </c>
      <c r="M1959" s="79">
        <f t="shared" si="900"/>
        <v>1.0041999100000001</v>
      </c>
      <c r="N1959" s="79">
        <f t="shared" si="901"/>
        <v>1.299596984394247</v>
      </c>
      <c r="O1959" s="72">
        <f t="shared" si="902"/>
        <v>1.3040610699999999</v>
      </c>
      <c r="P1959" s="72">
        <f t="shared" si="903"/>
        <v>2236.2276266700001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13.068856390000001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2250.4534567199998</v>
      </c>
      <c r="C1960" s="72">
        <f t="shared" si="891"/>
        <v>1714.8181769400001</v>
      </c>
      <c r="D1960" s="73">
        <f t="shared" si="892"/>
        <v>7245.38</v>
      </c>
      <c r="E1960" s="74">
        <f>IF(K1960=1,VLOOKUP(A1959,[1]Plan1!$AY$178:$BA$433,3),E1959)</f>
        <v>7275.81</v>
      </c>
      <c r="F1960" s="75">
        <f t="shared" si="893"/>
        <v>45763</v>
      </c>
      <c r="G1960" s="76">
        <f t="shared" si="894"/>
        <v>4.1999177406844002E-3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1.00362616</v>
      </c>
      <c r="M1960" s="79">
        <f t="shared" si="900"/>
        <v>1.0041999100000001</v>
      </c>
      <c r="N1960" s="79">
        <f t="shared" si="901"/>
        <v>1.299596984394247</v>
      </c>
      <c r="O1960" s="72">
        <f t="shared" si="902"/>
        <v>1.3043095300000001</v>
      </c>
      <c r="P1960" s="72">
        <f t="shared" si="903"/>
        <v>2236.6536904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13.79976632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2251.61099904</v>
      </c>
      <c r="C1961" s="72">
        <f t="shared" si="891"/>
        <v>1714.8181769400001</v>
      </c>
      <c r="D1961" s="73">
        <f t="shared" si="892"/>
        <v>7245.38</v>
      </c>
      <c r="E1961" s="74">
        <f>IF(K1961=1,VLOOKUP(A1960,[1]Plan1!$AY$178:$BA$433,3),E1960)</f>
        <v>7275.81</v>
      </c>
      <c r="F1961" s="75">
        <f t="shared" si="893"/>
        <v>45763</v>
      </c>
      <c r="G1961" s="76">
        <f t="shared" si="894"/>
        <v>4.1999177406844002E-3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1.0038173699999999</v>
      </c>
      <c r="M1961" s="79">
        <f t="shared" si="900"/>
        <v>1.0041999100000001</v>
      </c>
      <c r="N1961" s="79">
        <f t="shared" si="901"/>
        <v>1.299596984394247</v>
      </c>
      <c r="O1961" s="72">
        <f t="shared" si="902"/>
        <v>1.30455802</v>
      </c>
      <c r="P1961" s="72">
        <f t="shared" si="903"/>
        <v>2237.0798055599998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14.531193480000001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2252.7691725599998</v>
      </c>
      <c r="C1962" s="72">
        <f t="shared" si="891"/>
        <v>1714.8181769400001</v>
      </c>
      <c r="D1962" s="73">
        <f t="shared" si="892"/>
        <v>7245.38</v>
      </c>
      <c r="E1962" s="74">
        <f>IF(K1962=1,VLOOKUP(A1961,[1]Plan1!$AY$178:$BA$433,3),E1961)</f>
        <v>7275.81</v>
      </c>
      <c r="F1962" s="75">
        <f t="shared" si="893"/>
        <v>45763</v>
      </c>
      <c r="G1962" s="76">
        <f t="shared" si="894"/>
        <v>4.1999177406844002E-3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1.00400863</v>
      </c>
      <c r="M1962" s="79">
        <f t="shared" si="900"/>
        <v>1.0041999100000001</v>
      </c>
      <c r="N1962" s="79">
        <f t="shared" si="901"/>
        <v>1.299596984394247</v>
      </c>
      <c r="O1962" s="72">
        <f t="shared" si="902"/>
        <v>1.3048065799999999</v>
      </c>
      <c r="P1962" s="72">
        <f t="shared" si="903"/>
        <v>2237.5060407699998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15.263131789999999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2253.9279151599999</v>
      </c>
      <c r="C1963" s="72">
        <f t="shared" si="891"/>
        <v>1714.8181769400001</v>
      </c>
      <c r="D1963" s="73">
        <f t="shared" si="892"/>
        <v>7245.38</v>
      </c>
      <c r="E1963" s="74">
        <f>IF(K1963=1,VLOOKUP(A1962,[1]Plan1!$AY$178:$BA$433,3),E1962)</f>
        <v>7275.81</v>
      </c>
      <c r="F1963" s="75">
        <f t="shared" si="893"/>
        <v>45763</v>
      </c>
      <c r="G1963" s="76">
        <f t="shared" si="894"/>
        <v>4.1999177406844002E-3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1.0041999100000001</v>
      </c>
      <c r="M1963" s="79">
        <f t="shared" si="900"/>
        <v>1.0041999100000001</v>
      </c>
      <c r="N1963" s="79">
        <f t="shared" si="901"/>
        <v>1.299596984394247</v>
      </c>
      <c r="O1963" s="72">
        <f t="shared" si="902"/>
        <v>1.3050551699999999</v>
      </c>
      <c r="P1963" s="72">
        <f t="shared" si="903"/>
        <v>2237.9323274200001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15.995587739999999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2253.9279151599999</v>
      </c>
      <c r="C1964" s="72">
        <f t="shared" si="891"/>
        <v>1714.8181769400001</v>
      </c>
      <c r="D1964" s="73">
        <f t="shared" si="892"/>
        <v>7245.38</v>
      </c>
      <c r="E1964" s="74">
        <f>IF(K1964=1,VLOOKUP(A1963,[1]Plan1!$AY$178:$BA$433,3),E1963)</f>
        <v>7275.81</v>
      </c>
      <c r="F1964" s="75">
        <f t="shared" si="893"/>
        <v>45763</v>
      </c>
      <c r="G1964" s="76">
        <f t="shared" si="894"/>
        <v>4.1999177406844002E-3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1.0041999100000001</v>
      </c>
      <c r="M1964" s="79">
        <f t="shared" si="900"/>
        <v>1.0041999100000001</v>
      </c>
      <c r="N1964" s="79">
        <f t="shared" si="901"/>
        <v>1.299596984394247</v>
      </c>
      <c r="O1964" s="72">
        <f t="shared" si="902"/>
        <v>1.3050551699999999</v>
      </c>
      <c r="P1964" s="72">
        <f t="shared" si="903"/>
        <v>2237.9323274200001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15.995587739999999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2253.9279151599999</v>
      </c>
      <c r="C1965" s="72">
        <f t="shared" si="891"/>
        <v>1714.8181769400001</v>
      </c>
      <c r="D1965" s="73">
        <f t="shared" si="892"/>
        <v>7245.38</v>
      </c>
      <c r="E1965" s="74">
        <f>IF(K1965=1,VLOOKUP(A1964,[1]Plan1!$AY$178:$BA$433,3),E1964)</f>
        <v>7275.81</v>
      </c>
      <c r="F1965" s="75">
        <f t="shared" si="893"/>
        <v>45763</v>
      </c>
      <c r="G1965" s="76">
        <f t="shared" si="894"/>
        <v>4.1999177406844002E-3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1.0041999100000001</v>
      </c>
      <c r="M1965" s="79">
        <f t="shared" si="900"/>
        <v>1.0041999100000001</v>
      </c>
      <c r="N1965" s="79">
        <f t="shared" si="901"/>
        <v>1.299596984394247</v>
      </c>
      <c r="O1965" s="72">
        <f t="shared" si="902"/>
        <v>1.3050551699999999</v>
      </c>
      <c r="P1965" s="72">
        <f t="shared" si="903"/>
        <v>2237.9323274200001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15.995587739999999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2253.9279151599999</v>
      </c>
      <c r="C1966" s="72">
        <f t="shared" si="891"/>
        <v>1714.8181769400001</v>
      </c>
      <c r="D1966" s="73">
        <f t="shared" si="892"/>
        <v>7245.38</v>
      </c>
      <c r="E1966" s="74">
        <f>IF(K1966=1,VLOOKUP(A1965,[1]Plan1!$AY$178:$BA$433,3),E1965)</f>
        <v>7275.81</v>
      </c>
      <c r="F1966" s="75">
        <f t="shared" si="893"/>
        <v>45763</v>
      </c>
      <c r="G1966" s="76">
        <f t="shared" si="894"/>
        <v>4.1999177406844002E-3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1.0041999100000001</v>
      </c>
      <c r="M1966" s="79">
        <f t="shared" si="900"/>
        <v>1.0041999100000001</v>
      </c>
      <c r="N1966" s="79">
        <f t="shared" si="901"/>
        <v>1.299596984394247</v>
      </c>
      <c r="O1966" s="72">
        <f t="shared" si="902"/>
        <v>1.3050551699999999</v>
      </c>
      <c r="P1966" s="72">
        <f t="shared" si="903"/>
        <v>2237.9323274200001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15.995587739999999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2255.1827066399997</v>
      </c>
      <c r="C1967" s="72">
        <f t="shared" si="891"/>
        <v>1714.8181769400001</v>
      </c>
      <c r="D1967" s="73">
        <f t="shared" si="892"/>
        <v>7245.38</v>
      </c>
      <c r="E1967" s="74">
        <f>IF(K1967=1,VLOOKUP(A1966,[1]Plan1!$AY$178:$BA$433,3),E1966)</f>
        <v>7275.81</v>
      </c>
      <c r="F1967" s="75">
        <f t="shared" si="893"/>
        <v>45763</v>
      </c>
      <c r="G1967" s="76">
        <f t="shared" si="894"/>
        <v>4.1999177406844002E-3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1.0002328599999999</v>
      </c>
      <c r="M1967" s="79">
        <f t="shared" si="900"/>
        <v>1.0041999100000001</v>
      </c>
      <c r="N1967" s="79">
        <f t="shared" si="901"/>
        <v>1.3050551747649743</v>
      </c>
      <c r="O1967" s="72">
        <f t="shared" si="902"/>
        <v>1.30535906</v>
      </c>
      <c r="P1967" s="72">
        <f t="shared" si="903"/>
        <v>2238.4534435199998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16.729263119999999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2256.4382331000002</v>
      </c>
      <c r="C1968" s="72">
        <f t="shared" si="891"/>
        <v>1714.8181769400001</v>
      </c>
      <c r="D1968" s="73">
        <f t="shared" si="892"/>
        <v>7245.38</v>
      </c>
      <c r="E1968" s="74">
        <f>IF(K1968=1,VLOOKUP(A1967,[1]Plan1!$AY$178:$BA$433,3),E1967)</f>
        <v>7275.81</v>
      </c>
      <c r="F1968" s="75">
        <f t="shared" si="893"/>
        <v>45763</v>
      </c>
      <c r="G1968" s="76">
        <f t="shared" si="894"/>
        <v>4.1999177406844002E-3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1.0004657800000001</v>
      </c>
      <c r="M1968" s="79">
        <f t="shared" si="900"/>
        <v>1.0041999100000001</v>
      </c>
      <c r="N1968" s="79">
        <f t="shared" si="901"/>
        <v>1.3050551747649743</v>
      </c>
      <c r="O1968" s="72">
        <f t="shared" si="902"/>
        <v>1.30566304</v>
      </c>
      <c r="P1968" s="72">
        <f t="shared" si="903"/>
        <v>2238.97471395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17.46351915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2257.6944557800002</v>
      </c>
      <c r="C1969" s="72">
        <f t="shared" si="891"/>
        <v>1714.8181769400001</v>
      </c>
      <c r="D1969" s="73">
        <f t="shared" si="892"/>
        <v>7245.38</v>
      </c>
      <c r="E1969" s="74">
        <f>IF(K1969=1,VLOOKUP(A1968,[1]Plan1!$AY$178:$BA$433,3),E1968)</f>
        <v>7275.81</v>
      </c>
      <c r="F1969" s="75">
        <f t="shared" si="893"/>
        <v>45763</v>
      </c>
      <c r="G1969" s="76">
        <f t="shared" si="894"/>
        <v>4.1999177406844002E-3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1.0006987599999999</v>
      </c>
      <c r="M1969" s="79">
        <f t="shared" si="900"/>
        <v>1.0041999100000001</v>
      </c>
      <c r="N1969" s="79">
        <f t="shared" si="901"/>
        <v>1.3050551747649743</v>
      </c>
      <c r="O1969" s="72">
        <f t="shared" si="902"/>
        <v>1.30596709</v>
      </c>
      <c r="P1969" s="72">
        <f t="shared" si="903"/>
        <v>2239.49610441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18.198351370000001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2258.95137501</v>
      </c>
      <c r="C1970" s="72">
        <f t="shared" si="891"/>
        <v>1714.8181769400001</v>
      </c>
      <c r="D1970" s="73">
        <f t="shared" si="892"/>
        <v>7245.38</v>
      </c>
      <c r="E1970" s="74">
        <f>IF(K1970=1,VLOOKUP(A1969,[1]Plan1!$AY$178:$BA$433,3),E1969)</f>
        <v>7275.81</v>
      </c>
      <c r="F1970" s="75">
        <f t="shared" si="893"/>
        <v>45763</v>
      </c>
      <c r="G1970" s="76">
        <f t="shared" si="894"/>
        <v>4.1999177406844002E-3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1.0009317900000001</v>
      </c>
      <c r="M1970" s="79">
        <f t="shared" si="900"/>
        <v>1.0041999100000001</v>
      </c>
      <c r="N1970" s="79">
        <f t="shared" si="901"/>
        <v>1.3050551747649743</v>
      </c>
      <c r="O1970" s="72">
        <f t="shared" si="902"/>
        <v>1.30627121</v>
      </c>
      <c r="P1970" s="72">
        <f t="shared" si="903"/>
        <v>2240.0176149200001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18.93376009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2258.95137501</v>
      </c>
      <c r="C1971" s="72">
        <f t="shared" si="891"/>
        <v>1714.8181769400001</v>
      </c>
      <c r="D1971" s="73">
        <f t="shared" si="892"/>
        <v>7245.38</v>
      </c>
      <c r="E1971" s="74">
        <f>IF(K1971=1,VLOOKUP(A1970,[1]Plan1!$AY$178:$BA$433,3),E1970)</f>
        <v>7275.81</v>
      </c>
      <c r="F1971" s="75">
        <f t="shared" si="893"/>
        <v>45763</v>
      </c>
      <c r="G1971" s="76">
        <f t="shared" si="894"/>
        <v>4.1999177406844002E-3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1.0009317900000001</v>
      </c>
      <c r="M1971" s="79">
        <f t="shared" si="900"/>
        <v>1.0041999100000001</v>
      </c>
      <c r="N1971" s="79">
        <f t="shared" si="901"/>
        <v>1.3050551747649743</v>
      </c>
      <c r="O1971" s="72">
        <f t="shared" si="902"/>
        <v>1.30627121</v>
      </c>
      <c r="P1971" s="72">
        <f t="shared" si="903"/>
        <v>2240.0176149200001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18.93376009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2258.95137501</v>
      </c>
      <c r="C1972" s="72">
        <f t="shared" si="891"/>
        <v>1714.8181769400001</v>
      </c>
      <c r="D1972" s="73">
        <f t="shared" si="892"/>
        <v>7245.38</v>
      </c>
      <c r="E1972" s="74">
        <f>IF(K1972=1,VLOOKUP(A1971,[1]Plan1!$AY$178:$BA$433,3),E1971)</f>
        <v>7275.81</v>
      </c>
      <c r="F1972" s="75">
        <f t="shared" si="893"/>
        <v>45763</v>
      </c>
      <c r="G1972" s="76">
        <f t="shared" si="894"/>
        <v>4.1999177406844002E-3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1.0009317900000001</v>
      </c>
      <c r="M1972" s="79">
        <f t="shared" si="900"/>
        <v>1.0041999100000001</v>
      </c>
      <c r="N1972" s="79">
        <f t="shared" si="901"/>
        <v>1.3050551747649743</v>
      </c>
      <c r="O1972" s="72">
        <f t="shared" si="902"/>
        <v>1.30627121</v>
      </c>
      <c r="P1972" s="72">
        <f t="shared" si="903"/>
        <v>2240.0176149200001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18.93376009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2258.95137501</v>
      </c>
      <c r="C1973" s="72">
        <f t="shared" si="891"/>
        <v>1714.8181769400001</v>
      </c>
      <c r="D1973" s="73">
        <f t="shared" si="892"/>
        <v>7245.38</v>
      </c>
      <c r="E1973" s="74">
        <f>IF(K1973=1,VLOOKUP(A1972,[1]Plan1!$AY$178:$BA$433,3),E1972)</f>
        <v>7275.81</v>
      </c>
      <c r="F1973" s="75">
        <f t="shared" si="893"/>
        <v>45763</v>
      </c>
      <c r="G1973" s="76">
        <f t="shared" si="894"/>
        <v>4.1999177406844002E-3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1.0009317900000001</v>
      </c>
      <c r="M1973" s="79">
        <f t="shared" si="900"/>
        <v>1.0041999100000001</v>
      </c>
      <c r="N1973" s="79">
        <f t="shared" si="901"/>
        <v>1.3050551747649743</v>
      </c>
      <c r="O1973" s="72">
        <f t="shared" si="902"/>
        <v>1.30627121</v>
      </c>
      <c r="P1973" s="72">
        <f t="shared" si="903"/>
        <v>2240.0176149200001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18.93376009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2260.2089759599999</v>
      </c>
      <c r="C1974" s="72">
        <f t="shared" si="891"/>
        <v>1714.8181769400001</v>
      </c>
      <c r="D1974" s="73">
        <f t="shared" si="892"/>
        <v>7245.38</v>
      </c>
      <c r="E1974" s="74">
        <f>IF(K1974=1,VLOOKUP(A1973,[1]Plan1!$AY$178:$BA$433,3),E1973)</f>
        <v>7275.81</v>
      </c>
      <c r="F1974" s="75">
        <f t="shared" si="893"/>
        <v>45763</v>
      </c>
      <c r="G1974" s="76">
        <f t="shared" si="894"/>
        <v>4.1999177406844002E-3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1.00116487</v>
      </c>
      <c r="M1974" s="79">
        <f t="shared" si="900"/>
        <v>1.0041999100000001</v>
      </c>
      <c r="N1974" s="79">
        <f t="shared" si="901"/>
        <v>1.3050551747649743</v>
      </c>
      <c r="O1974" s="72">
        <f t="shared" si="902"/>
        <v>1.3065753899999999</v>
      </c>
      <c r="P1974" s="72">
        <f t="shared" si="903"/>
        <v>2240.53922831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19.669747650000001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2261.4672935500002</v>
      </c>
      <c r="C1975" s="72">
        <f t="shared" si="891"/>
        <v>1714.8181769400001</v>
      </c>
      <c r="D1975" s="73">
        <f t="shared" si="892"/>
        <v>7245.38</v>
      </c>
      <c r="E1975" s="74">
        <f>IF(K1975=1,VLOOKUP(A1974,[1]Plan1!$AY$178:$BA$433,3),E1974)</f>
        <v>7275.81</v>
      </c>
      <c r="F1975" s="75">
        <f t="shared" si="893"/>
        <v>45763</v>
      </c>
      <c r="G1975" s="76">
        <f t="shared" si="894"/>
        <v>4.1999177406844002E-3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1.0013980099999999</v>
      </c>
      <c r="M1975" s="79">
        <f t="shared" si="900"/>
        <v>1.0041999100000001</v>
      </c>
      <c r="N1975" s="79">
        <f t="shared" si="901"/>
        <v>1.3050551747649743</v>
      </c>
      <c r="O1975" s="72">
        <f t="shared" si="902"/>
        <v>1.3068796499999999</v>
      </c>
      <c r="P1975" s="72">
        <f t="shared" si="903"/>
        <v>2241.0609788900001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20.40631466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2262.7263280400002</v>
      </c>
      <c r="C1976" s="72">
        <f t="shared" si="891"/>
        <v>1714.8181769400001</v>
      </c>
      <c r="D1976" s="73">
        <f t="shared" si="892"/>
        <v>7245.38</v>
      </c>
      <c r="E1976" s="74">
        <f>IF(K1976=1,VLOOKUP(A1975,[1]Plan1!$AY$178:$BA$433,3),E1975)</f>
        <v>7275.81</v>
      </c>
      <c r="F1976" s="75">
        <f t="shared" si="893"/>
        <v>45763</v>
      </c>
      <c r="G1976" s="76">
        <f t="shared" si="894"/>
        <v>4.1999177406844002E-3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1.00163121</v>
      </c>
      <c r="M1976" s="79">
        <f t="shared" si="900"/>
        <v>1.0041999100000001</v>
      </c>
      <c r="N1976" s="79">
        <f t="shared" si="901"/>
        <v>1.3050551747649743</v>
      </c>
      <c r="O1976" s="72">
        <f t="shared" si="902"/>
        <v>1.30718399</v>
      </c>
      <c r="P1976" s="72">
        <f t="shared" si="903"/>
        <v>2241.5828666500001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21.143461389999999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2263.9860278300002</v>
      </c>
      <c r="C1977" s="72">
        <f t="shared" ref="C1977:C2040" si="916">TRUNC(IF(Q1976&gt;0,VLOOKUP(A1976,$AD$18:$AE$120,2),C1976),8)</f>
        <v>1714.8181769400001</v>
      </c>
      <c r="D1977" s="73">
        <f t="shared" ref="D1977:D2040" si="917">IF(E1977=E1976,D1976,E1976)</f>
        <v>7245.38</v>
      </c>
      <c r="E1977" s="74">
        <f>IF(K1977=1,VLOOKUP(A1976,[1]Plan1!$AY$178:$BA$433,3),E1976)</f>
        <v>7275.81</v>
      </c>
      <c r="F1977" s="75">
        <f t="shared" ref="F1977:F2040" si="918">IF(D1977=D1976,F1976,A1977)</f>
        <v>45763</v>
      </c>
      <c r="G1977" s="76">
        <f t="shared" ref="G1977:G2040" si="919">(E1977/D1977)-1</f>
        <v>4.1999177406844002E-3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1.00186445</v>
      </c>
      <c r="M1977" s="79">
        <f t="shared" ref="M1977:M2040" si="925">IF(I1977&gt;I1976,L1976,M1976)</f>
        <v>1.0041999100000001</v>
      </c>
      <c r="N1977" s="79">
        <f t="shared" ref="N1977:N2040" si="926">IF(I1977&gt;I1976,N1976*M1977,N1976)</f>
        <v>1.3050551747649743</v>
      </c>
      <c r="O1977" s="72">
        <f t="shared" ref="O1977:O2040" si="927">TRUNC(TRUNC((L1977*N1977),15),8)</f>
        <v>1.3074883799999999</v>
      </c>
      <c r="P1977" s="72">
        <f t="shared" ref="P1977:P2040" si="928">TRUNC(C1977*O1977,8)</f>
        <v>2242.1048401600001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21.881187669999999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2265.2464428499998</v>
      </c>
      <c r="C1978" s="72">
        <f t="shared" si="916"/>
        <v>1714.8181769400001</v>
      </c>
      <c r="D1978" s="73">
        <f t="shared" si="917"/>
        <v>7245.38</v>
      </c>
      <c r="E1978" s="74">
        <f>IF(K1978=1,VLOOKUP(A1977,[1]Plan1!$AY$178:$BA$433,3),E1977)</f>
        <v>7275.81</v>
      </c>
      <c r="F1978" s="75">
        <f t="shared" si="918"/>
        <v>45763</v>
      </c>
      <c r="G1978" s="76">
        <f t="shared" si="919"/>
        <v>4.1999177406844002E-3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1.0020977499999999</v>
      </c>
      <c r="M1978" s="79">
        <f t="shared" si="925"/>
        <v>1.0041999100000001</v>
      </c>
      <c r="N1978" s="79">
        <f t="shared" si="926"/>
        <v>1.3050551747649743</v>
      </c>
      <c r="O1978" s="72">
        <f t="shared" si="927"/>
        <v>1.30779285</v>
      </c>
      <c r="P1978" s="72">
        <f t="shared" si="928"/>
        <v>2242.62695085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22.619492000000001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2265.2464428499998</v>
      </c>
      <c r="C1979" s="72">
        <f t="shared" si="916"/>
        <v>1714.8181769400001</v>
      </c>
      <c r="D1979" s="73">
        <f t="shared" si="917"/>
        <v>7245.38</v>
      </c>
      <c r="E1979" s="74">
        <f>IF(K1979=1,VLOOKUP(A1978,[1]Plan1!$AY$178:$BA$433,3),E1978)</f>
        <v>7275.81</v>
      </c>
      <c r="F1979" s="75">
        <f t="shared" si="918"/>
        <v>45763</v>
      </c>
      <c r="G1979" s="76">
        <f t="shared" si="919"/>
        <v>4.1999177406844002E-3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1.0020977499999999</v>
      </c>
      <c r="M1979" s="79">
        <f t="shared" si="925"/>
        <v>1.0041999100000001</v>
      </c>
      <c r="N1979" s="79">
        <f t="shared" si="926"/>
        <v>1.3050551747649743</v>
      </c>
      <c r="O1979" s="72">
        <f t="shared" si="927"/>
        <v>1.30779285</v>
      </c>
      <c r="P1979" s="72">
        <f t="shared" si="928"/>
        <v>2242.62695085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22.619492000000001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2265.2464428499998</v>
      </c>
      <c r="C1980" s="72">
        <f t="shared" si="916"/>
        <v>1714.8181769400001</v>
      </c>
      <c r="D1980" s="73">
        <f t="shared" si="917"/>
        <v>7245.38</v>
      </c>
      <c r="E1980" s="74">
        <f>IF(K1980=1,VLOOKUP(A1979,[1]Plan1!$AY$178:$BA$433,3),E1979)</f>
        <v>7275.81</v>
      </c>
      <c r="F1980" s="75">
        <f t="shared" si="918"/>
        <v>45763</v>
      </c>
      <c r="G1980" s="76">
        <f t="shared" si="919"/>
        <v>4.1999177406844002E-3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1.0020977499999999</v>
      </c>
      <c r="M1980" s="79">
        <f t="shared" si="925"/>
        <v>1.0041999100000001</v>
      </c>
      <c r="N1980" s="79">
        <f t="shared" si="926"/>
        <v>1.3050551747649743</v>
      </c>
      <c r="O1980" s="72">
        <f t="shared" si="927"/>
        <v>1.30779285</v>
      </c>
      <c r="P1980" s="72">
        <f t="shared" si="928"/>
        <v>2242.62695085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22.619492000000001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2265.2464428499998</v>
      </c>
      <c r="C1981" s="72">
        <f t="shared" si="916"/>
        <v>1714.8181769400001</v>
      </c>
      <c r="D1981" s="73">
        <f t="shared" si="917"/>
        <v>7245.38</v>
      </c>
      <c r="E1981" s="74">
        <f>IF(K1981=1,VLOOKUP(A1980,[1]Plan1!$AY$178:$BA$433,3),E1980)</f>
        <v>7275.81</v>
      </c>
      <c r="F1981" s="75">
        <f t="shared" si="918"/>
        <v>45763</v>
      </c>
      <c r="G1981" s="76">
        <f t="shared" si="919"/>
        <v>4.1999177406844002E-3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1.0020977499999999</v>
      </c>
      <c r="M1981" s="79">
        <f t="shared" si="925"/>
        <v>1.0041999100000001</v>
      </c>
      <c r="N1981" s="79">
        <f t="shared" si="926"/>
        <v>1.3050551747649743</v>
      </c>
      <c r="O1981" s="72">
        <f t="shared" si="927"/>
        <v>1.30779285</v>
      </c>
      <c r="P1981" s="72">
        <f t="shared" si="928"/>
        <v>2242.62695085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22.619492000000001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2266.50757565</v>
      </c>
      <c r="C1982" s="72">
        <f t="shared" si="916"/>
        <v>1714.8181769400001</v>
      </c>
      <c r="D1982" s="73">
        <f t="shared" si="917"/>
        <v>7245.38</v>
      </c>
      <c r="E1982" s="74">
        <f>IF(K1982=1,VLOOKUP(A1981,[1]Plan1!$AY$178:$BA$433,3),E1981)</f>
        <v>7275.81</v>
      </c>
      <c r="F1982" s="75">
        <f t="shared" si="918"/>
        <v>45763</v>
      </c>
      <c r="G1982" s="76">
        <f t="shared" si="919"/>
        <v>4.1999177406844002E-3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1.0023311100000001</v>
      </c>
      <c r="M1982" s="79">
        <f t="shared" si="925"/>
        <v>1.0041999100000001</v>
      </c>
      <c r="N1982" s="79">
        <f t="shared" si="926"/>
        <v>1.3050551747649743</v>
      </c>
      <c r="O1982" s="72">
        <f t="shared" si="927"/>
        <v>1.3080974000000001</v>
      </c>
      <c r="P1982" s="72">
        <f t="shared" si="928"/>
        <v>2243.1491987200002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23.358376929999999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2267.76939189</v>
      </c>
      <c r="C1983" s="72">
        <f t="shared" si="916"/>
        <v>1714.8181769400001</v>
      </c>
      <c r="D1983" s="73">
        <f t="shared" si="917"/>
        <v>7245.38</v>
      </c>
      <c r="E1983" s="74">
        <f>IF(K1983=1,VLOOKUP(A1982,[1]Plan1!$AY$178:$BA$433,3),E1982)</f>
        <v>7275.81</v>
      </c>
      <c r="F1983" s="75">
        <f t="shared" si="918"/>
        <v>45763</v>
      </c>
      <c r="G1983" s="76">
        <f t="shared" si="919"/>
        <v>4.1999177406844002E-3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1.00256452</v>
      </c>
      <c r="M1983" s="79">
        <f t="shared" si="925"/>
        <v>1.0041999100000001</v>
      </c>
      <c r="N1983" s="79">
        <f t="shared" si="926"/>
        <v>1.3050551747649743</v>
      </c>
      <c r="O1983" s="72">
        <f t="shared" si="927"/>
        <v>1.30840201</v>
      </c>
      <c r="P1983" s="72">
        <f t="shared" si="928"/>
        <v>2243.67154949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24.097842400000001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2269.0319113999999</v>
      </c>
      <c r="C1984" s="72">
        <f t="shared" si="916"/>
        <v>1714.8181769400001</v>
      </c>
      <c r="D1984" s="73">
        <f t="shared" si="917"/>
        <v>7245.38</v>
      </c>
      <c r="E1984" s="74">
        <f>IF(K1984=1,VLOOKUP(A1983,[1]Plan1!$AY$178:$BA$433,3),E1983)</f>
        <v>7275.81</v>
      </c>
      <c r="F1984" s="75">
        <f t="shared" si="918"/>
        <v>45763</v>
      </c>
      <c r="G1984" s="76">
        <f t="shared" si="919"/>
        <v>4.1999177406844002E-3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1.00279798</v>
      </c>
      <c r="M1984" s="79">
        <f t="shared" si="925"/>
        <v>1.0041999100000001</v>
      </c>
      <c r="N1984" s="79">
        <f t="shared" si="926"/>
        <v>1.3050551747649743</v>
      </c>
      <c r="O1984" s="72">
        <f t="shared" si="927"/>
        <v>1.30870669</v>
      </c>
      <c r="P1984" s="72">
        <f t="shared" si="928"/>
        <v>2244.19402029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24.837891110000001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2270.2951299699998</v>
      </c>
      <c r="C1985" s="72">
        <f t="shared" si="916"/>
        <v>1714.8181769400001</v>
      </c>
      <c r="D1985" s="73">
        <f t="shared" si="917"/>
        <v>7245.38</v>
      </c>
      <c r="E1985" s="74">
        <f>IF(K1985=1,VLOOKUP(A1984,[1]Plan1!$AY$178:$BA$433,3),E1984)</f>
        <v>7275.81</v>
      </c>
      <c r="F1985" s="75">
        <f t="shared" si="918"/>
        <v>45763</v>
      </c>
      <c r="G1985" s="76">
        <f t="shared" si="919"/>
        <v>4.1999177406844002E-3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1.0030315000000001</v>
      </c>
      <c r="M1985" s="79">
        <f t="shared" si="925"/>
        <v>1.0041999100000001</v>
      </c>
      <c r="N1985" s="79">
        <f t="shared" si="926"/>
        <v>1.3050551747649743</v>
      </c>
      <c r="O1985" s="72">
        <f t="shared" si="927"/>
        <v>1.3090114399999999</v>
      </c>
      <c r="P1985" s="72">
        <f t="shared" si="928"/>
        <v>2244.7166111299998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25.578518840000001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2270.2951299699998</v>
      </c>
      <c r="C1986" s="72">
        <f t="shared" si="916"/>
        <v>1714.8181769400001</v>
      </c>
      <c r="D1986" s="73">
        <f t="shared" si="917"/>
        <v>7245.38</v>
      </c>
      <c r="E1986" s="74">
        <f>IF(K1986=1,VLOOKUP(A1985,[1]Plan1!$AY$178:$BA$433,3),E1985)</f>
        <v>7275.81</v>
      </c>
      <c r="F1986" s="75">
        <f t="shared" si="918"/>
        <v>45763</v>
      </c>
      <c r="G1986" s="76">
        <f t="shared" si="919"/>
        <v>4.1999177406844002E-3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1.0030315000000001</v>
      </c>
      <c r="M1986" s="79">
        <f t="shared" si="925"/>
        <v>1.0041999100000001</v>
      </c>
      <c r="N1986" s="79">
        <f t="shared" si="926"/>
        <v>1.3050551747649743</v>
      </c>
      <c r="O1986" s="72">
        <f t="shared" si="927"/>
        <v>1.3090114399999999</v>
      </c>
      <c r="P1986" s="72">
        <f t="shared" si="928"/>
        <v>2244.7166111299998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25.578518840000001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2270.2951299699998</v>
      </c>
      <c r="C1987" s="72">
        <f t="shared" si="916"/>
        <v>1714.8181769400001</v>
      </c>
      <c r="D1987" s="73">
        <f t="shared" si="917"/>
        <v>7245.38</v>
      </c>
      <c r="E1987" s="74">
        <f>IF(K1987=1,VLOOKUP(A1986,[1]Plan1!$AY$178:$BA$433,3),E1986)</f>
        <v>7275.81</v>
      </c>
      <c r="F1987" s="75">
        <f t="shared" si="918"/>
        <v>45763</v>
      </c>
      <c r="G1987" s="76">
        <f t="shared" si="919"/>
        <v>4.1999177406844002E-3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1.0030315000000001</v>
      </c>
      <c r="M1987" s="79">
        <f t="shared" si="925"/>
        <v>1.0041999100000001</v>
      </c>
      <c r="N1987" s="79">
        <f t="shared" si="926"/>
        <v>1.3050551747649743</v>
      </c>
      <c r="O1987" s="72">
        <f t="shared" si="927"/>
        <v>1.3090114399999999</v>
      </c>
      <c r="P1987" s="72">
        <f t="shared" si="928"/>
        <v>2244.7166111299998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25.578518840000001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2271.5590848400002</v>
      </c>
      <c r="C1988" s="72">
        <f t="shared" si="916"/>
        <v>1714.8181769400001</v>
      </c>
      <c r="D1988" s="73">
        <f t="shared" si="917"/>
        <v>7245.38</v>
      </c>
      <c r="E1988" s="74">
        <f>IF(K1988=1,VLOOKUP(A1987,[1]Plan1!$AY$178:$BA$433,3),E1987)</f>
        <v>7275.81</v>
      </c>
      <c r="F1988" s="75">
        <f t="shared" si="918"/>
        <v>45763</v>
      </c>
      <c r="G1988" s="76">
        <f t="shared" si="919"/>
        <v>4.1999177406844002E-3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1.00326508</v>
      </c>
      <c r="M1988" s="79">
        <f t="shared" si="925"/>
        <v>1.0041999100000001</v>
      </c>
      <c r="N1988" s="79">
        <f t="shared" si="926"/>
        <v>1.3050551747649743</v>
      </c>
      <c r="O1988" s="72">
        <f t="shared" si="927"/>
        <v>1.30931628</v>
      </c>
      <c r="P1988" s="72">
        <f t="shared" si="928"/>
        <v>2245.2393563000001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26.31972854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2272.8237069100001</v>
      </c>
      <c r="C1989" s="72">
        <f t="shared" si="916"/>
        <v>1714.8181769400001</v>
      </c>
      <c r="D1989" s="73">
        <f t="shared" si="917"/>
        <v>7245.38</v>
      </c>
      <c r="E1989" s="74">
        <f>IF(K1989=1,VLOOKUP(A1988,[1]Plan1!$AY$178:$BA$433,3),E1988)</f>
        <v>7275.81</v>
      </c>
      <c r="F1989" s="75">
        <f t="shared" si="918"/>
        <v>45763</v>
      </c>
      <c r="G1989" s="76">
        <f t="shared" si="919"/>
        <v>4.1999177406844002E-3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1.0034987</v>
      </c>
      <c r="M1989" s="79">
        <f t="shared" si="925"/>
        <v>1.0041999100000001</v>
      </c>
      <c r="N1989" s="79">
        <f t="shared" si="926"/>
        <v>1.3050551747649743</v>
      </c>
      <c r="O1989" s="72">
        <f t="shared" si="927"/>
        <v>1.30962117</v>
      </c>
      <c r="P1989" s="72">
        <f t="shared" si="928"/>
        <v>2245.7621872200002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27.061519690000001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2274.0890485</v>
      </c>
      <c r="C1990" s="72">
        <f t="shared" si="916"/>
        <v>1714.8181769400001</v>
      </c>
      <c r="D1990" s="73">
        <f t="shared" si="917"/>
        <v>7245.38</v>
      </c>
      <c r="E1990" s="74">
        <f>IF(K1990=1,VLOOKUP(A1989,[1]Plan1!$AY$178:$BA$433,3),E1989)</f>
        <v>7275.81</v>
      </c>
      <c r="F1990" s="75">
        <f t="shared" si="918"/>
        <v>45763</v>
      </c>
      <c r="G1990" s="76">
        <f t="shared" si="919"/>
        <v>4.1999177406844002E-3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1.0037323899999999</v>
      </c>
      <c r="M1990" s="79">
        <f t="shared" si="925"/>
        <v>1.0041999100000001</v>
      </c>
      <c r="N1990" s="79">
        <f t="shared" si="926"/>
        <v>1.3050551747649743</v>
      </c>
      <c r="O1990" s="72">
        <f t="shared" si="927"/>
        <v>1.30992614</v>
      </c>
      <c r="P1990" s="72">
        <f t="shared" si="928"/>
        <v>2246.2851553199998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27.803893179999999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2275.35509254</v>
      </c>
      <c r="C1991" s="72">
        <f t="shared" si="916"/>
        <v>1714.8181769400001</v>
      </c>
      <c r="D1991" s="73">
        <f t="shared" si="917"/>
        <v>7245.38</v>
      </c>
      <c r="E1991" s="74">
        <f>IF(K1991=1,VLOOKUP(A1990,[1]Plan1!$AY$178:$BA$433,3),E1990)</f>
        <v>7275.81</v>
      </c>
      <c r="F1991" s="75">
        <f t="shared" si="918"/>
        <v>45763</v>
      </c>
      <c r="G1991" s="76">
        <f t="shared" si="919"/>
        <v>4.1999177406844002E-3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1.0039661200000001</v>
      </c>
      <c r="M1991" s="79">
        <f t="shared" si="925"/>
        <v>1.0041999100000001</v>
      </c>
      <c r="N1991" s="79">
        <f t="shared" si="926"/>
        <v>1.3050551747649743</v>
      </c>
      <c r="O1991" s="72">
        <f t="shared" si="927"/>
        <v>1.3102311799999999</v>
      </c>
      <c r="P1991" s="72">
        <f t="shared" si="928"/>
        <v>2246.8082434500002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28.546849089999998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2276.6218219699999</v>
      </c>
      <c r="C1992" s="72">
        <f t="shared" si="916"/>
        <v>1714.8181769400001</v>
      </c>
      <c r="D1992" s="73">
        <f t="shared" si="917"/>
        <v>7245.38</v>
      </c>
      <c r="E1992" s="74">
        <f>IF(K1992=1,VLOOKUP(A1991,[1]Plan1!$AY$178:$BA$433,3),E1991)</f>
        <v>7275.81</v>
      </c>
      <c r="F1992" s="75">
        <f t="shared" si="918"/>
        <v>45763</v>
      </c>
      <c r="G1992" s="76">
        <f t="shared" si="919"/>
        <v>4.1999177406844002E-3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1.0041999100000001</v>
      </c>
      <c r="M1992" s="79">
        <f t="shared" si="925"/>
        <v>1.0041999100000001</v>
      </c>
      <c r="N1992" s="79">
        <f t="shared" si="926"/>
        <v>1.3050551747649743</v>
      </c>
      <c r="O1992" s="72">
        <f t="shared" si="927"/>
        <v>1.31053628</v>
      </c>
      <c r="P1992" s="72">
        <f t="shared" si="928"/>
        <v>2247.3314344800001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29.290387490000001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2276.6218219699999</v>
      </c>
      <c r="C1993" s="72">
        <f t="shared" si="916"/>
        <v>1714.8181769400001</v>
      </c>
      <c r="D1993" s="73">
        <f t="shared" si="917"/>
        <v>7245.38</v>
      </c>
      <c r="E1993" s="74">
        <f>IF(K1993=1,VLOOKUP(A1992,[1]Plan1!$AY$178:$BA$433,3),E1992)</f>
        <v>7275.81</v>
      </c>
      <c r="F1993" s="75">
        <f t="shared" si="918"/>
        <v>45763</v>
      </c>
      <c r="G1993" s="76">
        <f t="shared" si="919"/>
        <v>4.1999177406844002E-3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1.0041999100000001</v>
      </c>
      <c r="M1993" s="79">
        <f t="shared" si="925"/>
        <v>1.0041999100000001</v>
      </c>
      <c r="N1993" s="79">
        <f t="shared" si="926"/>
        <v>1.3050551747649743</v>
      </c>
      <c r="O1993" s="72">
        <f t="shared" si="927"/>
        <v>1.31053628</v>
      </c>
      <c r="P1993" s="72">
        <f t="shared" si="928"/>
        <v>2247.3314344800001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29.290387490000001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2276.6218219699999</v>
      </c>
      <c r="C1994" s="72">
        <f t="shared" si="916"/>
        <v>1714.8181769400001</v>
      </c>
      <c r="D1994" s="73">
        <f t="shared" si="917"/>
        <v>7245.38</v>
      </c>
      <c r="E1994" s="74">
        <f>IF(K1994=1,VLOOKUP(A1993,[1]Plan1!$AY$178:$BA$433,3),E1993)</f>
        <v>7275.81</v>
      </c>
      <c r="F1994" s="75">
        <f t="shared" si="918"/>
        <v>45763</v>
      </c>
      <c r="G1994" s="76">
        <f t="shared" si="919"/>
        <v>4.1999177406844002E-3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1.0041999100000001</v>
      </c>
      <c r="M1994" s="79">
        <f t="shared" si="925"/>
        <v>1.0041999100000001</v>
      </c>
      <c r="N1994" s="79">
        <f t="shared" si="926"/>
        <v>1.3050551747649743</v>
      </c>
      <c r="O1994" s="72">
        <f t="shared" si="927"/>
        <v>1.31053628</v>
      </c>
      <c r="P1994" s="72">
        <f t="shared" si="928"/>
        <v>2247.3314344800001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29.290387490000001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2277.77395824</v>
      </c>
      <c r="C1995" s="72">
        <f t="shared" si="916"/>
        <v>1714.8181769400001</v>
      </c>
      <c r="D1995" s="73">
        <f t="shared" si="917"/>
        <v>7245.38</v>
      </c>
      <c r="E1995" s="74">
        <f>IF(K1995=1,VLOOKUP(A1994,[1]Plan1!$AY$178:$BA$433,3),E1994)</f>
        <v>7275.81</v>
      </c>
      <c r="F1995" s="75">
        <f t="shared" si="918"/>
        <v>45763</v>
      </c>
      <c r="G1995" s="76">
        <f t="shared" si="919"/>
        <v>4.1999177406844002E-3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1.0001822300000001</v>
      </c>
      <c r="M1995" s="79">
        <f t="shared" si="925"/>
        <v>1.0041999100000001</v>
      </c>
      <c r="N1995" s="79">
        <f t="shared" si="926"/>
        <v>1.3105362890440215</v>
      </c>
      <c r="O1995" s="72">
        <f t="shared" si="927"/>
        <v>1.3107751000000001</v>
      </c>
      <c r="P1995" s="72">
        <f t="shared" si="928"/>
        <v>2247.74096736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30.03299088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2278.9267209000004</v>
      </c>
      <c r="C1996" s="72">
        <f t="shared" si="916"/>
        <v>1714.8181769400001</v>
      </c>
      <c r="D1996" s="73">
        <f t="shared" si="917"/>
        <v>7245.38</v>
      </c>
      <c r="E1996" s="74">
        <f>IF(K1996=1,VLOOKUP(A1995,[1]Plan1!$AY$178:$BA$433,3),E1995)</f>
        <v>7275.81</v>
      </c>
      <c r="F1996" s="75">
        <f t="shared" si="918"/>
        <v>45763</v>
      </c>
      <c r="G1996" s="76">
        <f t="shared" si="919"/>
        <v>4.1999177406844002E-3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1.00036451</v>
      </c>
      <c r="M1996" s="79">
        <f t="shared" si="925"/>
        <v>1.0041999100000001</v>
      </c>
      <c r="N1996" s="79">
        <f t="shared" si="926"/>
        <v>1.3105362890440215</v>
      </c>
      <c r="O1996" s="72">
        <f t="shared" si="927"/>
        <v>1.31101399</v>
      </c>
      <c r="P1996" s="72">
        <f t="shared" si="928"/>
        <v>2248.1506202700002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30.776100629999998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2280.0800277500002</v>
      </c>
      <c r="C1997" s="72">
        <f t="shared" si="916"/>
        <v>1714.8181769400001</v>
      </c>
      <c r="D1997" s="73">
        <f t="shared" si="917"/>
        <v>7245.38</v>
      </c>
      <c r="E1997" s="74">
        <f>IF(K1997=1,VLOOKUP(A1996,[1]Plan1!$AY$178:$BA$433,3),E1996)</f>
        <v>7275.81</v>
      </c>
      <c r="F1997" s="75">
        <f t="shared" si="918"/>
        <v>45763</v>
      </c>
      <c r="G1997" s="76">
        <f t="shared" si="919"/>
        <v>4.1999177406844002E-3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1.0005468099999999</v>
      </c>
      <c r="M1997" s="79">
        <f t="shared" si="925"/>
        <v>1.0041999100000001</v>
      </c>
      <c r="N1997" s="79">
        <f t="shared" si="926"/>
        <v>1.3105362890440215</v>
      </c>
      <c r="O1997" s="72">
        <f t="shared" si="927"/>
        <v>1.3112528999999999</v>
      </c>
      <c r="P1997" s="72">
        <f t="shared" si="928"/>
        <v>2248.5603074800001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31.519720270000001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2281.2339311400001</v>
      </c>
      <c r="C1998" s="72">
        <f t="shared" si="916"/>
        <v>1714.8181769400001</v>
      </c>
      <c r="D1998" s="73">
        <f t="shared" si="917"/>
        <v>7245.38</v>
      </c>
      <c r="E1998" s="74">
        <f>IF(K1998=1,VLOOKUP(A1997,[1]Plan1!$AY$178:$BA$433,3),E1997)</f>
        <v>7275.81</v>
      </c>
      <c r="F1998" s="75">
        <f t="shared" si="918"/>
        <v>45763</v>
      </c>
      <c r="G1998" s="76">
        <f t="shared" si="919"/>
        <v>4.1999177406844002E-3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1.00072915</v>
      </c>
      <c r="M1998" s="79">
        <f t="shared" si="925"/>
        <v>1.0041999100000001</v>
      </c>
      <c r="N1998" s="79">
        <f t="shared" si="926"/>
        <v>1.3105362890440215</v>
      </c>
      <c r="O1998" s="72">
        <f t="shared" si="927"/>
        <v>1.3114918600000001</v>
      </c>
      <c r="P1998" s="72">
        <f t="shared" si="928"/>
        <v>2248.9700804300001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32.26385071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2282.3884094</v>
      </c>
      <c r="C1999" s="72">
        <f t="shared" si="916"/>
        <v>1714.8181769400001</v>
      </c>
      <c r="D1999" s="73">
        <f t="shared" si="917"/>
        <v>7245.38</v>
      </c>
      <c r="E1999" s="74">
        <f>IF(K1999=1,VLOOKUP(A1998,[1]Plan1!$AY$178:$BA$433,3),E1998)</f>
        <v>7275.81</v>
      </c>
      <c r="F1999" s="75">
        <f t="shared" si="918"/>
        <v>45763</v>
      </c>
      <c r="G1999" s="76">
        <f t="shared" si="919"/>
        <v>4.1999177406844002E-3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1.0009115200000001</v>
      </c>
      <c r="M1999" s="79">
        <f t="shared" si="925"/>
        <v>1.0041999100000001</v>
      </c>
      <c r="N1999" s="79">
        <f t="shared" si="926"/>
        <v>1.3105362890440215</v>
      </c>
      <c r="O1999" s="72">
        <f t="shared" si="927"/>
        <v>1.3117308599999999</v>
      </c>
      <c r="P1999" s="72">
        <f t="shared" si="928"/>
        <v>2249.3799219799998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33.008487420000002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2282.3884094</v>
      </c>
      <c r="C2000" s="72">
        <f t="shared" si="916"/>
        <v>1714.8181769400001</v>
      </c>
      <c r="D2000" s="73">
        <f t="shared" si="917"/>
        <v>7245.38</v>
      </c>
      <c r="E2000" s="74">
        <f>IF(K2000=1,VLOOKUP(A1999,[1]Plan1!$AY$178:$BA$433,3),E1999)</f>
        <v>7275.81</v>
      </c>
      <c r="F2000" s="75">
        <f t="shared" si="918"/>
        <v>45763</v>
      </c>
      <c r="G2000" s="76">
        <f t="shared" si="919"/>
        <v>4.1999177406844002E-3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1.0009115200000001</v>
      </c>
      <c r="M2000" s="79">
        <f t="shared" si="925"/>
        <v>1.0041999100000001</v>
      </c>
      <c r="N2000" s="79">
        <f t="shared" si="926"/>
        <v>1.3105362890440215</v>
      </c>
      <c r="O2000" s="72">
        <f t="shared" si="927"/>
        <v>1.3117308599999999</v>
      </c>
      <c r="P2000" s="72">
        <f t="shared" si="928"/>
        <v>2249.3799219799998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33.008487420000002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2282.3884094</v>
      </c>
      <c r="C2001" s="72">
        <f t="shared" si="916"/>
        <v>1714.8181769400001</v>
      </c>
      <c r="D2001" s="73">
        <f t="shared" si="917"/>
        <v>7245.38</v>
      </c>
      <c r="E2001" s="74">
        <f>IF(K2001=1,VLOOKUP(A2000,[1]Plan1!$AY$178:$BA$433,3),E2000)</f>
        <v>7275.81</v>
      </c>
      <c r="F2001" s="75">
        <f t="shared" si="918"/>
        <v>45763</v>
      </c>
      <c r="G2001" s="76">
        <f t="shared" si="919"/>
        <v>4.1999177406844002E-3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1.0009115200000001</v>
      </c>
      <c r="M2001" s="79">
        <f t="shared" si="925"/>
        <v>1.0041999100000001</v>
      </c>
      <c r="N2001" s="79">
        <f t="shared" si="926"/>
        <v>1.3105362890440215</v>
      </c>
      <c r="O2001" s="72">
        <f t="shared" si="927"/>
        <v>1.3117308599999999</v>
      </c>
      <c r="P2001" s="72">
        <f t="shared" si="928"/>
        <v>2249.3799219799998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33.008487420000002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2283.5435020199998</v>
      </c>
      <c r="C2002" s="72">
        <f t="shared" si="916"/>
        <v>1714.8181769400001</v>
      </c>
      <c r="D2002" s="73">
        <f t="shared" si="917"/>
        <v>7245.38</v>
      </c>
      <c r="E2002" s="74">
        <f>IF(K2002=1,VLOOKUP(A2001,[1]Plan1!$AY$178:$BA$433,3),E2001)</f>
        <v>7275.81</v>
      </c>
      <c r="F2002" s="75">
        <f t="shared" si="918"/>
        <v>45763</v>
      </c>
      <c r="G2002" s="76">
        <f t="shared" si="919"/>
        <v>4.1999177406844002E-3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1.0010939299999999</v>
      </c>
      <c r="M2002" s="79">
        <f t="shared" si="925"/>
        <v>1.0041999100000001</v>
      </c>
      <c r="N2002" s="79">
        <f t="shared" si="926"/>
        <v>1.3105362890440215</v>
      </c>
      <c r="O2002" s="72">
        <f t="shared" si="927"/>
        <v>1.3119699199999999</v>
      </c>
      <c r="P2002" s="72">
        <f t="shared" si="928"/>
        <v>2249.7898664099998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33.753635610000003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2284.6991547600001</v>
      </c>
      <c r="C2003" s="72">
        <f t="shared" si="916"/>
        <v>1714.8181769400001</v>
      </c>
      <c r="D2003" s="73">
        <f t="shared" si="917"/>
        <v>7245.38</v>
      </c>
      <c r="E2003" s="74">
        <f>IF(K2003=1,VLOOKUP(A2002,[1]Plan1!$AY$178:$BA$433,3),E2002)</f>
        <v>7275.81</v>
      </c>
      <c r="F2003" s="75">
        <f t="shared" si="918"/>
        <v>45763</v>
      </c>
      <c r="G2003" s="76">
        <f t="shared" si="919"/>
        <v>4.1999177406844002E-3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1.00127637</v>
      </c>
      <c r="M2003" s="79">
        <f t="shared" si="925"/>
        <v>1.0041999100000001</v>
      </c>
      <c r="N2003" s="79">
        <f t="shared" si="926"/>
        <v>1.3105362890440215</v>
      </c>
      <c r="O2003" s="72">
        <f t="shared" si="927"/>
        <v>1.3122090099999999</v>
      </c>
      <c r="P2003" s="72">
        <f t="shared" si="928"/>
        <v>2250.1998622900001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34.49929247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2285.8554048699998</v>
      </c>
      <c r="C2004" s="72">
        <f t="shared" si="916"/>
        <v>1714.8181769400001</v>
      </c>
      <c r="D2004" s="73">
        <f t="shared" si="917"/>
        <v>7245.38</v>
      </c>
      <c r="E2004" s="74">
        <f>IF(K2004=1,VLOOKUP(A2003,[1]Plan1!$AY$178:$BA$433,3),E2003)</f>
        <v>7275.81</v>
      </c>
      <c r="F2004" s="75">
        <f t="shared" si="918"/>
        <v>45763</v>
      </c>
      <c r="G2004" s="76">
        <f t="shared" si="919"/>
        <v>4.1999177406844002E-3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1.00145884</v>
      </c>
      <c r="M2004" s="79">
        <f t="shared" si="925"/>
        <v>1.0041999100000001</v>
      </c>
      <c r="N2004" s="79">
        <f t="shared" si="926"/>
        <v>1.3105362890440215</v>
      </c>
      <c r="O2004" s="72">
        <f t="shared" si="927"/>
        <v>1.31244815</v>
      </c>
      <c r="P2004" s="72">
        <f t="shared" si="928"/>
        <v>2250.6099439099999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35.245460960000003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2287.01223291</v>
      </c>
      <c r="C2005" s="72">
        <f t="shared" si="916"/>
        <v>1714.8181769400001</v>
      </c>
      <c r="D2005" s="73">
        <f t="shared" si="917"/>
        <v>7245.38</v>
      </c>
      <c r="E2005" s="74">
        <f>IF(K2005=1,VLOOKUP(A2004,[1]Plan1!$AY$178:$BA$433,3),E2004)</f>
        <v>7275.81</v>
      </c>
      <c r="F2005" s="75">
        <f t="shared" si="918"/>
        <v>45763</v>
      </c>
      <c r="G2005" s="76">
        <f t="shared" si="919"/>
        <v>4.1999177406844002E-3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1.0016413500000001</v>
      </c>
      <c r="M2005" s="79">
        <f t="shared" si="925"/>
        <v>1.0041999100000001</v>
      </c>
      <c r="N2005" s="79">
        <f t="shared" si="926"/>
        <v>1.3105362890440215</v>
      </c>
      <c r="O2005" s="72">
        <f t="shared" si="927"/>
        <v>1.3126873299999999</v>
      </c>
      <c r="P2005" s="72">
        <f t="shared" si="928"/>
        <v>2251.0200941200001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35.992138789999998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2288.1696216400001</v>
      </c>
      <c r="C2006" s="72">
        <f t="shared" si="916"/>
        <v>1714.8181769400001</v>
      </c>
      <c r="D2006" s="73">
        <f t="shared" si="917"/>
        <v>7245.38</v>
      </c>
      <c r="E2006" s="74">
        <f>IF(K2006=1,VLOOKUP(A2005,[1]Plan1!$AY$178:$BA$433,3),E2005)</f>
        <v>7275.81</v>
      </c>
      <c r="F2006" s="75">
        <f t="shared" si="918"/>
        <v>45763</v>
      </c>
      <c r="G2006" s="76">
        <f t="shared" si="919"/>
        <v>4.1999177406844002E-3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1.0018238800000001</v>
      </c>
      <c r="M2006" s="79">
        <f t="shared" si="925"/>
        <v>1.0041999100000001</v>
      </c>
      <c r="N2006" s="79">
        <f t="shared" si="926"/>
        <v>1.3105362890440215</v>
      </c>
      <c r="O2006" s="72">
        <f t="shared" si="927"/>
        <v>1.3129265400000001</v>
      </c>
      <c r="P2006" s="72">
        <f t="shared" si="928"/>
        <v>2251.4302957700002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36.739325870000002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2288.1696216400001</v>
      </c>
      <c r="C2007" s="72">
        <f t="shared" si="916"/>
        <v>1714.8181769400001</v>
      </c>
      <c r="D2007" s="73">
        <f t="shared" si="917"/>
        <v>7245.38</v>
      </c>
      <c r="E2007" s="74">
        <f>IF(K2007=1,VLOOKUP(A2006,[1]Plan1!$AY$178:$BA$433,3),E2006)</f>
        <v>7275.81</v>
      </c>
      <c r="F2007" s="75">
        <f t="shared" si="918"/>
        <v>45763</v>
      </c>
      <c r="G2007" s="76">
        <f t="shared" si="919"/>
        <v>4.1999177406844002E-3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1.0018238800000001</v>
      </c>
      <c r="M2007" s="79">
        <f t="shared" si="925"/>
        <v>1.0041999100000001</v>
      </c>
      <c r="N2007" s="79">
        <f t="shared" si="926"/>
        <v>1.3105362890440215</v>
      </c>
      <c r="O2007" s="72">
        <f t="shared" si="927"/>
        <v>1.3129265400000001</v>
      </c>
      <c r="P2007" s="72">
        <f t="shared" si="928"/>
        <v>2251.4302957700002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36.739325870000002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2288.1696216400001</v>
      </c>
      <c r="C2008" s="72">
        <f t="shared" si="916"/>
        <v>1714.8181769400001</v>
      </c>
      <c r="D2008" s="73">
        <f t="shared" si="917"/>
        <v>7245.38</v>
      </c>
      <c r="E2008" s="74">
        <f>IF(K2008=1,VLOOKUP(A2007,[1]Plan1!$AY$178:$BA$433,3),E2007)</f>
        <v>7275.81</v>
      </c>
      <c r="F2008" s="75">
        <f t="shared" si="918"/>
        <v>45763</v>
      </c>
      <c r="G2008" s="76">
        <f t="shared" si="919"/>
        <v>4.1999177406844002E-3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1.0018238800000001</v>
      </c>
      <c r="M2008" s="79">
        <f t="shared" si="925"/>
        <v>1.0041999100000001</v>
      </c>
      <c r="N2008" s="79">
        <f t="shared" si="926"/>
        <v>1.3105362890440215</v>
      </c>
      <c r="O2008" s="72">
        <f t="shared" si="927"/>
        <v>1.3129265400000001</v>
      </c>
      <c r="P2008" s="72">
        <f t="shared" si="928"/>
        <v>2251.4302957700002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36.739325870000002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2289.3276454899997</v>
      </c>
      <c r="C2009" s="72">
        <f t="shared" si="916"/>
        <v>1714.8181769400001</v>
      </c>
      <c r="D2009" s="73">
        <f t="shared" si="917"/>
        <v>7245.38</v>
      </c>
      <c r="E2009" s="74">
        <f>IF(K2009=1,VLOOKUP(A2008,[1]Plan1!$AY$178:$BA$433,3),E2008)</f>
        <v>7275.81</v>
      </c>
      <c r="F2009" s="75">
        <f t="shared" si="918"/>
        <v>45763</v>
      </c>
      <c r="G2009" s="76">
        <f t="shared" si="919"/>
        <v>4.1999177406844002E-3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1.00200646</v>
      </c>
      <c r="M2009" s="79">
        <f t="shared" si="925"/>
        <v>1.0041999100000001</v>
      </c>
      <c r="N2009" s="79">
        <f t="shared" si="926"/>
        <v>1.3105362890440215</v>
      </c>
      <c r="O2009" s="72">
        <f t="shared" si="927"/>
        <v>1.31316582</v>
      </c>
      <c r="P2009" s="72">
        <f t="shared" si="928"/>
        <v>2251.8406174699999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37.487028019999997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2290.4862281999999</v>
      </c>
      <c r="C2010" s="72">
        <f t="shared" si="916"/>
        <v>1714.8181769400001</v>
      </c>
      <c r="D2010" s="73">
        <f t="shared" si="917"/>
        <v>7245.38</v>
      </c>
      <c r="E2010" s="74">
        <f>IF(K2010=1,VLOOKUP(A2009,[1]Plan1!$AY$178:$BA$433,3),E2009)</f>
        <v>7275.81</v>
      </c>
      <c r="F2010" s="75">
        <f t="shared" si="918"/>
        <v>45763</v>
      </c>
      <c r="G2010" s="76">
        <f t="shared" si="919"/>
        <v>4.1999177406844002E-3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1.0021890600000001</v>
      </c>
      <c r="M2010" s="79">
        <f t="shared" si="925"/>
        <v>1.0041999100000001</v>
      </c>
      <c r="N2010" s="79">
        <f t="shared" si="926"/>
        <v>1.3105362890440215</v>
      </c>
      <c r="O2010" s="72">
        <f t="shared" si="927"/>
        <v>1.31340513</v>
      </c>
      <c r="P2010" s="72">
        <f t="shared" si="928"/>
        <v>2252.2509906099999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38.235237589999997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2291.6453918799998</v>
      </c>
      <c r="C2011" s="72">
        <f t="shared" si="916"/>
        <v>1714.8181769400001</v>
      </c>
      <c r="D2011" s="73">
        <f t="shared" si="917"/>
        <v>7245.38</v>
      </c>
      <c r="E2011" s="74">
        <f>IF(K2011=1,VLOOKUP(A2010,[1]Plan1!$AY$178:$BA$433,3),E2010)</f>
        <v>7275.81</v>
      </c>
      <c r="F2011" s="75">
        <f t="shared" si="918"/>
        <v>45763</v>
      </c>
      <c r="G2011" s="76">
        <f t="shared" si="919"/>
        <v>4.1999177406844002E-3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1.0023717000000001</v>
      </c>
      <c r="M2011" s="79">
        <f t="shared" si="925"/>
        <v>1.0041999100000001</v>
      </c>
      <c r="N2011" s="79">
        <f t="shared" si="926"/>
        <v>1.3105362890440215</v>
      </c>
      <c r="O2011" s="72">
        <f t="shared" si="927"/>
        <v>1.31364448</v>
      </c>
      <c r="P2011" s="72">
        <f t="shared" si="928"/>
        <v>2252.6614323399999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38.983959540000001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2292.80515418</v>
      </c>
      <c r="C2012" s="72">
        <f t="shared" si="916"/>
        <v>1714.8181769400001</v>
      </c>
      <c r="D2012" s="73">
        <f t="shared" si="917"/>
        <v>7245.38</v>
      </c>
      <c r="E2012" s="74">
        <f>IF(K2012=1,VLOOKUP(A2011,[1]Plan1!$AY$178:$BA$433,3),E2011)</f>
        <v>7275.81</v>
      </c>
      <c r="F2012" s="75">
        <f t="shared" si="918"/>
        <v>45763</v>
      </c>
      <c r="G2012" s="76">
        <f t="shared" si="919"/>
        <v>4.1999177406844002E-3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1.0025543699999999</v>
      </c>
      <c r="M2012" s="79">
        <f t="shared" si="925"/>
        <v>1.0041999100000001</v>
      </c>
      <c r="N2012" s="79">
        <f t="shared" si="926"/>
        <v>1.3105362890440215</v>
      </c>
      <c r="O2012" s="72">
        <f t="shared" si="927"/>
        <v>1.3138838799999999</v>
      </c>
      <c r="P2012" s="72">
        <f t="shared" si="928"/>
        <v>2253.07195981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39.73319437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2293.9654804299998</v>
      </c>
      <c r="C2013" s="72">
        <f t="shared" si="916"/>
        <v>1714.8181769400001</v>
      </c>
      <c r="D2013" s="73">
        <f t="shared" si="917"/>
        <v>7245.38</v>
      </c>
      <c r="E2013" s="74">
        <f>IF(K2013=1,VLOOKUP(A2012,[1]Plan1!$AY$178:$BA$433,3),E2012)</f>
        <v>7275.81</v>
      </c>
      <c r="F2013" s="75">
        <f t="shared" si="918"/>
        <v>45763</v>
      </c>
      <c r="G2013" s="76">
        <f t="shared" si="919"/>
        <v>4.1999177406844002E-3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1.00273707</v>
      </c>
      <c r="M2013" s="79">
        <f t="shared" si="925"/>
        <v>1.0041999100000001</v>
      </c>
      <c r="N2013" s="79">
        <f t="shared" si="926"/>
        <v>1.3105362890440215</v>
      </c>
      <c r="O2013" s="72">
        <f t="shared" si="927"/>
        <v>1.31412331</v>
      </c>
      <c r="P2013" s="72">
        <f t="shared" si="928"/>
        <v>2253.4825387199999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40.482941709999999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2293.9654804299998</v>
      </c>
      <c r="C2014" s="72">
        <f t="shared" si="916"/>
        <v>1714.8181769400001</v>
      </c>
      <c r="D2014" s="73">
        <f t="shared" si="917"/>
        <v>7245.38</v>
      </c>
      <c r="E2014" s="74">
        <f>IF(K2014=1,VLOOKUP(A2013,[1]Plan1!$AY$178:$BA$433,3),E2013)</f>
        <v>7275.81</v>
      </c>
      <c r="F2014" s="75">
        <f t="shared" si="918"/>
        <v>45763</v>
      </c>
      <c r="G2014" s="76">
        <f t="shared" si="919"/>
        <v>4.1999177406844002E-3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1.00273707</v>
      </c>
      <c r="M2014" s="79">
        <f t="shared" si="925"/>
        <v>1.0041999100000001</v>
      </c>
      <c r="N2014" s="79">
        <f t="shared" si="926"/>
        <v>1.3105362890440215</v>
      </c>
      <c r="O2014" s="72">
        <f t="shared" si="927"/>
        <v>1.31412331</v>
      </c>
      <c r="P2014" s="72">
        <f t="shared" si="928"/>
        <v>2253.4825387199999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40.482941709999999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2293.9654804299998</v>
      </c>
      <c r="C2015" s="72">
        <f t="shared" si="916"/>
        <v>1714.8181769400001</v>
      </c>
      <c r="D2015" s="73">
        <f t="shared" si="917"/>
        <v>7245.38</v>
      </c>
      <c r="E2015" s="74">
        <f>IF(K2015=1,VLOOKUP(A2014,[1]Plan1!$AY$178:$BA$433,3),E2014)</f>
        <v>7275.81</v>
      </c>
      <c r="F2015" s="75">
        <f t="shared" si="918"/>
        <v>45763</v>
      </c>
      <c r="G2015" s="76">
        <f t="shared" si="919"/>
        <v>4.1999177406844002E-3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1.00273707</v>
      </c>
      <c r="M2015" s="79">
        <f t="shared" si="925"/>
        <v>1.0041999100000001</v>
      </c>
      <c r="N2015" s="79">
        <f t="shared" si="926"/>
        <v>1.3105362890440215</v>
      </c>
      <c r="O2015" s="72">
        <f t="shared" si="927"/>
        <v>1.31412331</v>
      </c>
      <c r="P2015" s="72">
        <f t="shared" si="928"/>
        <v>2253.4825387199999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40.482941709999999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2295.1264209299998</v>
      </c>
      <c r="C2016" s="72">
        <f t="shared" si="916"/>
        <v>1714.8181769400001</v>
      </c>
      <c r="D2016" s="73">
        <f t="shared" si="917"/>
        <v>7245.38</v>
      </c>
      <c r="E2016" s="74">
        <f>IF(K2016=1,VLOOKUP(A2015,[1]Plan1!$AY$178:$BA$433,3),E2015)</f>
        <v>7275.81</v>
      </c>
      <c r="F2016" s="75">
        <f t="shared" si="918"/>
        <v>45763</v>
      </c>
      <c r="G2016" s="76">
        <f t="shared" si="919"/>
        <v>4.1999177406844002E-3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1.0029198100000001</v>
      </c>
      <c r="M2016" s="79">
        <f t="shared" si="925"/>
        <v>1.0041999100000001</v>
      </c>
      <c r="N2016" s="79">
        <f t="shared" si="926"/>
        <v>1.3105362890440215</v>
      </c>
      <c r="O2016" s="72">
        <f t="shared" si="927"/>
        <v>1.3143628000000001</v>
      </c>
      <c r="P2016" s="72">
        <f t="shared" si="928"/>
        <v>2253.8932205299998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41.233200400000001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2296.2879432300001</v>
      </c>
      <c r="C2017" s="72">
        <f t="shared" si="916"/>
        <v>1714.8181769400001</v>
      </c>
      <c r="D2017" s="73">
        <f t="shared" si="917"/>
        <v>7245.38</v>
      </c>
      <c r="E2017" s="74">
        <f>IF(K2017=1,VLOOKUP(A2016,[1]Plan1!$AY$178:$BA$433,3),E2016)</f>
        <v>7275.81</v>
      </c>
      <c r="F2017" s="75">
        <f t="shared" si="918"/>
        <v>45763</v>
      </c>
      <c r="G2017" s="76">
        <f t="shared" si="919"/>
        <v>4.1999177406844002E-3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1.00310258</v>
      </c>
      <c r="M2017" s="79">
        <f t="shared" si="925"/>
        <v>1.0041999100000001</v>
      </c>
      <c r="N2017" s="79">
        <f t="shared" si="926"/>
        <v>1.3105362890440215</v>
      </c>
      <c r="O2017" s="72">
        <f t="shared" si="927"/>
        <v>1.31460233</v>
      </c>
      <c r="P2017" s="72">
        <f t="shared" si="928"/>
        <v>2254.3039709300001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41.983972299999998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2297.4500627500001</v>
      </c>
      <c r="C2018" s="72">
        <f t="shared" si="916"/>
        <v>1714.8181769400001</v>
      </c>
      <c r="D2018" s="73">
        <f t="shared" si="917"/>
        <v>7245.38</v>
      </c>
      <c r="E2018" s="74">
        <f>IF(K2018=1,VLOOKUP(A2017,[1]Plan1!$AY$178:$BA$433,3),E2017)</f>
        <v>7275.81</v>
      </c>
      <c r="F2018" s="75">
        <f t="shared" si="918"/>
        <v>45763</v>
      </c>
      <c r="G2018" s="76">
        <f t="shared" si="919"/>
        <v>4.1999177406844002E-3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1.0032853900000001</v>
      </c>
      <c r="M2018" s="79">
        <f t="shared" si="925"/>
        <v>1.0041999100000001</v>
      </c>
      <c r="N2018" s="79">
        <f t="shared" si="926"/>
        <v>1.3105362890440215</v>
      </c>
      <c r="O2018" s="72">
        <f t="shared" si="927"/>
        <v>1.3148419099999999</v>
      </c>
      <c r="P2018" s="72">
        <f t="shared" si="928"/>
        <v>2254.71480707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42.735255680000002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2298.6127667299997</v>
      </c>
      <c r="C2019" s="72">
        <f t="shared" si="916"/>
        <v>1714.8181769400001</v>
      </c>
      <c r="D2019" s="73">
        <f t="shared" si="917"/>
        <v>7245.38</v>
      </c>
      <c r="E2019" s="74">
        <f>IF(K2019=1,VLOOKUP(A2018,[1]Plan1!$AY$178:$BA$433,3),E2018)</f>
        <v>7275.81</v>
      </c>
      <c r="F2019" s="75">
        <f t="shared" si="918"/>
        <v>45763</v>
      </c>
      <c r="G2019" s="76">
        <f t="shared" si="919"/>
        <v>4.1999177406844002E-3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1.00346823</v>
      </c>
      <c r="M2019" s="79">
        <f t="shared" si="925"/>
        <v>1.0041999100000001</v>
      </c>
      <c r="N2019" s="79">
        <f t="shared" si="926"/>
        <v>1.3105362890440215</v>
      </c>
      <c r="O2019" s="72">
        <f t="shared" si="927"/>
        <v>1.3150815300000001</v>
      </c>
      <c r="P2019" s="72">
        <f t="shared" si="928"/>
        <v>2255.1257117999999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43.487054929999999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2299.7760333800002</v>
      </c>
      <c r="C2020" s="72">
        <f t="shared" si="916"/>
        <v>1714.8181769400001</v>
      </c>
      <c r="D2020" s="73">
        <f t="shared" si="917"/>
        <v>7245.38</v>
      </c>
      <c r="E2020" s="74">
        <f>IF(K2020=1,VLOOKUP(A2019,[1]Plan1!$AY$178:$BA$433,3),E2019)</f>
        <v>7275.81</v>
      </c>
      <c r="F2020" s="75">
        <f t="shared" si="918"/>
        <v>45763</v>
      </c>
      <c r="G2020" s="76">
        <f t="shared" si="919"/>
        <v>4.1999177406844002E-3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1.0036510999999999</v>
      </c>
      <c r="M2020" s="79">
        <f t="shared" si="925"/>
        <v>1.0041999100000001</v>
      </c>
      <c r="N2020" s="79">
        <f t="shared" si="926"/>
        <v>1.3105362890440215</v>
      </c>
      <c r="O2020" s="72">
        <f t="shared" si="927"/>
        <v>1.31532118</v>
      </c>
      <c r="P2020" s="72">
        <f t="shared" si="928"/>
        <v>2255.5366679700001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44.239365409999998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2299.7760333800002</v>
      </c>
      <c r="C2021" s="72">
        <f t="shared" si="916"/>
        <v>1714.8181769400001</v>
      </c>
      <c r="D2021" s="73">
        <f t="shared" si="917"/>
        <v>7245.38</v>
      </c>
      <c r="E2021" s="74">
        <f>IF(K2021=1,VLOOKUP(A2020,[1]Plan1!$AY$178:$BA$433,3),E2020)</f>
        <v>7275.81</v>
      </c>
      <c r="F2021" s="75">
        <f t="shared" si="918"/>
        <v>45763</v>
      </c>
      <c r="G2021" s="76">
        <f t="shared" si="919"/>
        <v>4.1999177406844002E-3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1.0036510999999999</v>
      </c>
      <c r="M2021" s="79">
        <f t="shared" si="925"/>
        <v>1.0041999100000001</v>
      </c>
      <c r="N2021" s="79">
        <f t="shared" si="926"/>
        <v>1.3105362890440215</v>
      </c>
      <c r="O2021" s="72">
        <f t="shared" si="927"/>
        <v>1.31532118</v>
      </c>
      <c r="P2021" s="72">
        <f t="shared" si="928"/>
        <v>2255.5366679700001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44.239365409999998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2299.7760333800002</v>
      </c>
      <c r="C2022" s="72">
        <f t="shared" si="916"/>
        <v>1714.8181769400001</v>
      </c>
      <c r="D2022" s="73">
        <f t="shared" si="917"/>
        <v>7245.38</v>
      </c>
      <c r="E2022" s="74">
        <f>IF(K2022=1,VLOOKUP(A2021,[1]Plan1!$AY$178:$BA$433,3),E2021)</f>
        <v>7275.81</v>
      </c>
      <c r="F2022" s="75">
        <f t="shared" si="918"/>
        <v>45763</v>
      </c>
      <c r="G2022" s="76">
        <f t="shared" si="919"/>
        <v>4.1999177406844002E-3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1.0036510999999999</v>
      </c>
      <c r="M2022" s="79">
        <f t="shared" si="925"/>
        <v>1.0041999100000001</v>
      </c>
      <c r="N2022" s="79">
        <f t="shared" si="926"/>
        <v>1.3105362890440215</v>
      </c>
      <c r="O2022" s="72">
        <f t="shared" si="927"/>
        <v>1.31532118</v>
      </c>
      <c r="P2022" s="72">
        <f t="shared" si="928"/>
        <v>2255.5366679700001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44.239365409999998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2300.9399001300003</v>
      </c>
      <c r="C2023" s="72">
        <f t="shared" si="916"/>
        <v>1714.8181769400001</v>
      </c>
      <c r="D2023" s="73">
        <f t="shared" si="917"/>
        <v>7245.38</v>
      </c>
      <c r="E2023" s="74">
        <f>IF(K2023=1,VLOOKUP(A2022,[1]Plan1!$AY$178:$BA$433,3),E2022)</f>
        <v>7275.81</v>
      </c>
      <c r="F2023" s="75">
        <f t="shared" si="918"/>
        <v>45763</v>
      </c>
      <c r="G2023" s="76">
        <f t="shared" si="919"/>
        <v>4.1999177406844002E-3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1.0038339999999999</v>
      </c>
      <c r="M2023" s="79">
        <f t="shared" si="925"/>
        <v>1.0041999100000001</v>
      </c>
      <c r="N2023" s="79">
        <f t="shared" si="926"/>
        <v>1.3105362890440215</v>
      </c>
      <c r="O2023" s="72">
        <f t="shared" si="927"/>
        <v>1.31556088</v>
      </c>
      <c r="P2023" s="72">
        <f t="shared" si="928"/>
        <v>2255.9477098900002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44.992190239999999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2302.1043671799998</v>
      </c>
      <c r="C2024" s="72">
        <f t="shared" si="916"/>
        <v>1714.8181769400001</v>
      </c>
      <c r="D2024" s="73">
        <f t="shared" si="917"/>
        <v>7245.38</v>
      </c>
      <c r="E2024" s="74">
        <f>IF(K2024=1,VLOOKUP(A2023,[1]Plan1!$AY$178:$BA$433,3),E2023)</f>
        <v>7275.81</v>
      </c>
      <c r="F2024" s="75">
        <f t="shared" si="918"/>
        <v>45763</v>
      </c>
      <c r="G2024" s="76">
        <f t="shared" si="919"/>
        <v>4.1999177406844002E-3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1.0040169400000001</v>
      </c>
      <c r="M2024" s="79">
        <f t="shared" si="925"/>
        <v>1.0041999100000001</v>
      </c>
      <c r="N2024" s="79">
        <f t="shared" si="926"/>
        <v>1.3105362890440215</v>
      </c>
      <c r="O2024" s="72">
        <f t="shared" si="927"/>
        <v>1.31580063</v>
      </c>
      <c r="P2024" s="72">
        <f t="shared" si="928"/>
        <v>2256.3588375499999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45.74552963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2303.2694172500001</v>
      </c>
      <c r="C2025" s="72">
        <f t="shared" si="916"/>
        <v>1714.8181769400001</v>
      </c>
      <c r="D2025" s="73">
        <f t="shared" si="917"/>
        <v>7245.38</v>
      </c>
      <c r="E2025" s="74">
        <f>IF(K2025=1,VLOOKUP(A2024,[1]Plan1!$AY$178:$BA$433,3),E2024)</f>
        <v>7275.81</v>
      </c>
      <c r="F2025" s="75">
        <f t="shared" si="918"/>
        <v>45763</v>
      </c>
      <c r="G2025" s="76">
        <f t="shared" si="919"/>
        <v>4.1999177406844002E-3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1.0041999100000001</v>
      </c>
      <c r="M2025" s="79">
        <f t="shared" si="925"/>
        <v>1.0041999100000001</v>
      </c>
      <c r="N2025" s="79">
        <f t="shared" si="926"/>
        <v>1.3105362890440215</v>
      </c>
      <c r="O2025" s="72">
        <f t="shared" si="927"/>
        <v>1.31604042</v>
      </c>
      <c r="P2025" s="72">
        <f t="shared" si="928"/>
        <v>2256.7700338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46.499383450000003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2303.2694172500001</v>
      </c>
      <c r="C2026" s="72">
        <f t="shared" si="916"/>
        <v>1714.8181769400001</v>
      </c>
      <c r="D2026" s="73">
        <f t="shared" si="917"/>
        <v>7245.38</v>
      </c>
      <c r="E2026" s="74">
        <f>IF(K2026=1,VLOOKUP(A2025,[1]Plan1!$AY$178:$BA$433,3),E2025)</f>
        <v>7275.81</v>
      </c>
      <c r="F2026" s="75">
        <f t="shared" si="918"/>
        <v>45763</v>
      </c>
      <c r="G2026" s="76">
        <f t="shared" si="919"/>
        <v>4.1999177406844002E-3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1.0041999100000001</v>
      </c>
      <c r="M2026" s="79">
        <f t="shared" si="925"/>
        <v>1.0041999100000001</v>
      </c>
      <c r="N2026" s="79">
        <f t="shared" si="926"/>
        <v>1.3105362890440215</v>
      </c>
      <c r="O2026" s="72">
        <f t="shared" si="927"/>
        <v>1.31604042</v>
      </c>
      <c r="P2026" s="72">
        <f t="shared" si="928"/>
        <v>2256.7700338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46.499383450000003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2304.4750369399999</v>
      </c>
      <c r="C2027" s="72">
        <f t="shared" si="916"/>
        <v>1714.8181769400001</v>
      </c>
      <c r="D2027" s="73">
        <f t="shared" si="917"/>
        <v>7245.38</v>
      </c>
      <c r="E2027" s="74">
        <f>IF(K2027=1,VLOOKUP(A2026,[1]Plan1!$AY$178:$BA$433,3),E2026)</f>
        <v>7275.81</v>
      </c>
      <c r="F2027" s="75">
        <f t="shared" si="918"/>
        <v>45763</v>
      </c>
      <c r="G2027" s="76">
        <f t="shared" si="919"/>
        <v>4.1999177406844002E-3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1.00019959</v>
      </c>
      <c r="M2027" s="79">
        <f t="shared" si="925"/>
        <v>1.0041999100000001</v>
      </c>
      <c r="N2027" s="79">
        <f t="shared" si="926"/>
        <v>1.3160404235097405</v>
      </c>
      <c r="O2027" s="72">
        <f t="shared" si="927"/>
        <v>1.3163030899999999</v>
      </c>
      <c r="P2027" s="72">
        <f t="shared" si="928"/>
        <v>2257.2204650899998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47.254571849999998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2304.4750369399999</v>
      </c>
      <c r="C2028" s="72">
        <f t="shared" si="916"/>
        <v>1714.8181769400001</v>
      </c>
      <c r="D2028" s="73">
        <f t="shared" si="917"/>
        <v>7245.38</v>
      </c>
      <c r="E2028" s="74">
        <f>IF(K2028=1,VLOOKUP(A2027,[1]Plan1!$AY$178:$BA$433,3),E2027)</f>
        <v>7275.81</v>
      </c>
      <c r="F2028" s="75">
        <f t="shared" si="918"/>
        <v>45763</v>
      </c>
      <c r="G2028" s="76">
        <f t="shared" si="919"/>
        <v>4.1999177406844002E-3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1.00019959</v>
      </c>
      <c r="M2028" s="79">
        <f t="shared" si="925"/>
        <v>1.0041999100000001</v>
      </c>
      <c r="N2028" s="79">
        <f t="shared" si="926"/>
        <v>1.3160404235097405</v>
      </c>
      <c r="O2028" s="72">
        <f t="shared" si="927"/>
        <v>1.3163030899999999</v>
      </c>
      <c r="P2028" s="72">
        <f t="shared" si="928"/>
        <v>2257.2204650899998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47.254571849999998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2304.4750369399999</v>
      </c>
      <c r="C2029" s="72">
        <f t="shared" si="916"/>
        <v>1714.8181769400001</v>
      </c>
      <c r="D2029" s="73">
        <f t="shared" si="917"/>
        <v>7245.38</v>
      </c>
      <c r="E2029" s="74">
        <f>IF(K2029=1,VLOOKUP(A2028,[1]Plan1!$AY$178:$BA$433,3),E2028)</f>
        <v>7275.81</v>
      </c>
      <c r="F2029" s="75">
        <f t="shared" si="918"/>
        <v>45763</v>
      </c>
      <c r="G2029" s="76">
        <f t="shared" si="919"/>
        <v>4.1999177406844002E-3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1.00019959</v>
      </c>
      <c r="M2029" s="79">
        <f t="shared" si="925"/>
        <v>1.0041999100000001</v>
      </c>
      <c r="N2029" s="79">
        <f t="shared" si="926"/>
        <v>1.3160404235097405</v>
      </c>
      <c r="O2029" s="72">
        <f t="shared" si="927"/>
        <v>1.3163030899999999</v>
      </c>
      <c r="P2029" s="72">
        <f t="shared" si="928"/>
        <v>2257.2204650899998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47.254571849999998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2305.6812987099997</v>
      </c>
      <c r="C2030" s="72">
        <f t="shared" si="916"/>
        <v>1714.8181769400001</v>
      </c>
      <c r="D2030" s="73">
        <f t="shared" si="917"/>
        <v>7245.38</v>
      </c>
      <c r="E2030" s="74">
        <f>IF(K2030=1,VLOOKUP(A2029,[1]Plan1!$AY$178:$BA$433,3),E2029)</f>
        <v>7275.81</v>
      </c>
      <c r="F2030" s="75">
        <f t="shared" si="918"/>
        <v>45763</v>
      </c>
      <c r="G2030" s="76">
        <f t="shared" si="919"/>
        <v>4.1999177406844002E-3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1.00039923</v>
      </c>
      <c r="M2030" s="79">
        <f t="shared" si="925"/>
        <v>1.0041999100000001</v>
      </c>
      <c r="N2030" s="79">
        <f t="shared" si="926"/>
        <v>1.3160404235097405</v>
      </c>
      <c r="O2030" s="72">
        <f t="shared" si="927"/>
        <v>1.3165658200000001</v>
      </c>
      <c r="P2030" s="72">
        <f t="shared" si="928"/>
        <v>2257.6709992699998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48.010299439999997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2306.8882073300001</v>
      </c>
      <c r="C2031" s="72">
        <f t="shared" si="916"/>
        <v>1714.8181769400001</v>
      </c>
      <c r="D2031" s="73">
        <f t="shared" si="917"/>
        <v>7245.38</v>
      </c>
      <c r="E2031" s="74">
        <f>IF(K2031=1,VLOOKUP(A2030,[1]Plan1!$AY$178:$BA$433,3),E2030)</f>
        <v>7275.81</v>
      </c>
      <c r="F2031" s="75">
        <f t="shared" si="918"/>
        <v>45763</v>
      </c>
      <c r="G2031" s="76">
        <f t="shared" si="919"/>
        <v>4.1999177406844002E-3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1.0005989099999999</v>
      </c>
      <c r="M2031" s="79">
        <f t="shared" si="925"/>
        <v>1.0041999100000001</v>
      </c>
      <c r="N2031" s="79">
        <f t="shared" si="926"/>
        <v>1.3160404235097405</v>
      </c>
      <c r="O2031" s="72">
        <f t="shared" si="927"/>
        <v>1.31682861</v>
      </c>
      <c r="P2031" s="72">
        <f t="shared" si="928"/>
        <v>2258.1216363399999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48.766570989999998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2308.0957082</v>
      </c>
      <c r="C2032" s="72">
        <f t="shared" si="916"/>
        <v>1714.8181769400001</v>
      </c>
      <c r="D2032" s="73">
        <f t="shared" si="917"/>
        <v>7245.38</v>
      </c>
      <c r="E2032" s="74">
        <f>IF(K2032=1,VLOOKUP(A2031,[1]Plan1!$AY$178:$BA$433,3),E2031)</f>
        <v>7275.81</v>
      </c>
      <c r="F2032" s="75">
        <f t="shared" si="918"/>
        <v>45763</v>
      </c>
      <c r="G2032" s="76">
        <f t="shared" si="919"/>
        <v>4.1999177406844002E-3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1.0007986200000001</v>
      </c>
      <c r="M2032" s="79">
        <f t="shared" si="925"/>
        <v>1.0041999100000001</v>
      </c>
      <c r="N2032" s="79">
        <f t="shared" si="926"/>
        <v>1.3160404235097405</v>
      </c>
      <c r="O2032" s="72">
        <f t="shared" si="927"/>
        <v>1.3170914300000001</v>
      </c>
      <c r="P2032" s="72">
        <f t="shared" si="928"/>
        <v>2258.5723248499999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49.523383350000003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2309.3038891900001</v>
      </c>
      <c r="C2033" s="72">
        <f t="shared" si="916"/>
        <v>1714.8181769400001</v>
      </c>
      <c r="D2033" s="73">
        <f t="shared" si="917"/>
        <v>7245.38</v>
      </c>
      <c r="E2033" s="74">
        <f>IF(K2033=1,VLOOKUP(A2032,[1]Plan1!$AY$178:$BA$433,3),E2032)</f>
        <v>7275.81</v>
      </c>
      <c r="F2033" s="75">
        <f t="shared" si="918"/>
        <v>45763</v>
      </c>
      <c r="G2033" s="76">
        <f t="shared" si="919"/>
        <v>4.1999177406844002E-3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1.00099838</v>
      </c>
      <c r="M2033" s="79">
        <f t="shared" si="925"/>
        <v>1.0041999100000001</v>
      </c>
      <c r="N2033" s="79">
        <f t="shared" si="926"/>
        <v>1.3160404235097405</v>
      </c>
      <c r="O2033" s="72">
        <f t="shared" si="927"/>
        <v>1.3173543299999999</v>
      </c>
      <c r="P2033" s="72">
        <f t="shared" si="928"/>
        <v>2259.0231505500001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50.280738640000003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2310.5126826799997</v>
      </c>
      <c r="C2034" s="72">
        <f t="shared" si="916"/>
        <v>1714.8181769400001</v>
      </c>
      <c r="D2034" s="73">
        <f t="shared" si="917"/>
        <v>7245.38</v>
      </c>
      <c r="E2034" s="74">
        <f>IF(K2034=1,VLOOKUP(A2033,[1]Plan1!$AY$178:$BA$433,3),E2033)</f>
        <v>7275.81</v>
      </c>
      <c r="F2034" s="75">
        <f t="shared" si="918"/>
        <v>45763</v>
      </c>
      <c r="G2034" s="76">
        <f t="shared" si="919"/>
        <v>4.1999177406844002E-3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1.00119818</v>
      </c>
      <c r="M2034" s="79">
        <f t="shared" si="925"/>
        <v>1.0041999100000001</v>
      </c>
      <c r="N2034" s="79">
        <f t="shared" si="926"/>
        <v>1.3160404235097405</v>
      </c>
      <c r="O2034" s="72">
        <f t="shared" si="927"/>
        <v>1.31761727</v>
      </c>
      <c r="P2034" s="72">
        <f t="shared" si="928"/>
        <v>2259.4740448399998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51.03863784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2310.5126826799997</v>
      </c>
      <c r="C2035" s="72">
        <f t="shared" si="916"/>
        <v>1714.8181769400001</v>
      </c>
      <c r="D2035" s="73">
        <f t="shared" si="917"/>
        <v>7245.38</v>
      </c>
      <c r="E2035" s="74">
        <f>IF(K2035=1,VLOOKUP(A2034,[1]Plan1!$AY$178:$BA$433,3),E2034)</f>
        <v>7275.81</v>
      </c>
      <c r="F2035" s="75">
        <f t="shared" si="918"/>
        <v>45763</v>
      </c>
      <c r="G2035" s="76">
        <f t="shared" si="919"/>
        <v>4.1999177406844002E-3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1.00119818</v>
      </c>
      <c r="M2035" s="79">
        <f t="shared" si="925"/>
        <v>1.0041999100000001</v>
      </c>
      <c r="N2035" s="79">
        <f t="shared" si="926"/>
        <v>1.3160404235097405</v>
      </c>
      <c r="O2035" s="72">
        <f t="shared" si="927"/>
        <v>1.31761727</v>
      </c>
      <c r="P2035" s="72">
        <f t="shared" si="928"/>
        <v>2259.4740448399998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51.03863784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2310.5126826799997</v>
      </c>
      <c r="C2036" s="72">
        <f t="shared" si="916"/>
        <v>1714.8181769400001</v>
      </c>
      <c r="D2036" s="73">
        <f t="shared" si="917"/>
        <v>7245.38</v>
      </c>
      <c r="E2036" s="74">
        <f>IF(K2036=1,VLOOKUP(A2035,[1]Plan1!$AY$178:$BA$433,3),E2035)</f>
        <v>7275.81</v>
      </c>
      <c r="F2036" s="75">
        <f t="shared" si="918"/>
        <v>45763</v>
      </c>
      <c r="G2036" s="76">
        <f t="shared" si="919"/>
        <v>4.1999177406844002E-3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1.00119818</v>
      </c>
      <c r="M2036" s="79">
        <f t="shared" si="925"/>
        <v>1.0041999100000001</v>
      </c>
      <c r="N2036" s="79">
        <f t="shared" si="926"/>
        <v>1.3160404235097405</v>
      </c>
      <c r="O2036" s="72">
        <f t="shared" si="927"/>
        <v>1.31761727</v>
      </c>
      <c r="P2036" s="72">
        <f t="shared" si="928"/>
        <v>2259.4740448399998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51.03863784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2311.7221019100002</v>
      </c>
      <c r="C2037" s="72">
        <f t="shared" si="916"/>
        <v>1714.8181769400001</v>
      </c>
      <c r="D2037" s="73">
        <f t="shared" si="917"/>
        <v>7245.38</v>
      </c>
      <c r="E2037" s="74">
        <f>IF(K2037=1,VLOOKUP(A2036,[1]Plan1!$AY$178:$BA$433,3),E2036)</f>
        <v>7275.81</v>
      </c>
      <c r="F2037" s="75">
        <f t="shared" si="918"/>
        <v>45763</v>
      </c>
      <c r="G2037" s="76">
        <f t="shared" si="919"/>
        <v>4.1999177406844002E-3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1.0013980099999999</v>
      </c>
      <c r="M2037" s="79">
        <f t="shared" si="925"/>
        <v>1.0041999100000001</v>
      </c>
      <c r="N2037" s="79">
        <f t="shared" si="926"/>
        <v>1.3160404235097405</v>
      </c>
      <c r="O2037" s="72">
        <f t="shared" si="927"/>
        <v>1.3178802599999999</v>
      </c>
      <c r="P2037" s="72">
        <f t="shared" si="928"/>
        <v>2259.92502487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51.797077039999998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2312.9321669199999</v>
      </c>
      <c r="C2038" s="72">
        <f t="shared" si="916"/>
        <v>1714.8181769400001</v>
      </c>
      <c r="D2038" s="73">
        <f t="shared" si="917"/>
        <v>7245.38</v>
      </c>
      <c r="E2038" s="74">
        <f>IF(K2038=1,VLOOKUP(A2037,[1]Plan1!$AY$178:$BA$433,3),E2037)</f>
        <v>7275.81</v>
      </c>
      <c r="F2038" s="75">
        <f t="shared" si="918"/>
        <v>45763</v>
      </c>
      <c r="G2038" s="76">
        <f t="shared" si="919"/>
        <v>4.1999177406844002E-3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1.00159789</v>
      </c>
      <c r="M2038" s="79">
        <f t="shared" si="925"/>
        <v>1.0041999100000001</v>
      </c>
      <c r="N2038" s="79">
        <f t="shared" si="926"/>
        <v>1.3160404235097405</v>
      </c>
      <c r="O2038" s="72">
        <f t="shared" si="927"/>
        <v>1.31814331</v>
      </c>
      <c r="P2038" s="72">
        <f t="shared" si="928"/>
        <v>2260.3761077899999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52.556059130000001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2314.1428451100001</v>
      </c>
      <c r="C2039" s="72">
        <f t="shared" si="916"/>
        <v>1714.8181769400001</v>
      </c>
      <c r="D2039" s="73">
        <f t="shared" si="917"/>
        <v>7245.38</v>
      </c>
      <c r="E2039" s="74">
        <f>IF(K2039=1,VLOOKUP(A2038,[1]Plan1!$AY$178:$BA$433,3),E2038)</f>
        <v>7275.81</v>
      </c>
      <c r="F2039" s="75">
        <f t="shared" si="918"/>
        <v>45763</v>
      </c>
      <c r="G2039" s="76">
        <f t="shared" si="919"/>
        <v>4.1999177406844002E-3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1.0017978000000001</v>
      </c>
      <c r="M2039" s="79">
        <f t="shared" si="925"/>
        <v>1.0041999100000001</v>
      </c>
      <c r="N2039" s="79">
        <f t="shared" si="926"/>
        <v>1.3160404235097405</v>
      </c>
      <c r="O2039" s="72">
        <f t="shared" si="927"/>
        <v>1.3184064</v>
      </c>
      <c r="P2039" s="72">
        <f t="shared" si="928"/>
        <v>2260.82725931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53.315585800000001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2315.3541695499998</v>
      </c>
      <c r="C2040" s="72">
        <f t="shared" si="916"/>
        <v>1714.8181769400001</v>
      </c>
      <c r="D2040" s="73">
        <f t="shared" si="917"/>
        <v>7245.38</v>
      </c>
      <c r="E2040" s="74">
        <f>IF(K2040=1,VLOOKUP(A2039,[1]Plan1!$AY$178:$BA$433,3),E2039)</f>
        <v>7275.81</v>
      </c>
      <c r="F2040" s="75">
        <f t="shared" si="918"/>
        <v>45763</v>
      </c>
      <c r="G2040" s="76">
        <f t="shared" si="919"/>
        <v>4.1999177406844002E-3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1.0019977600000001</v>
      </c>
      <c r="M2040" s="79">
        <f t="shared" si="925"/>
        <v>1.0041999100000001</v>
      </c>
      <c r="N2040" s="79">
        <f t="shared" si="926"/>
        <v>1.3160404235097405</v>
      </c>
      <c r="O2040" s="72">
        <f t="shared" si="927"/>
        <v>1.3186695500000001</v>
      </c>
      <c r="P2040" s="72">
        <f t="shared" si="928"/>
        <v>2261.27851371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54.075655840000003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2316.56614274</v>
      </c>
      <c r="C2041" s="72">
        <f t="shared" ref="C2041:C2104" si="941">TRUNC(IF(Q2040&gt;0,VLOOKUP(A2040,$AD$18:$AE$120,2),C2040),8)</f>
        <v>1714.8181769400001</v>
      </c>
      <c r="D2041" s="73">
        <f t="shared" ref="D2041:D2104" si="942">IF(E2041=E2040,D2040,E2040)</f>
        <v>7245.38</v>
      </c>
      <c r="E2041" s="74">
        <f>IF(K2041=1,VLOOKUP(A2040,[1]Plan1!$AY$178:$BA$433,3),E2040)</f>
        <v>7275.81</v>
      </c>
      <c r="F2041" s="75">
        <f t="shared" ref="F2041:F2104" si="943">IF(D2041=D2040,F2040,A2041)</f>
        <v>45763</v>
      </c>
      <c r="G2041" s="76">
        <f t="shared" ref="G2041:G2104" si="944">(E2041/D2041)-1</f>
        <v>4.1999177406844002E-3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1.00219776</v>
      </c>
      <c r="M2041" s="79">
        <f t="shared" ref="M2041:M2104" si="950">IF(I2041&gt;I2040,L2040,M2040)</f>
        <v>1.0041999100000001</v>
      </c>
      <c r="N2041" s="79">
        <f t="shared" ref="N2041:N2104" si="951">IF(I2041&gt;I2040,N2040*M2041,N2040)</f>
        <v>1.3160404235097405</v>
      </c>
      <c r="O2041" s="72">
        <f t="shared" ref="O2041:O2104" si="952">TRUNC(TRUNC((L2041*N2041),15),8)</f>
        <v>1.31893276</v>
      </c>
      <c r="P2041" s="72">
        <f t="shared" ref="P2041:P2104" si="953">TRUNC(C2041*O2041,8)</f>
        <v>2261.729871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54.836271740000001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2316.56614274</v>
      </c>
      <c r="C2042" s="72">
        <f t="shared" si="941"/>
        <v>1714.8181769400001</v>
      </c>
      <c r="D2042" s="73">
        <f t="shared" si="942"/>
        <v>7245.38</v>
      </c>
      <c r="E2042" s="74">
        <f>IF(K2042=1,VLOOKUP(A2041,[1]Plan1!$AY$178:$BA$433,3),E2041)</f>
        <v>7275.81</v>
      </c>
      <c r="F2042" s="75">
        <f t="shared" si="943"/>
        <v>45763</v>
      </c>
      <c r="G2042" s="76">
        <f t="shared" si="944"/>
        <v>4.1999177406844002E-3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1.00219776</v>
      </c>
      <c r="M2042" s="79">
        <f t="shared" si="950"/>
        <v>1.0041999100000001</v>
      </c>
      <c r="N2042" s="79">
        <f t="shared" si="951"/>
        <v>1.3160404235097405</v>
      </c>
      <c r="O2042" s="72">
        <f t="shared" si="952"/>
        <v>1.31893276</v>
      </c>
      <c r="P2042" s="72">
        <f t="shared" si="953"/>
        <v>2261.729871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54.836271740000001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2316.56614274</v>
      </c>
      <c r="C2043" s="72">
        <f t="shared" si="941"/>
        <v>1714.8181769400001</v>
      </c>
      <c r="D2043" s="73">
        <f t="shared" si="942"/>
        <v>7245.38</v>
      </c>
      <c r="E2043" s="74">
        <f>IF(K2043=1,VLOOKUP(A2042,[1]Plan1!$AY$178:$BA$433,3),E2042)</f>
        <v>7275.81</v>
      </c>
      <c r="F2043" s="75">
        <f t="shared" si="943"/>
        <v>45763</v>
      </c>
      <c r="G2043" s="76">
        <f t="shared" si="944"/>
        <v>4.1999177406844002E-3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1.00219776</v>
      </c>
      <c r="M2043" s="79">
        <f t="shared" si="950"/>
        <v>1.0041999100000001</v>
      </c>
      <c r="N2043" s="79">
        <f t="shared" si="951"/>
        <v>1.3160404235097405</v>
      </c>
      <c r="O2043" s="72">
        <f t="shared" si="952"/>
        <v>1.31893276</v>
      </c>
      <c r="P2043" s="72">
        <f t="shared" si="953"/>
        <v>2261.729871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54.836271740000001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2317.7787252799999</v>
      </c>
      <c r="C2044" s="72">
        <f t="shared" si="941"/>
        <v>1714.8181769400001</v>
      </c>
      <c r="D2044" s="73">
        <f t="shared" si="942"/>
        <v>7245.38</v>
      </c>
      <c r="E2044" s="74">
        <f>IF(K2044=1,VLOOKUP(A2043,[1]Plan1!$AY$178:$BA$433,3),E2043)</f>
        <v>7275.81</v>
      </c>
      <c r="F2044" s="75">
        <f t="shared" si="943"/>
        <v>45763</v>
      </c>
      <c r="G2044" s="76">
        <f t="shared" si="944"/>
        <v>4.1999177406844002E-3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1.0023977900000001</v>
      </c>
      <c r="M2044" s="79">
        <f t="shared" si="950"/>
        <v>1.0041999100000001</v>
      </c>
      <c r="N2044" s="79">
        <f t="shared" si="951"/>
        <v>1.3160404235097405</v>
      </c>
      <c r="O2044" s="72">
        <f t="shared" si="952"/>
        <v>1.31919601</v>
      </c>
      <c r="P2044" s="72">
        <f t="shared" si="953"/>
        <v>2262.1812968899999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55.597428389999997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2318.9919570500001</v>
      </c>
      <c r="C2045" s="72">
        <f t="shared" si="941"/>
        <v>1714.8181769400001</v>
      </c>
      <c r="D2045" s="73">
        <f t="shared" si="942"/>
        <v>7245.38</v>
      </c>
      <c r="E2045" s="74">
        <f>IF(K2045=1,VLOOKUP(A2044,[1]Plan1!$AY$178:$BA$433,3),E2044)</f>
        <v>7275.81</v>
      </c>
      <c r="F2045" s="75">
        <f t="shared" si="943"/>
        <v>45763</v>
      </c>
      <c r="G2045" s="76">
        <f t="shared" si="944"/>
        <v>4.1999177406844002E-3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1.00259787</v>
      </c>
      <c r="M2045" s="79">
        <f t="shared" si="950"/>
        <v>1.0041999100000001</v>
      </c>
      <c r="N2045" s="79">
        <f t="shared" si="951"/>
        <v>1.3160404235097405</v>
      </c>
      <c r="O2045" s="72">
        <f t="shared" si="952"/>
        <v>1.31945932</v>
      </c>
      <c r="P2045" s="72">
        <f t="shared" si="953"/>
        <v>2262.63282566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56.359131390000002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2320.2058031399997</v>
      </c>
      <c r="C2046" s="72">
        <f t="shared" si="941"/>
        <v>1714.8181769400001</v>
      </c>
      <c r="D2046" s="73">
        <f t="shared" si="942"/>
        <v>7245.38</v>
      </c>
      <c r="E2046" s="74">
        <f>IF(K2046=1,VLOOKUP(A2045,[1]Plan1!$AY$178:$BA$433,3),E2045)</f>
        <v>7275.81</v>
      </c>
      <c r="F2046" s="75">
        <f t="shared" si="943"/>
        <v>45763</v>
      </c>
      <c r="G2046" s="76">
        <f t="shared" si="944"/>
        <v>4.1999177406844002E-3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1.00279798</v>
      </c>
      <c r="M2046" s="79">
        <f t="shared" si="950"/>
        <v>1.0041999100000001</v>
      </c>
      <c r="N2046" s="79">
        <f t="shared" si="951"/>
        <v>1.3160404235097405</v>
      </c>
      <c r="O2046" s="72">
        <f t="shared" si="952"/>
        <v>1.31972267</v>
      </c>
      <c r="P2046" s="72">
        <f t="shared" si="953"/>
        <v>2263.0844230299999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57.121380109999997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2321.42031425</v>
      </c>
      <c r="C2047" s="72">
        <f t="shared" si="941"/>
        <v>1714.8181769400001</v>
      </c>
      <c r="D2047" s="73">
        <f t="shared" si="942"/>
        <v>7245.38</v>
      </c>
      <c r="E2047" s="74">
        <f>IF(K2047=1,VLOOKUP(A2046,[1]Plan1!$AY$178:$BA$433,3),E2046)</f>
        <v>7275.81</v>
      </c>
      <c r="F2047" s="75">
        <f t="shared" si="943"/>
        <v>45763</v>
      </c>
      <c r="G2047" s="76">
        <f t="shared" si="944"/>
        <v>4.1999177406844002E-3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1.0029981400000001</v>
      </c>
      <c r="M2047" s="79">
        <f t="shared" si="950"/>
        <v>1.0041999100000001</v>
      </c>
      <c r="N2047" s="79">
        <f t="shared" si="951"/>
        <v>1.3160404235097405</v>
      </c>
      <c r="O2047" s="72">
        <f t="shared" si="952"/>
        <v>1.31998609</v>
      </c>
      <c r="P2047" s="72">
        <f t="shared" si="953"/>
        <v>2263.5361404300002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57.884173820000001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2322.63545548</v>
      </c>
      <c r="C2048" s="72">
        <f t="shared" si="941"/>
        <v>1714.8181769400001</v>
      </c>
      <c r="D2048" s="73">
        <f t="shared" si="942"/>
        <v>7245.38</v>
      </c>
      <c r="E2048" s="74">
        <f>IF(K2048=1,VLOOKUP(A2047,[1]Plan1!$AY$178:$BA$433,3),E2047)</f>
        <v>7275.81</v>
      </c>
      <c r="F2048" s="75">
        <f t="shared" si="943"/>
        <v>45763</v>
      </c>
      <c r="G2048" s="76">
        <f t="shared" si="944"/>
        <v>4.1999177406844002E-3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1.00319834</v>
      </c>
      <c r="M2048" s="79">
        <f t="shared" si="950"/>
        <v>1.0041999100000001</v>
      </c>
      <c r="N2048" s="79">
        <f t="shared" si="951"/>
        <v>1.3160404235097405</v>
      </c>
      <c r="O2048" s="72">
        <f t="shared" si="952"/>
        <v>1.3202495599999999</v>
      </c>
      <c r="P2048" s="72">
        <f t="shared" si="953"/>
        <v>2263.9879435799999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58.647511899999998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2322.63545548</v>
      </c>
      <c r="C2049" s="72">
        <f t="shared" si="941"/>
        <v>1714.8181769400001</v>
      </c>
      <c r="D2049" s="73">
        <f t="shared" si="942"/>
        <v>7245.38</v>
      </c>
      <c r="E2049" s="74">
        <f>IF(K2049=1,VLOOKUP(A2048,[1]Plan1!$AY$178:$BA$433,3),E2048)</f>
        <v>7275.81</v>
      </c>
      <c r="F2049" s="75">
        <f t="shared" si="943"/>
        <v>45763</v>
      </c>
      <c r="G2049" s="76">
        <f t="shared" si="944"/>
        <v>4.1999177406844002E-3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1.00319834</v>
      </c>
      <c r="M2049" s="79">
        <f t="shared" si="950"/>
        <v>1.0041999100000001</v>
      </c>
      <c r="N2049" s="79">
        <f t="shared" si="951"/>
        <v>1.3160404235097405</v>
      </c>
      <c r="O2049" s="72">
        <f t="shared" si="952"/>
        <v>1.3202495599999999</v>
      </c>
      <c r="P2049" s="72">
        <f t="shared" si="953"/>
        <v>2263.9879435799999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58.647511899999998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2322.63545548</v>
      </c>
      <c r="C2050" s="72">
        <f t="shared" si="941"/>
        <v>1714.8181769400001</v>
      </c>
      <c r="D2050" s="73">
        <f t="shared" si="942"/>
        <v>7245.38</v>
      </c>
      <c r="E2050" s="74">
        <f>IF(K2050=1,VLOOKUP(A2049,[1]Plan1!$AY$178:$BA$433,3),E2049)</f>
        <v>7275.81</v>
      </c>
      <c r="F2050" s="75">
        <f t="shared" si="943"/>
        <v>45763</v>
      </c>
      <c r="G2050" s="76">
        <f t="shared" si="944"/>
        <v>4.1999177406844002E-3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1.00319834</v>
      </c>
      <c r="M2050" s="79">
        <f t="shared" si="950"/>
        <v>1.0041999100000001</v>
      </c>
      <c r="N2050" s="79">
        <f t="shared" si="951"/>
        <v>1.3160404235097405</v>
      </c>
      <c r="O2050" s="72">
        <f t="shared" si="952"/>
        <v>1.3202495599999999</v>
      </c>
      <c r="P2050" s="72">
        <f t="shared" si="953"/>
        <v>2263.9879435799999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58.647511899999998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2323.8512117199998</v>
      </c>
      <c r="C2051" s="72">
        <f t="shared" si="941"/>
        <v>1714.8181769400001</v>
      </c>
      <c r="D2051" s="73">
        <f t="shared" si="942"/>
        <v>7245.38</v>
      </c>
      <c r="E2051" s="74">
        <f>IF(K2051=1,VLOOKUP(A2050,[1]Plan1!$AY$178:$BA$433,3),E2050)</f>
        <v>7275.81</v>
      </c>
      <c r="F2051" s="75">
        <f t="shared" si="943"/>
        <v>45763</v>
      </c>
      <c r="G2051" s="76">
        <f t="shared" si="944"/>
        <v>4.1999177406844002E-3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1.0033985700000001</v>
      </c>
      <c r="M2051" s="79">
        <f t="shared" si="950"/>
        <v>1.0041999100000001</v>
      </c>
      <c r="N2051" s="79">
        <f t="shared" si="951"/>
        <v>1.3160404235097405</v>
      </c>
      <c r="O2051" s="72">
        <f t="shared" si="952"/>
        <v>1.3205130700000001</v>
      </c>
      <c r="P2051" s="72">
        <f t="shared" si="953"/>
        <v>2264.43981532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59.411396400000001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2325.0676359700001</v>
      </c>
      <c r="C2052" s="72">
        <f t="shared" si="941"/>
        <v>1714.8181769400001</v>
      </c>
      <c r="D2052" s="73">
        <f t="shared" si="942"/>
        <v>7245.38</v>
      </c>
      <c r="E2052" s="74">
        <f>IF(K2052=1,VLOOKUP(A2051,[1]Plan1!$AY$178:$BA$433,3),E2051)</f>
        <v>7275.81</v>
      </c>
      <c r="F2052" s="75">
        <f t="shared" si="943"/>
        <v>45763</v>
      </c>
      <c r="G2052" s="76">
        <f t="shared" si="944"/>
        <v>4.1999177406844002E-3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1.0035988499999999</v>
      </c>
      <c r="M2052" s="79">
        <f t="shared" si="950"/>
        <v>1.0041999100000001</v>
      </c>
      <c r="N2052" s="79">
        <f t="shared" si="951"/>
        <v>1.3160404235097405</v>
      </c>
      <c r="O2052" s="72">
        <f t="shared" si="952"/>
        <v>1.32077665</v>
      </c>
      <c r="P2052" s="72">
        <f t="shared" si="953"/>
        <v>2264.8918070899999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60.175828879999997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2326.28467344</v>
      </c>
      <c r="C2053" s="72">
        <f t="shared" si="941"/>
        <v>1714.8181769400001</v>
      </c>
      <c r="D2053" s="73">
        <f t="shared" si="942"/>
        <v>7245.38</v>
      </c>
      <c r="E2053" s="74">
        <f>IF(K2053=1,VLOOKUP(A2052,[1]Plan1!$AY$178:$BA$433,3),E2052)</f>
        <v>7275.81</v>
      </c>
      <c r="F2053" s="75">
        <f t="shared" si="943"/>
        <v>45763</v>
      </c>
      <c r="G2053" s="76">
        <f t="shared" si="944"/>
        <v>4.1999177406844002E-3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1.00379916</v>
      </c>
      <c r="M2053" s="79">
        <f t="shared" si="950"/>
        <v>1.0041999100000001</v>
      </c>
      <c r="N2053" s="79">
        <f t="shared" si="951"/>
        <v>1.3160404235097405</v>
      </c>
      <c r="O2053" s="72">
        <f t="shared" si="952"/>
        <v>1.3210402699999999</v>
      </c>
      <c r="P2053" s="72">
        <f t="shared" si="953"/>
        <v>2265.3438674600002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60.94080598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2327.5023618200003</v>
      </c>
      <c r="C2054" s="72">
        <f t="shared" si="941"/>
        <v>1714.8181769400001</v>
      </c>
      <c r="D2054" s="73">
        <f t="shared" si="942"/>
        <v>7245.38</v>
      </c>
      <c r="E2054" s="74">
        <f>IF(K2054=1,VLOOKUP(A2053,[1]Plan1!$AY$178:$BA$433,3),E2053)</f>
        <v>7275.81</v>
      </c>
      <c r="F2054" s="75">
        <f t="shared" si="943"/>
        <v>45763</v>
      </c>
      <c r="G2054" s="76">
        <f t="shared" si="944"/>
        <v>4.1999177406844002E-3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1.00399952</v>
      </c>
      <c r="M2054" s="79">
        <f t="shared" si="950"/>
        <v>1.0041999100000001</v>
      </c>
      <c r="N2054" s="79">
        <f t="shared" si="951"/>
        <v>1.3160404235097405</v>
      </c>
      <c r="O2054" s="72">
        <f t="shared" si="952"/>
        <v>1.3213039499999999</v>
      </c>
      <c r="P2054" s="72">
        <f t="shared" si="953"/>
        <v>2265.7960307200001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61.7063311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2328.7206638500002</v>
      </c>
      <c r="C2055" s="72">
        <f t="shared" si="941"/>
        <v>1714.8181769400001</v>
      </c>
      <c r="D2055" s="73">
        <f t="shared" si="942"/>
        <v>7245.38</v>
      </c>
      <c r="E2055" s="74">
        <f>IF(K2055=1,VLOOKUP(A2054,[1]Plan1!$AY$178:$BA$433,3),E2054)</f>
        <v>7275.81</v>
      </c>
      <c r="F2055" s="75">
        <f t="shared" si="943"/>
        <v>45763</v>
      </c>
      <c r="G2055" s="76">
        <f t="shared" si="944"/>
        <v>4.1999177406844002E-3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1.0041999100000001</v>
      </c>
      <c r="M2055" s="79">
        <f t="shared" si="950"/>
        <v>1.0041999100000001</v>
      </c>
      <c r="N2055" s="79">
        <f t="shared" si="951"/>
        <v>1.3160404235097405</v>
      </c>
      <c r="O2055" s="72">
        <f t="shared" si="952"/>
        <v>1.3215676700000001</v>
      </c>
      <c r="P2055" s="72">
        <f t="shared" si="953"/>
        <v>2266.24826257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62.47240128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2328.7206638500002</v>
      </c>
      <c r="C2056" s="72">
        <f t="shared" si="941"/>
        <v>1714.8181769400001</v>
      </c>
      <c r="D2056" s="73">
        <f t="shared" si="942"/>
        <v>7245.38</v>
      </c>
      <c r="E2056" s="74">
        <f>IF(K2056=1,VLOOKUP(A2055,[1]Plan1!$AY$178:$BA$433,3),E2055)</f>
        <v>7275.81</v>
      </c>
      <c r="F2056" s="75">
        <f t="shared" si="943"/>
        <v>45763</v>
      </c>
      <c r="G2056" s="76">
        <f t="shared" si="944"/>
        <v>4.1999177406844002E-3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1.0041999100000001</v>
      </c>
      <c r="M2056" s="79">
        <f t="shared" si="950"/>
        <v>1.0041999100000001</v>
      </c>
      <c r="N2056" s="79">
        <f t="shared" si="951"/>
        <v>1.3160404235097405</v>
      </c>
      <c r="O2056" s="72">
        <f t="shared" si="952"/>
        <v>1.3215676700000001</v>
      </c>
      <c r="P2056" s="72">
        <f t="shared" si="953"/>
        <v>2266.24826257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62.47240128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2328.7206638500002</v>
      </c>
      <c r="C2057" s="72">
        <f t="shared" si="941"/>
        <v>1714.8181769400001</v>
      </c>
      <c r="D2057" s="73">
        <f t="shared" si="942"/>
        <v>7245.38</v>
      </c>
      <c r="E2057" s="74">
        <f>IF(K2057=1,VLOOKUP(A2056,[1]Plan1!$AY$178:$BA$433,3),E2056)</f>
        <v>7275.81</v>
      </c>
      <c r="F2057" s="75">
        <f t="shared" si="943"/>
        <v>45763</v>
      </c>
      <c r="G2057" s="76">
        <f t="shared" si="944"/>
        <v>4.1999177406844002E-3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1.0041999100000001</v>
      </c>
      <c r="M2057" s="79">
        <f t="shared" si="950"/>
        <v>1.0041999100000001</v>
      </c>
      <c r="N2057" s="79">
        <f t="shared" si="951"/>
        <v>1.3160404235097405</v>
      </c>
      <c r="O2057" s="72">
        <f t="shared" si="952"/>
        <v>1.3215676700000001</v>
      </c>
      <c r="P2057" s="72">
        <f t="shared" si="953"/>
        <v>2266.24826257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62.47240128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2329.9395996499998</v>
      </c>
      <c r="C2058" s="72">
        <f t="shared" si="941"/>
        <v>1714.8181769400001</v>
      </c>
      <c r="D2058" s="73">
        <f t="shared" si="942"/>
        <v>7245.38</v>
      </c>
      <c r="E2058" s="74">
        <f>IF(K2058=1,VLOOKUP(A2057,[1]Plan1!$AY$178:$BA$433,3),E2057)</f>
        <v>7275.81</v>
      </c>
      <c r="F2058" s="75">
        <f t="shared" si="943"/>
        <v>45763</v>
      </c>
      <c r="G2058" s="76">
        <f t="shared" si="944"/>
        <v>4.1999177406844002E-3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1.00019959</v>
      </c>
      <c r="M2058" s="79">
        <f t="shared" si="950"/>
        <v>1.0041999100000001</v>
      </c>
      <c r="N2058" s="79">
        <f t="shared" si="951"/>
        <v>1.3215676748448435</v>
      </c>
      <c r="O2058" s="72">
        <f t="shared" si="952"/>
        <v>1.32183144</v>
      </c>
      <c r="P2058" s="72">
        <f t="shared" si="953"/>
        <v>2266.7005801599998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63.239019489999997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2331.1592046999999</v>
      </c>
      <c r="C2059" s="72">
        <f t="shared" si="941"/>
        <v>1714.8181769400001</v>
      </c>
      <c r="D2059" s="73">
        <f t="shared" si="942"/>
        <v>7245.38</v>
      </c>
      <c r="E2059" s="74">
        <f>IF(K2059=1,VLOOKUP(A2058,[1]Plan1!$AY$178:$BA$433,3),E2058)</f>
        <v>7275.81</v>
      </c>
      <c r="F2059" s="75">
        <f t="shared" si="943"/>
        <v>45763</v>
      </c>
      <c r="G2059" s="76">
        <f t="shared" si="944"/>
        <v>4.1999177406844002E-3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1.00039923</v>
      </c>
      <c r="M2059" s="79">
        <f t="shared" si="950"/>
        <v>1.0041999100000001</v>
      </c>
      <c r="N2059" s="79">
        <f t="shared" si="951"/>
        <v>1.3215676748448435</v>
      </c>
      <c r="O2059" s="72">
        <f t="shared" si="952"/>
        <v>1.3220952800000001</v>
      </c>
      <c r="P2059" s="72">
        <f t="shared" si="953"/>
        <v>2267.1530177899999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64.006186909999997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2332.3794417200002</v>
      </c>
      <c r="C2060" s="72">
        <f t="shared" si="941"/>
        <v>1714.8181769400001</v>
      </c>
      <c r="D2060" s="73">
        <f t="shared" si="942"/>
        <v>7245.38</v>
      </c>
      <c r="E2060" s="74">
        <f>IF(K2060=1,VLOOKUP(A2059,[1]Plan1!$AY$178:$BA$433,3),E2059)</f>
        <v>7275.81</v>
      </c>
      <c r="F2060" s="75">
        <f t="shared" si="943"/>
        <v>45763</v>
      </c>
      <c r="G2060" s="76">
        <f t="shared" si="944"/>
        <v>4.1999177406844002E-3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1.0005989099999999</v>
      </c>
      <c r="M2060" s="79">
        <f t="shared" si="950"/>
        <v>1.0041999100000001</v>
      </c>
      <c r="N2060" s="79">
        <f t="shared" si="951"/>
        <v>1.3215676748448435</v>
      </c>
      <c r="O2060" s="72">
        <f t="shared" si="952"/>
        <v>1.3223591699999999</v>
      </c>
      <c r="P2060" s="72">
        <f t="shared" si="953"/>
        <v>2267.6055411500001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64.773900569999995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2333.6002978700003</v>
      </c>
      <c r="C2061" s="72">
        <f t="shared" si="941"/>
        <v>1714.8181769400001</v>
      </c>
      <c r="D2061" s="73">
        <f t="shared" si="942"/>
        <v>7245.38</v>
      </c>
      <c r="E2061" s="74">
        <f>IF(K2061=1,VLOOKUP(A2060,[1]Plan1!$AY$178:$BA$433,3),E2060)</f>
        <v>7275.81</v>
      </c>
      <c r="F2061" s="75">
        <f t="shared" si="943"/>
        <v>45763</v>
      </c>
      <c r="G2061" s="76">
        <f t="shared" si="944"/>
        <v>4.1999177406844002E-3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1.0007986200000001</v>
      </c>
      <c r="M2061" s="79">
        <f t="shared" si="950"/>
        <v>1.0041999100000001</v>
      </c>
      <c r="N2061" s="79">
        <f t="shared" si="951"/>
        <v>1.3215676748448435</v>
      </c>
      <c r="O2061" s="72">
        <f t="shared" si="952"/>
        <v>1.3226230999999999</v>
      </c>
      <c r="P2061" s="72">
        <f t="shared" si="953"/>
        <v>2268.0581331200001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65.542164749999998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2334.82182173</v>
      </c>
      <c r="C2062" s="72">
        <f t="shared" si="941"/>
        <v>1714.8181769400001</v>
      </c>
      <c r="D2062" s="73">
        <f t="shared" si="942"/>
        <v>7245.38</v>
      </c>
      <c r="E2062" s="74">
        <f>IF(K2062=1,VLOOKUP(A2061,[1]Plan1!$AY$178:$BA$433,3),E2061)</f>
        <v>7275.81</v>
      </c>
      <c r="F2062" s="75">
        <f t="shared" si="943"/>
        <v>45763</v>
      </c>
      <c r="G2062" s="76">
        <f t="shared" si="944"/>
        <v>4.1999177406844002E-3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1.00099838</v>
      </c>
      <c r="M2062" s="79">
        <f t="shared" si="950"/>
        <v>1.0041999100000001</v>
      </c>
      <c r="N2062" s="79">
        <f t="shared" si="951"/>
        <v>1.3215676748448435</v>
      </c>
      <c r="O2062" s="72">
        <f t="shared" si="952"/>
        <v>1.3228871</v>
      </c>
      <c r="P2062" s="72">
        <f t="shared" si="953"/>
        <v>2268.51084511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66.310976620000005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2334.82182173</v>
      </c>
      <c r="C2063" s="72">
        <f t="shared" si="941"/>
        <v>1714.8181769400001</v>
      </c>
      <c r="D2063" s="73">
        <f t="shared" si="942"/>
        <v>7245.38</v>
      </c>
      <c r="E2063" s="74">
        <f>IF(K2063=1,VLOOKUP(A2062,[1]Plan1!$AY$178:$BA$433,3),E2062)</f>
        <v>7275.81</v>
      </c>
      <c r="F2063" s="75">
        <f t="shared" si="943"/>
        <v>45763</v>
      </c>
      <c r="G2063" s="76">
        <f t="shared" si="944"/>
        <v>4.1999177406844002E-3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1.00099838</v>
      </c>
      <c r="M2063" s="79">
        <f t="shared" si="950"/>
        <v>1.0041999100000001</v>
      </c>
      <c r="N2063" s="79">
        <f t="shared" si="951"/>
        <v>1.3215676748448435</v>
      </c>
      <c r="O2063" s="72">
        <f t="shared" si="952"/>
        <v>1.3228871</v>
      </c>
      <c r="P2063" s="72">
        <f t="shared" si="953"/>
        <v>2268.51084511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66.310976620000005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2334.82182173</v>
      </c>
      <c r="C2064" s="72">
        <f t="shared" si="941"/>
        <v>1714.8181769400001</v>
      </c>
      <c r="D2064" s="73">
        <f t="shared" si="942"/>
        <v>7245.38</v>
      </c>
      <c r="E2064" s="74">
        <f>IF(K2064=1,VLOOKUP(A2063,[1]Plan1!$AY$178:$BA$433,3),E2063)</f>
        <v>7275.81</v>
      </c>
      <c r="F2064" s="75">
        <f t="shared" si="943"/>
        <v>45763</v>
      </c>
      <c r="G2064" s="76">
        <f t="shared" si="944"/>
        <v>4.1999177406844002E-3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1.00099838</v>
      </c>
      <c r="M2064" s="79">
        <f t="shared" si="950"/>
        <v>1.0041999100000001</v>
      </c>
      <c r="N2064" s="79">
        <f t="shared" si="951"/>
        <v>1.3215676748448435</v>
      </c>
      <c r="O2064" s="72">
        <f t="shared" si="952"/>
        <v>1.3228871</v>
      </c>
      <c r="P2064" s="72">
        <f t="shared" si="953"/>
        <v>2268.51084511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66.310976620000005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2336.04398055</v>
      </c>
      <c r="C2065" s="72">
        <f t="shared" si="941"/>
        <v>1714.8181769400001</v>
      </c>
      <c r="D2065" s="73">
        <f t="shared" si="942"/>
        <v>7245.38</v>
      </c>
      <c r="E2065" s="74">
        <f>IF(K2065=1,VLOOKUP(A2064,[1]Plan1!$AY$178:$BA$433,3),E2064)</f>
        <v>7275.81</v>
      </c>
      <c r="F2065" s="75">
        <f t="shared" si="943"/>
        <v>45763</v>
      </c>
      <c r="G2065" s="76">
        <f t="shared" si="944"/>
        <v>4.1999177406844002E-3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1.00119818</v>
      </c>
      <c r="M2065" s="79">
        <f t="shared" si="950"/>
        <v>1.0041999100000001</v>
      </c>
      <c r="N2065" s="79">
        <f t="shared" si="951"/>
        <v>1.3215676748448435</v>
      </c>
      <c r="O2065" s="72">
        <f t="shared" si="952"/>
        <v>1.3231511499999999</v>
      </c>
      <c r="P2065" s="72">
        <f t="shared" si="953"/>
        <v>2268.9636428499998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67.080337700000001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2337.2667392499998</v>
      </c>
      <c r="C2066" s="72">
        <f t="shared" si="941"/>
        <v>1714.8181769400001</v>
      </c>
      <c r="D2066" s="73">
        <f t="shared" si="942"/>
        <v>7245.38</v>
      </c>
      <c r="E2066" s="74">
        <f>IF(K2066=1,VLOOKUP(A2065,[1]Plan1!$AY$178:$BA$433,3),E2065)</f>
        <v>7275.81</v>
      </c>
      <c r="F2066" s="75">
        <f t="shared" si="943"/>
        <v>45763</v>
      </c>
      <c r="G2066" s="76">
        <f t="shared" si="944"/>
        <v>4.1999177406844002E-3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1.0013980099999999</v>
      </c>
      <c r="M2066" s="79">
        <f t="shared" si="950"/>
        <v>1.0041999100000001</v>
      </c>
      <c r="N2066" s="79">
        <f t="shared" si="951"/>
        <v>1.3215676748448435</v>
      </c>
      <c r="O2066" s="72">
        <f t="shared" si="952"/>
        <v>1.3234152299999999</v>
      </c>
      <c r="P2066" s="72">
        <f t="shared" si="953"/>
        <v>2269.4164920399999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67.850247210000006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2338.49018634</v>
      </c>
      <c r="C2067" s="72">
        <f t="shared" si="941"/>
        <v>1714.8181769400001</v>
      </c>
      <c r="D2067" s="73">
        <f t="shared" si="942"/>
        <v>7245.38</v>
      </c>
      <c r="E2067" s="74">
        <f>IF(K2067=1,VLOOKUP(A2066,[1]Plan1!$AY$178:$BA$433,3),E2066)</f>
        <v>7275.81</v>
      </c>
      <c r="F2067" s="75">
        <f t="shared" si="943"/>
        <v>45763</v>
      </c>
      <c r="G2067" s="76">
        <f t="shared" si="944"/>
        <v>4.1999177406844002E-3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1.00159789</v>
      </c>
      <c r="M2067" s="79">
        <f t="shared" si="950"/>
        <v>1.0041999100000001</v>
      </c>
      <c r="N2067" s="79">
        <f t="shared" si="951"/>
        <v>1.3215676748448435</v>
      </c>
      <c r="O2067" s="72">
        <f t="shared" si="952"/>
        <v>1.3236793899999999</v>
      </c>
      <c r="P2067" s="72">
        <f t="shared" si="953"/>
        <v>2269.8694784099998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68.620707929999995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2339.71423147</v>
      </c>
      <c r="C2068" s="72">
        <f t="shared" si="941"/>
        <v>1714.8181769400001</v>
      </c>
      <c r="D2068" s="73">
        <f t="shared" si="942"/>
        <v>7245.38</v>
      </c>
      <c r="E2068" s="74">
        <f>IF(K2068=1,VLOOKUP(A2067,[1]Plan1!$AY$178:$BA$433,3),E2067)</f>
        <v>7275.81</v>
      </c>
      <c r="F2068" s="75">
        <f t="shared" si="943"/>
        <v>45763</v>
      </c>
      <c r="G2068" s="76">
        <f t="shared" si="944"/>
        <v>4.1999177406844002E-3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1.0017978000000001</v>
      </c>
      <c r="M2068" s="79">
        <f t="shared" si="950"/>
        <v>1.0041999100000001</v>
      </c>
      <c r="N2068" s="79">
        <f t="shared" si="951"/>
        <v>1.3215676748448435</v>
      </c>
      <c r="O2068" s="72">
        <f t="shared" si="952"/>
        <v>1.3239435799999999</v>
      </c>
      <c r="P2068" s="72">
        <f t="shared" si="953"/>
        <v>2270.3225162200001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69.391715250000004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2340.93895011</v>
      </c>
      <c r="C2069" s="72">
        <f t="shared" si="941"/>
        <v>1714.8181769400001</v>
      </c>
      <c r="D2069" s="73">
        <f t="shared" si="942"/>
        <v>7245.38</v>
      </c>
      <c r="E2069" s="74">
        <f>IF(K2069=1,VLOOKUP(A2068,[1]Plan1!$AY$178:$BA$433,3),E2068)</f>
        <v>7275.81</v>
      </c>
      <c r="F2069" s="75">
        <f t="shared" si="943"/>
        <v>45763</v>
      </c>
      <c r="G2069" s="76">
        <f t="shared" si="944"/>
        <v>4.1999177406844002E-3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1.0019977600000001</v>
      </c>
      <c r="M2069" s="79">
        <f t="shared" si="950"/>
        <v>1.0041999100000001</v>
      </c>
      <c r="N2069" s="79">
        <f t="shared" si="951"/>
        <v>1.3215676748448435</v>
      </c>
      <c r="O2069" s="72">
        <f t="shared" si="952"/>
        <v>1.3242078399999999</v>
      </c>
      <c r="P2069" s="72">
        <f t="shared" si="953"/>
        <v>2270.7756740700002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70.16327604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2340.93895011</v>
      </c>
      <c r="C2070" s="72">
        <f t="shared" si="941"/>
        <v>1714.8181769400001</v>
      </c>
      <c r="D2070" s="73">
        <f t="shared" si="942"/>
        <v>7245.38</v>
      </c>
      <c r="E2070" s="74">
        <f>IF(K2070=1,VLOOKUP(A2069,[1]Plan1!$AY$178:$BA$433,3),E2069)</f>
        <v>7275.81</v>
      </c>
      <c r="F2070" s="75">
        <f t="shared" si="943"/>
        <v>45763</v>
      </c>
      <c r="G2070" s="76">
        <f t="shared" si="944"/>
        <v>4.1999177406844002E-3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1.0019977600000001</v>
      </c>
      <c r="M2070" s="79">
        <f t="shared" si="950"/>
        <v>1.0041999100000001</v>
      </c>
      <c r="N2070" s="79">
        <f t="shared" si="951"/>
        <v>1.3215676748448435</v>
      </c>
      <c r="O2070" s="72">
        <f t="shared" si="952"/>
        <v>1.3242078399999999</v>
      </c>
      <c r="P2070" s="72">
        <f t="shared" si="953"/>
        <v>2270.7756740700002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70.16327604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2340.93895011</v>
      </c>
      <c r="C2071" s="72">
        <f t="shared" si="941"/>
        <v>1714.8181769400001</v>
      </c>
      <c r="D2071" s="73">
        <f t="shared" si="942"/>
        <v>7245.38</v>
      </c>
      <c r="E2071" s="74">
        <f>IF(K2071=1,VLOOKUP(A2070,[1]Plan1!$AY$178:$BA$433,3),E2070)</f>
        <v>7275.81</v>
      </c>
      <c r="F2071" s="75">
        <f t="shared" si="943"/>
        <v>45763</v>
      </c>
      <c r="G2071" s="76">
        <f t="shared" si="944"/>
        <v>4.1999177406844002E-3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1.0019977600000001</v>
      </c>
      <c r="M2071" s="79">
        <f t="shared" si="950"/>
        <v>1.0041999100000001</v>
      </c>
      <c r="N2071" s="79">
        <f t="shared" si="951"/>
        <v>1.3215676748448435</v>
      </c>
      <c r="O2071" s="72">
        <f t="shared" si="952"/>
        <v>1.3242078399999999</v>
      </c>
      <c r="P2071" s="72">
        <f t="shared" si="953"/>
        <v>2270.7756740700002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70.16327604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2342.1643225599996</v>
      </c>
      <c r="C2072" s="72">
        <f t="shared" si="941"/>
        <v>1714.8181769400001</v>
      </c>
      <c r="D2072" s="73">
        <f t="shared" si="942"/>
        <v>7245.38</v>
      </c>
      <c r="E2072" s="74">
        <f>IF(K2072=1,VLOOKUP(A2071,[1]Plan1!$AY$178:$BA$433,3),E2071)</f>
        <v>7275.81</v>
      </c>
      <c r="F2072" s="75">
        <f t="shared" si="943"/>
        <v>45763</v>
      </c>
      <c r="G2072" s="76">
        <f t="shared" si="944"/>
        <v>4.1999177406844002E-3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1.00219776</v>
      </c>
      <c r="M2072" s="79">
        <f t="shared" si="950"/>
        <v>1.0041999100000001</v>
      </c>
      <c r="N2072" s="79">
        <f t="shared" si="951"/>
        <v>1.3215676748448435</v>
      </c>
      <c r="O2072" s="72">
        <f t="shared" si="952"/>
        <v>1.32447216</v>
      </c>
      <c r="P2072" s="72">
        <f t="shared" si="953"/>
        <v>2271.2289348099998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70.935387750000004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2343.3902960200003</v>
      </c>
      <c r="C2073" s="72">
        <f t="shared" si="941"/>
        <v>1714.8181769400001</v>
      </c>
      <c r="D2073" s="73">
        <f t="shared" si="942"/>
        <v>7245.38</v>
      </c>
      <c r="E2073" s="74">
        <f>IF(K2073=1,VLOOKUP(A2072,[1]Plan1!$AY$178:$BA$433,3),E2072)</f>
        <v>7275.81</v>
      </c>
      <c r="F2073" s="75">
        <f t="shared" si="943"/>
        <v>45763</v>
      </c>
      <c r="G2073" s="76">
        <f t="shared" si="944"/>
        <v>4.1999177406844002E-3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1.0023977900000001</v>
      </c>
      <c r="M2073" s="79">
        <f t="shared" si="950"/>
        <v>1.0041999100000001</v>
      </c>
      <c r="N2073" s="79">
        <f t="shared" si="951"/>
        <v>1.3215676748448435</v>
      </c>
      <c r="O2073" s="72">
        <f t="shared" si="952"/>
        <v>1.3247365099999999</v>
      </c>
      <c r="P2073" s="72">
        <f t="shared" si="953"/>
        <v>2271.6822470000002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71.708049020000004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2344.6169414400001</v>
      </c>
      <c r="C2074" s="72">
        <f t="shared" si="941"/>
        <v>1714.8181769400001</v>
      </c>
      <c r="D2074" s="73">
        <f t="shared" si="942"/>
        <v>7245.38</v>
      </c>
      <c r="E2074" s="74">
        <f>IF(K2074=1,VLOOKUP(A2073,[1]Plan1!$AY$178:$BA$433,3),E2073)</f>
        <v>7275.81</v>
      </c>
      <c r="F2074" s="75">
        <f t="shared" si="943"/>
        <v>45763</v>
      </c>
      <c r="G2074" s="76">
        <f t="shared" si="944"/>
        <v>4.1999177406844002E-3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1.00259787</v>
      </c>
      <c r="M2074" s="79">
        <f t="shared" si="950"/>
        <v>1.0041999100000001</v>
      </c>
      <c r="N2074" s="79">
        <f t="shared" si="951"/>
        <v>1.3215676748448435</v>
      </c>
      <c r="O2074" s="72">
        <f t="shared" si="952"/>
        <v>1.3250009300000001</v>
      </c>
      <c r="P2074" s="72">
        <f t="shared" si="953"/>
        <v>2272.1356792199999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72.481262220000005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2345.8442059999998</v>
      </c>
      <c r="C2075" s="72">
        <f t="shared" si="941"/>
        <v>1714.8181769400001</v>
      </c>
      <c r="D2075" s="73">
        <f t="shared" si="942"/>
        <v>7245.38</v>
      </c>
      <c r="E2075" s="74">
        <f>IF(K2075=1,VLOOKUP(A2074,[1]Plan1!$AY$178:$BA$433,3),E2074)</f>
        <v>7275.81</v>
      </c>
      <c r="F2075" s="75">
        <f t="shared" si="943"/>
        <v>45763</v>
      </c>
      <c r="G2075" s="76">
        <f t="shared" si="944"/>
        <v>4.1999177406844002E-3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1.00279798</v>
      </c>
      <c r="M2075" s="79">
        <f t="shared" si="950"/>
        <v>1.0041999100000001</v>
      </c>
      <c r="N2075" s="79">
        <f t="shared" si="951"/>
        <v>1.3215676748448435</v>
      </c>
      <c r="O2075" s="72">
        <f t="shared" si="952"/>
        <v>1.32526539</v>
      </c>
      <c r="P2075" s="72">
        <f t="shared" si="953"/>
        <v>2272.58918004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73.255025959999998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2347.0721275999999</v>
      </c>
      <c r="C2076" s="72">
        <f t="shared" si="941"/>
        <v>1714.8181769400001</v>
      </c>
      <c r="D2076" s="73">
        <f t="shared" si="942"/>
        <v>7245.38</v>
      </c>
      <c r="E2076" s="74">
        <f>IF(K2076=1,VLOOKUP(A2075,[1]Plan1!$AY$178:$BA$433,3),E2075)</f>
        <v>7275.81</v>
      </c>
      <c r="F2076" s="75">
        <f t="shared" si="943"/>
        <v>45763</v>
      </c>
      <c r="G2076" s="76">
        <f t="shared" si="944"/>
        <v>4.1999177406844002E-3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1.0029981400000001</v>
      </c>
      <c r="M2076" s="79">
        <f t="shared" si="950"/>
        <v>1.0041999100000001</v>
      </c>
      <c r="N2076" s="79">
        <f t="shared" si="951"/>
        <v>1.3215676748448435</v>
      </c>
      <c r="O2076" s="72">
        <f t="shared" si="952"/>
        <v>1.32552991</v>
      </c>
      <c r="P2076" s="72">
        <f t="shared" si="953"/>
        <v>2273.0427837399998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74.029343859999997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2347.0721275999999</v>
      </c>
      <c r="C2077" s="72">
        <f t="shared" si="941"/>
        <v>1714.8181769400001</v>
      </c>
      <c r="D2077" s="73">
        <f t="shared" si="942"/>
        <v>7245.38</v>
      </c>
      <c r="E2077" s="74">
        <f>IF(K2077=1,VLOOKUP(A2076,[1]Plan1!$AY$178:$BA$433,3),E2076)</f>
        <v>7275.81</v>
      </c>
      <c r="F2077" s="75">
        <f t="shared" si="943"/>
        <v>45763</v>
      </c>
      <c r="G2077" s="76">
        <f t="shared" si="944"/>
        <v>4.1999177406844002E-3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1.0029981400000001</v>
      </c>
      <c r="M2077" s="79">
        <f t="shared" si="950"/>
        <v>1.0041999100000001</v>
      </c>
      <c r="N2077" s="79">
        <f t="shared" si="951"/>
        <v>1.3215676748448435</v>
      </c>
      <c r="O2077" s="72">
        <f t="shared" si="952"/>
        <v>1.32552991</v>
      </c>
      <c r="P2077" s="72">
        <f t="shared" si="953"/>
        <v>2273.0427837399998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74.029343859999997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2347.0721275999999</v>
      </c>
      <c r="C2078" s="72">
        <f t="shared" si="941"/>
        <v>1714.8181769400001</v>
      </c>
      <c r="D2078" s="73">
        <f t="shared" si="942"/>
        <v>7245.38</v>
      </c>
      <c r="E2078" s="74">
        <f>IF(K2078=1,VLOOKUP(A2077,[1]Plan1!$AY$178:$BA$433,3),E2077)</f>
        <v>7275.81</v>
      </c>
      <c r="F2078" s="75">
        <f t="shared" si="943"/>
        <v>45763</v>
      </c>
      <c r="G2078" s="76">
        <f t="shared" si="944"/>
        <v>4.1999177406844002E-3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1.0029981400000001</v>
      </c>
      <c r="M2078" s="79">
        <f t="shared" si="950"/>
        <v>1.0041999100000001</v>
      </c>
      <c r="N2078" s="79">
        <f t="shared" si="951"/>
        <v>1.3215676748448435</v>
      </c>
      <c r="O2078" s="72">
        <f t="shared" si="952"/>
        <v>1.32552991</v>
      </c>
      <c r="P2078" s="72">
        <f t="shared" si="953"/>
        <v>2273.0427837399998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74.029343859999997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2348.3007019500001</v>
      </c>
      <c r="C2079" s="72">
        <f t="shared" si="941"/>
        <v>1714.8181769400001</v>
      </c>
      <c r="D2079" s="73">
        <f t="shared" si="942"/>
        <v>7245.38</v>
      </c>
      <c r="E2079" s="74">
        <f>IF(K2079=1,VLOOKUP(A2078,[1]Plan1!$AY$178:$BA$433,3),E2078)</f>
        <v>7275.81</v>
      </c>
      <c r="F2079" s="75">
        <f t="shared" si="943"/>
        <v>45763</v>
      </c>
      <c r="G2079" s="76">
        <f t="shared" si="944"/>
        <v>4.1999177406844002E-3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1.00319834</v>
      </c>
      <c r="M2079" s="79">
        <f t="shared" si="950"/>
        <v>1.0041999100000001</v>
      </c>
      <c r="N2079" s="79">
        <f t="shared" si="951"/>
        <v>1.3215676748448435</v>
      </c>
      <c r="O2079" s="72">
        <f t="shared" si="952"/>
        <v>1.32579449</v>
      </c>
      <c r="P2079" s="72">
        <f t="shared" si="953"/>
        <v>2273.4964903300001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74.804211620000004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2349.5298984000001</v>
      </c>
      <c r="C2080" s="72">
        <f t="shared" si="941"/>
        <v>1714.8181769400001</v>
      </c>
      <c r="D2080" s="73">
        <f t="shared" si="942"/>
        <v>7245.38</v>
      </c>
      <c r="E2080" s="74">
        <f>IF(K2080=1,VLOOKUP(A2079,[1]Plan1!$AY$178:$BA$433,3),E2079)</f>
        <v>7275.81</v>
      </c>
      <c r="F2080" s="75">
        <f t="shared" si="943"/>
        <v>45763</v>
      </c>
      <c r="G2080" s="76">
        <f t="shared" si="944"/>
        <v>4.1999177406844002E-3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1.0033985700000001</v>
      </c>
      <c r="M2080" s="79">
        <f t="shared" si="950"/>
        <v>1.0041999100000001</v>
      </c>
      <c r="N2080" s="79">
        <f t="shared" si="951"/>
        <v>1.3215676748448435</v>
      </c>
      <c r="O2080" s="72">
        <f t="shared" si="952"/>
        <v>1.3260591100000001</v>
      </c>
      <c r="P2080" s="72">
        <f t="shared" si="953"/>
        <v>2273.9502655199999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75.579632880000005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2350.7597503500001</v>
      </c>
      <c r="C2081" s="72">
        <f t="shared" si="941"/>
        <v>1714.8181769400001</v>
      </c>
      <c r="D2081" s="73">
        <f t="shared" si="942"/>
        <v>7245.38</v>
      </c>
      <c r="E2081" s="74">
        <f>IF(K2081=1,VLOOKUP(A2080,[1]Plan1!$AY$178:$BA$433,3),E2080)</f>
        <v>7275.81</v>
      </c>
      <c r="F2081" s="75">
        <f t="shared" si="943"/>
        <v>45763</v>
      </c>
      <c r="G2081" s="76">
        <f t="shared" si="944"/>
        <v>4.1999177406844002E-3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1.0035988499999999</v>
      </c>
      <c r="M2081" s="79">
        <f t="shared" si="950"/>
        <v>1.0041999100000001</v>
      </c>
      <c r="N2081" s="79">
        <f t="shared" si="951"/>
        <v>1.3215676748448435</v>
      </c>
      <c r="O2081" s="72">
        <f t="shared" si="952"/>
        <v>1.32632379</v>
      </c>
      <c r="P2081" s="72">
        <f t="shared" si="953"/>
        <v>2274.4041435899999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76.355606760000001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2351.9902425999999</v>
      </c>
      <c r="C2082" s="72">
        <f t="shared" si="941"/>
        <v>1714.8181769400001</v>
      </c>
      <c r="D2082" s="73">
        <f t="shared" si="942"/>
        <v>7245.38</v>
      </c>
      <c r="E2082" s="74">
        <f>IF(K2082=1,VLOOKUP(A2081,[1]Plan1!$AY$178:$BA$433,3),E2081)</f>
        <v>7275.81</v>
      </c>
      <c r="F2082" s="75">
        <f t="shared" si="943"/>
        <v>45763</v>
      </c>
      <c r="G2082" s="76">
        <f t="shared" si="944"/>
        <v>4.1999177406844002E-3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1.00379916</v>
      </c>
      <c r="M2082" s="79">
        <f t="shared" si="950"/>
        <v>1.0041999100000001</v>
      </c>
      <c r="N2082" s="79">
        <f t="shared" si="951"/>
        <v>1.3215676748448435</v>
      </c>
      <c r="O2082" s="72">
        <f t="shared" si="952"/>
        <v>1.32658852</v>
      </c>
      <c r="P2082" s="72">
        <f t="shared" si="953"/>
        <v>2274.8581074099998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77.13213519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2353.2213885499996</v>
      </c>
      <c r="C2083" s="72">
        <f t="shared" si="941"/>
        <v>1714.8181769400001</v>
      </c>
      <c r="D2083" s="73">
        <f t="shared" si="942"/>
        <v>7245.38</v>
      </c>
      <c r="E2083" s="74">
        <f>IF(K2083=1,VLOOKUP(A2082,[1]Plan1!$AY$178:$BA$433,3),E2082)</f>
        <v>7275.81</v>
      </c>
      <c r="F2083" s="75">
        <f t="shared" si="943"/>
        <v>45763</v>
      </c>
      <c r="G2083" s="76">
        <f t="shared" si="944"/>
        <v>4.1999177406844002E-3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1.00399952</v>
      </c>
      <c r="M2083" s="79">
        <f t="shared" si="950"/>
        <v>1.0041999100000001</v>
      </c>
      <c r="N2083" s="79">
        <f t="shared" si="951"/>
        <v>1.3215676748448435</v>
      </c>
      <c r="O2083" s="72">
        <f t="shared" si="952"/>
        <v>1.32685331</v>
      </c>
      <c r="P2083" s="72">
        <f t="shared" si="953"/>
        <v>2275.3121741199998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77.909214430000006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2353.2213885499996</v>
      </c>
      <c r="C2084" s="72">
        <f t="shared" si="941"/>
        <v>1714.8181769400001</v>
      </c>
      <c r="D2084" s="73">
        <f t="shared" si="942"/>
        <v>7245.38</v>
      </c>
      <c r="E2084" s="74">
        <f>IF(K2084=1,VLOOKUP(A2083,[1]Plan1!$AY$178:$BA$433,3),E2083)</f>
        <v>7275.81</v>
      </c>
      <c r="F2084" s="75">
        <f t="shared" si="943"/>
        <v>45763</v>
      </c>
      <c r="G2084" s="76">
        <f t="shared" si="944"/>
        <v>4.1999177406844002E-3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1.00399952</v>
      </c>
      <c r="M2084" s="79">
        <f t="shared" si="950"/>
        <v>1.0041999100000001</v>
      </c>
      <c r="N2084" s="79">
        <f t="shared" si="951"/>
        <v>1.3215676748448435</v>
      </c>
      <c r="O2084" s="72">
        <f t="shared" si="952"/>
        <v>1.32685331</v>
      </c>
      <c r="P2084" s="72">
        <f t="shared" si="953"/>
        <v>2275.3121741199998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77.909214430000006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2353.2213885499996</v>
      </c>
      <c r="C2085" s="72">
        <f t="shared" si="941"/>
        <v>1714.8181769400001</v>
      </c>
      <c r="D2085" s="73">
        <f t="shared" si="942"/>
        <v>7245.38</v>
      </c>
      <c r="E2085" s="74">
        <f>IF(K2085=1,VLOOKUP(A2084,[1]Plan1!$AY$178:$BA$433,3),E2084)</f>
        <v>7275.81</v>
      </c>
      <c r="F2085" s="75">
        <f t="shared" si="943"/>
        <v>45763</v>
      </c>
      <c r="G2085" s="76">
        <f t="shared" si="944"/>
        <v>4.1999177406844002E-3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1.00399952</v>
      </c>
      <c r="M2085" s="79">
        <f t="shared" si="950"/>
        <v>1.0041999100000001</v>
      </c>
      <c r="N2085" s="79">
        <f t="shared" si="951"/>
        <v>1.3215676748448435</v>
      </c>
      <c r="O2085" s="72">
        <f t="shared" si="952"/>
        <v>1.32685331</v>
      </c>
      <c r="P2085" s="72">
        <f t="shared" si="953"/>
        <v>2275.3121741199998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77.909214430000006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2354.4531597999999</v>
      </c>
      <c r="C2086" s="72">
        <f t="shared" si="941"/>
        <v>1714.8181769400001</v>
      </c>
      <c r="D2086" s="73">
        <f t="shared" si="942"/>
        <v>7245.38</v>
      </c>
      <c r="E2086" s="74">
        <f>IF(K2086=1,VLOOKUP(A2085,[1]Plan1!$AY$178:$BA$433,3),E2085)</f>
        <v>7275.81</v>
      </c>
      <c r="F2086" s="75">
        <f t="shared" si="943"/>
        <v>45763</v>
      </c>
      <c r="G2086" s="76">
        <f t="shared" si="944"/>
        <v>4.1999177406844002E-3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1.0041999100000001</v>
      </c>
      <c r="M2086" s="79">
        <f t="shared" si="950"/>
        <v>1.0041999100000001</v>
      </c>
      <c r="N2086" s="79">
        <f t="shared" si="951"/>
        <v>1.3215676748448435</v>
      </c>
      <c r="O2086" s="72">
        <f t="shared" si="952"/>
        <v>1.3271181400000001</v>
      </c>
      <c r="P2086" s="72">
        <f t="shared" si="953"/>
        <v>2275.7663094099998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78.686850390000004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2355.6642003100001</v>
      </c>
      <c r="C2087" s="72">
        <f t="shared" si="941"/>
        <v>1714.8181769400001</v>
      </c>
      <c r="D2087" s="73">
        <f t="shared" si="942"/>
        <v>7245.38</v>
      </c>
      <c r="E2087" s="74">
        <f>IF(K2087=1,VLOOKUP(A2086,[1]Plan1!$AY$178:$BA$433,3),E2086)</f>
        <v>7275.81</v>
      </c>
      <c r="F2087" s="75">
        <f t="shared" si="943"/>
        <v>45763</v>
      </c>
      <c r="G2087" s="76">
        <f t="shared" si="944"/>
        <v>4.1999177406844002E-3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1.0001905200000001</v>
      </c>
      <c r="M2087" s="79">
        <f t="shared" si="950"/>
        <v>1.0041999100000001</v>
      </c>
      <c r="N2087" s="79">
        <f t="shared" si="951"/>
        <v>1.3271181401381011</v>
      </c>
      <c r="O2087" s="72">
        <f t="shared" si="952"/>
        <v>1.32737098</v>
      </c>
      <c r="P2087" s="72">
        <f t="shared" si="953"/>
        <v>2276.1998840400001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79.464316269999998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2356.8758682100001</v>
      </c>
      <c r="C2088" s="72">
        <f t="shared" si="941"/>
        <v>1714.8181769400001</v>
      </c>
      <c r="D2088" s="73">
        <f t="shared" si="942"/>
        <v>7245.38</v>
      </c>
      <c r="E2088" s="74">
        <f>IF(K2088=1,VLOOKUP(A2087,[1]Plan1!$AY$178:$BA$433,3),E2087)</f>
        <v>7275.81</v>
      </c>
      <c r="F2088" s="75">
        <f t="shared" si="943"/>
        <v>45763</v>
      </c>
      <c r="G2088" s="76">
        <f t="shared" si="944"/>
        <v>4.1999177406844002E-3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1.0003810799999999</v>
      </c>
      <c r="M2088" s="79">
        <f t="shared" si="950"/>
        <v>1.0041999100000001</v>
      </c>
      <c r="N2088" s="79">
        <f t="shared" si="951"/>
        <v>1.3271181401381011</v>
      </c>
      <c r="O2088" s="72">
        <f t="shared" si="952"/>
        <v>1.32762387</v>
      </c>
      <c r="P2088" s="72">
        <f t="shared" si="953"/>
        <v>2276.63354441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80.242323799999994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2358.08818148</v>
      </c>
      <c r="C2089" s="72">
        <f t="shared" si="941"/>
        <v>1714.8181769400001</v>
      </c>
      <c r="D2089" s="73">
        <f t="shared" si="942"/>
        <v>7245.38</v>
      </c>
      <c r="E2089" s="74">
        <f>IF(K2089=1,VLOOKUP(A2088,[1]Plan1!$AY$178:$BA$433,3),E2088)</f>
        <v>7275.81</v>
      </c>
      <c r="F2089" s="75">
        <f t="shared" si="943"/>
        <v>45763</v>
      </c>
      <c r="G2089" s="76">
        <f t="shared" si="944"/>
        <v>4.1999177406844002E-3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1.00057168</v>
      </c>
      <c r="M2089" s="79">
        <f t="shared" si="950"/>
        <v>1.0041999100000001</v>
      </c>
      <c r="N2089" s="79">
        <f t="shared" si="951"/>
        <v>1.3271181401381011</v>
      </c>
      <c r="O2089" s="72">
        <f t="shared" si="952"/>
        <v>1.32787682</v>
      </c>
      <c r="P2089" s="72">
        <f t="shared" si="953"/>
        <v>2277.06730767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81.020873809999998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2359.3011025699998</v>
      </c>
      <c r="C2090" s="72">
        <f t="shared" si="941"/>
        <v>1714.8181769400001</v>
      </c>
      <c r="D2090" s="73">
        <f t="shared" si="942"/>
        <v>7245.38</v>
      </c>
      <c r="E2090" s="74">
        <f>IF(K2090=1,VLOOKUP(A2089,[1]Plan1!$AY$178:$BA$433,3),E2089)</f>
        <v>7275.81</v>
      </c>
      <c r="F2090" s="75">
        <f t="shared" si="943"/>
        <v>45763</v>
      </c>
      <c r="G2090" s="76">
        <f t="shared" si="944"/>
        <v>4.1999177406844002E-3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1.00076231</v>
      </c>
      <c r="M2090" s="79">
        <f t="shared" si="950"/>
        <v>1.0041999100000001</v>
      </c>
      <c r="N2090" s="79">
        <f t="shared" si="951"/>
        <v>1.3271181401381011</v>
      </c>
      <c r="O2090" s="72">
        <f t="shared" si="952"/>
        <v>1.3281298100000001</v>
      </c>
      <c r="P2090" s="72">
        <f t="shared" si="953"/>
        <v>2277.5011395199999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81.799963050000002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2359.3011025699998</v>
      </c>
      <c r="C2091" s="72">
        <f t="shared" si="941"/>
        <v>1714.8181769400001</v>
      </c>
      <c r="D2091" s="73">
        <f t="shared" si="942"/>
        <v>7245.38</v>
      </c>
      <c r="E2091" s="74">
        <f>IF(K2091=1,VLOOKUP(A2090,[1]Plan1!$AY$178:$BA$433,3),E2090)</f>
        <v>7275.81</v>
      </c>
      <c r="F2091" s="75">
        <f t="shared" si="943"/>
        <v>45763</v>
      </c>
      <c r="G2091" s="76">
        <f t="shared" si="944"/>
        <v>4.1999177406844002E-3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1.00076231</v>
      </c>
      <c r="M2091" s="79">
        <f t="shared" si="950"/>
        <v>1.0041999100000001</v>
      </c>
      <c r="N2091" s="79">
        <f t="shared" si="951"/>
        <v>1.3271181401381011</v>
      </c>
      <c r="O2091" s="72">
        <f t="shared" si="952"/>
        <v>1.3281298100000001</v>
      </c>
      <c r="P2091" s="72">
        <f t="shared" si="953"/>
        <v>2277.5011395199999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81.799963050000002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2359.3011025699998</v>
      </c>
      <c r="C2092" s="72">
        <f t="shared" si="941"/>
        <v>1714.8181769400001</v>
      </c>
      <c r="D2092" s="73">
        <f t="shared" si="942"/>
        <v>7245.38</v>
      </c>
      <c r="E2092" s="74">
        <f>IF(K2092=1,VLOOKUP(A2091,[1]Plan1!$AY$178:$BA$433,3),E2091)</f>
        <v>7275.81</v>
      </c>
      <c r="F2092" s="75">
        <f t="shared" si="943"/>
        <v>45763</v>
      </c>
      <c r="G2092" s="76">
        <f t="shared" si="944"/>
        <v>4.1999177406844002E-3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1.00076231</v>
      </c>
      <c r="M2092" s="79">
        <f t="shared" si="950"/>
        <v>1.0041999100000001</v>
      </c>
      <c r="N2092" s="79">
        <f t="shared" si="951"/>
        <v>1.3271181401381011</v>
      </c>
      <c r="O2092" s="72">
        <f t="shared" si="952"/>
        <v>1.3281298100000001</v>
      </c>
      <c r="P2092" s="72">
        <f t="shared" si="953"/>
        <v>2277.5011395199999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81.799963050000002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2360.51465173</v>
      </c>
      <c r="C2093" s="72">
        <f t="shared" si="941"/>
        <v>1714.8181769400001</v>
      </c>
      <c r="D2093" s="73">
        <f t="shared" si="942"/>
        <v>7245.38</v>
      </c>
      <c r="E2093" s="74">
        <f>IF(K2093=1,VLOOKUP(A2092,[1]Plan1!$AY$178:$BA$433,3),E2092)</f>
        <v>7275.81</v>
      </c>
      <c r="F2093" s="75">
        <f t="shared" si="943"/>
        <v>45763</v>
      </c>
      <c r="G2093" s="76">
        <f t="shared" si="944"/>
        <v>4.1999177406844002E-3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1.0009529800000001</v>
      </c>
      <c r="M2093" s="79">
        <f t="shared" si="950"/>
        <v>1.0041999100000001</v>
      </c>
      <c r="N2093" s="79">
        <f t="shared" si="951"/>
        <v>1.3271181401381011</v>
      </c>
      <c r="O2093" s="72">
        <f t="shared" si="952"/>
        <v>1.3283828499999999</v>
      </c>
      <c r="P2093" s="72">
        <f t="shared" si="953"/>
        <v>2277.9350571099999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82.579594619999995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2361.7288091399996</v>
      </c>
      <c r="C2094" s="72">
        <f t="shared" si="941"/>
        <v>1714.8181769400001</v>
      </c>
      <c r="D2094" s="73">
        <f t="shared" si="942"/>
        <v>7245.38</v>
      </c>
      <c r="E2094" s="74">
        <f>IF(K2094=1,VLOOKUP(A2093,[1]Plan1!$AY$178:$BA$433,3),E2093)</f>
        <v>7275.81</v>
      </c>
      <c r="F2094" s="75">
        <f t="shared" si="943"/>
        <v>45763</v>
      </c>
      <c r="G2094" s="76">
        <f t="shared" si="944"/>
        <v>4.1999177406844002E-3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1.00114368</v>
      </c>
      <c r="M2094" s="79">
        <f t="shared" si="950"/>
        <v>1.0041999100000001</v>
      </c>
      <c r="N2094" s="79">
        <f t="shared" si="951"/>
        <v>1.3271181401381011</v>
      </c>
      <c r="O2094" s="72">
        <f t="shared" si="952"/>
        <v>1.3286359299999999</v>
      </c>
      <c r="P2094" s="72">
        <f t="shared" si="953"/>
        <v>2278.3690432899998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83.359765850000002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2362.94361286</v>
      </c>
      <c r="C2095" s="72">
        <f t="shared" si="941"/>
        <v>1714.8181769400001</v>
      </c>
      <c r="D2095" s="73">
        <f t="shared" si="942"/>
        <v>7245.38</v>
      </c>
      <c r="E2095" s="74">
        <f>IF(K2095=1,VLOOKUP(A2094,[1]Plan1!$AY$178:$BA$433,3),E2094)</f>
        <v>7275.81</v>
      </c>
      <c r="F2095" s="75">
        <f t="shared" si="943"/>
        <v>45763</v>
      </c>
      <c r="G2095" s="76">
        <f t="shared" si="944"/>
        <v>4.1999177406844002E-3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1.0013344200000001</v>
      </c>
      <c r="M2095" s="79">
        <f t="shared" si="950"/>
        <v>1.0041999100000001</v>
      </c>
      <c r="N2095" s="79">
        <f t="shared" si="951"/>
        <v>1.3271181401381011</v>
      </c>
      <c r="O2095" s="72">
        <f t="shared" si="952"/>
        <v>1.32888907</v>
      </c>
      <c r="P2095" s="72">
        <f t="shared" si="953"/>
        <v>2278.8031323700002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84.140480490000002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2364.1590430499996</v>
      </c>
      <c r="C2096" s="72">
        <f t="shared" si="941"/>
        <v>1714.8181769400001</v>
      </c>
      <c r="D2096" s="73">
        <f t="shared" si="942"/>
        <v>7245.38</v>
      </c>
      <c r="E2096" s="74">
        <f>IF(K2096=1,VLOOKUP(A2095,[1]Plan1!$AY$178:$BA$433,3),E2095)</f>
        <v>7275.81</v>
      </c>
      <c r="F2096" s="75">
        <f t="shared" si="943"/>
        <v>45763</v>
      </c>
      <c r="G2096" s="76">
        <f t="shared" si="944"/>
        <v>4.1999177406844002E-3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1.0015251999999999</v>
      </c>
      <c r="M2096" s="79">
        <f t="shared" si="950"/>
        <v>1.0041999100000001</v>
      </c>
      <c r="N2096" s="79">
        <f t="shared" si="951"/>
        <v>1.3271181401381011</v>
      </c>
      <c r="O2096" s="72">
        <f t="shared" si="952"/>
        <v>1.32914226</v>
      </c>
      <c r="P2096" s="72">
        <f t="shared" si="953"/>
        <v>2279.2373071799998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84.921735870000006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2365.3751045099998</v>
      </c>
      <c r="C2097" s="72">
        <f t="shared" si="941"/>
        <v>1714.8181769400001</v>
      </c>
      <c r="D2097" s="73">
        <f t="shared" si="942"/>
        <v>7245.38</v>
      </c>
      <c r="E2097" s="74">
        <f>IF(K2097=1,VLOOKUP(A2096,[1]Plan1!$AY$178:$BA$433,3),E2096)</f>
        <v>7275.81</v>
      </c>
      <c r="F2097" s="75">
        <f t="shared" si="943"/>
        <v>45763</v>
      </c>
      <c r="G2097" s="76">
        <f t="shared" si="944"/>
        <v>4.1999177406844002E-3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1.0017160199999999</v>
      </c>
      <c r="M2097" s="79">
        <f t="shared" si="950"/>
        <v>1.0041999100000001</v>
      </c>
      <c r="N2097" s="79">
        <f t="shared" si="951"/>
        <v>1.3271181401381011</v>
      </c>
      <c r="O2097" s="72">
        <f t="shared" si="952"/>
        <v>1.3293955</v>
      </c>
      <c r="P2097" s="72">
        <f t="shared" si="953"/>
        <v>2279.6715677399998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85.703536769999999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2365.3751045099998</v>
      </c>
      <c r="C2098" s="72">
        <f t="shared" si="941"/>
        <v>1714.8181769400001</v>
      </c>
      <c r="D2098" s="73">
        <f t="shared" si="942"/>
        <v>7245.38</v>
      </c>
      <c r="E2098" s="74">
        <f>IF(K2098=1,VLOOKUP(A2097,[1]Plan1!$AY$178:$BA$433,3),E2097)</f>
        <v>7275.81</v>
      </c>
      <c r="F2098" s="75">
        <f t="shared" si="943"/>
        <v>45763</v>
      </c>
      <c r="G2098" s="76">
        <f t="shared" si="944"/>
        <v>4.1999177406844002E-3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1.0017160199999999</v>
      </c>
      <c r="M2098" s="79">
        <f t="shared" si="950"/>
        <v>1.0041999100000001</v>
      </c>
      <c r="N2098" s="79">
        <f t="shared" si="951"/>
        <v>1.3271181401381011</v>
      </c>
      <c r="O2098" s="72">
        <f t="shared" si="952"/>
        <v>1.3293955</v>
      </c>
      <c r="P2098" s="72">
        <f t="shared" si="953"/>
        <v>2279.6715677399998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85.703536769999999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2365.3751045099998</v>
      </c>
      <c r="C2099" s="72">
        <f t="shared" si="941"/>
        <v>1714.8181769400001</v>
      </c>
      <c r="D2099" s="73">
        <f t="shared" si="942"/>
        <v>7245.38</v>
      </c>
      <c r="E2099" s="74">
        <f>IF(K2099=1,VLOOKUP(A2098,[1]Plan1!$AY$178:$BA$433,3),E2098)</f>
        <v>7275.81</v>
      </c>
      <c r="F2099" s="75">
        <f t="shared" si="943"/>
        <v>45763</v>
      </c>
      <c r="G2099" s="76">
        <f t="shared" si="944"/>
        <v>4.1999177406844002E-3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1.0017160199999999</v>
      </c>
      <c r="M2099" s="79">
        <f t="shared" si="950"/>
        <v>1.0041999100000001</v>
      </c>
      <c r="N2099" s="79">
        <f t="shared" si="951"/>
        <v>1.3271181401381011</v>
      </c>
      <c r="O2099" s="72">
        <f t="shared" si="952"/>
        <v>1.3293955</v>
      </c>
      <c r="P2099" s="72">
        <f t="shared" si="953"/>
        <v>2279.6715677399998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85.703536769999999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2366.5917751000002</v>
      </c>
      <c r="C2100" s="72">
        <f t="shared" si="941"/>
        <v>1714.8181769400001</v>
      </c>
      <c r="D2100" s="73">
        <f t="shared" si="942"/>
        <v>7245.38</v>
      </c>
      <c r="E2100" s="74">
        <f>IF(K2100=1,VLOOKUP(A2099,[1]Plan1!$AY$178:$BA$433,3),E2099)</f>
        <v>7275.81</v>
      </c>
      <c r="F2100" s="75">
        <f t="shared" si="943"/>
        <v>45763</v>
      </c>
      <c r="G2100" s="76">
        <f t="shared" si="944"/>
        <v>4.1999177406844002E-3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1.00190687</v>
      </c>
      <c r="M2100" s="79">
        <f t="shared" si="950"/>
        <v>1.0041999100000001</v>
      </c>
      <c r="N2100" s="79">
        <f t="shared" si="951"/>
        <v>1.3271181401381011</v>
      </c>
      <c r="O2100" s="72">
        <f t="shared" si="952"/>
        <v>1.3296487800000001</v>
      </c>
      <c r="P2100" s="72">
        <f t="shared" si="953"/>
        <v>2280.1058968900002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86.485878209999996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2367.8090550400002</v>
      </c>
      <c r="C2101" s="72">
        <f t="shared" si="941"/>
        <v>1714.8181769400001</v>
      </c>
      <c r="D2101" s="73">
        <f t="shared" si="942"/>
        <v>7245.38</v>
      </c>
      <c r="E2101" s="74">
        <f>IF(K2101=1,VLOOKUP(A2100,[1]Plan1!$AY$178:$BA$433,3),E2100)</f>
        <v>7275.81</v>
      </c>
      <c r="F2101" s="75">
        <f t="shared" si="943"/>
        <v>45763</v>
      </c>
      <c r="G2101" s="76">
        <f t="shared" si="944"/>
        <v>4.1999177406844002E-3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1.0020977499999999</v>
      </c>
      <c r="M2101" s="79">
        <f t="shared" si="950"/>
        <v>1.0041999100000001</v>
      </c>
      <c r="N2101" s="79">
        <f t="shared" si="951"/>
        <v>1.3271181401381011</v>
      </c>
      <c r="O2101" s="72">
        <f t="shared" si="952"/>
        <v>1.3299021</v>
      </c>
      <c r="P2101" s="72">
        <f t="shared" si="953"/>
        <v>2280.5402946300001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87.268760409999999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2369.0269847200002</v>
      </c>
      <c r="C2102" s="72">
        <f t="shared" si="941"/>
        <v>1714.8181769400001</v>
      </c>
      <c r="D2102" s="73">
        <f t="shared" si="942"/>
        <v>7245.38</v>
      </c>
      <c r="E2102" s="74">
        <f>IF(K2102=1,VLOOKUP(A2101,[1]Plan1!$AY$178:$BA$433,3),E2101)</f>
        <v>7275.81</v>
      </c>
      <c r="F2102" s="75">
        <f t="shared" si="943"/>
        <v>45763</v>
      </c>
      <c r="G2102" s="76">
        <f t="shared" si="944"/>
        <v>4.1999177406844002E-3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1.0022886799999999</v>
      </c>
      <c r="M2102" s="79">
        <f t="shared" si="950"/>
        <v>1.0041999100000001</v>
      </c>
      <c r="N2102" s="79">
        <f t="shared" si="951"/>
        <v>1.3271181401381011</v>
      </c>
      <c r="O2102" s="72">
        <f t="shared" si="952"/>
        <v>1.3301554799999999</v>
      </c>
      <c r="P2102" s="72">
        <f t="shared" si="953"/>
        <v>2280.9747952600001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88.052189459999994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2370.2455420000001</v>
      </c>
      <c r="C2103" s="72">
        <f t="shared" si="941"/>
        <v>1714.8181769400001</v>
      </c>
      <c r="D2103" s="73">
        <f t="shared" si="942"/>
        <v>7245.38</v>
      </c>
      <c r="E2103" s="74">
        <f>IF(K2103=1,VLOOKUP(A2102,[1]Plan1!$AY$178:$BA$433,3),E2102)</f>
        <v>7275.81</v>
      </c>
      <c r="F2103" s="75">
        <f t="shared" si="943"/>
        <v>45763</v>
      </c>
      <c r="G2103" s="76">
        <f t="shared" si="944"/>
        <v>4.1999177406844002E-3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1.00247964</v>
      </c>
      <c r="M2103" s="79">
        <f t="shared" si="950"/>
        <v>1.0041999100000001</v>
      </c>
      <c r="N2103" s="79">
        <f t="shared" si="951"/>
        <v>1.3271181401381011</v>
      </c>
      <c r="O2103" s="72">
        <f t="shared" si="952"/>
        <v>1.3304089100000001</v>
      </c>
      <c r="P2103" s="72">
        <f t="shared" si="953"/>
        <v>2281.4093816300001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88.836160370000002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2371.46471385</v>
      </c>
      <c r="C2104" s="72">
        <f t="shared" si="941"/>
        <v>1714.8181769400001</v>
      </c>
      <c r="D2104" s="73">
        <f t="shared" si="942"/>
        <v>7245.38</v>
      </c>
      <c r="E2104" s="74">
        <f>IF(K2104=1,VLOOKUP(A2103,[1]Plan1!$AY$178:$BA$433,3),E2103)</f>
        <v>7275.81</v>
      </c>
      <c r="F2104" s="75">
        <f t="shared" si="943"/>
        <v>45763</v>
      </c>
      <c r="G2104" s="76">
        <f t="shared" si="944"/>
        <v>4.1999177406844002E-3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1.0026706299999999</v>
      </c>
      <c r="M2104" s="79">
        <f t="shared" si="950"/>
        <v>1.0041999100000001</v>
      </c>
      <c r="N2104" s="79">
        <f t="shared" si="951"/>
        <v>1.3271181401381011</v>
      </c>
      <c r="O2104" s="72">
        <f t="shared" si="952"/>
        <v>1.3306623799999999</v>
      </c>
      <c r="P2104" s="72">
        <f t="shared" si="953"/>
        <v>2281.8440365900001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89.620677259999994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2371.46471385</v>
      </c>
      <c r="C2105" s="72">
        <f t="shared" ref="C2105:C2168" si="966">TRUNC(IF(Q2104&gt;0,VLOOKUP(A2104,$AD$18:$AE$120,2),C2104),8)</f>
        <v>1714.8181769400001</v>
      </c>
      <c r="D2105" s="73">
        <f t="shared" ref="D2105:D2168" si="967">IF(E2105=E2104,D2104,E2104)</f>
        <v>7245.38</v>
      </c>
      <c r="E2105" s="74">
        <f>IF(K2105=1,VLOOKUP(A2104,[1]Plan1!$AY$178:$BA$433,3),E2104)</f>
        <v>7275.81</v>
      </c>
      <c r="F2105" s="75">
        <f t="shared" ref="F2105:F2168" si="968">IF(D2105=D2104,F2104,A2105)</f>
        <v>45763</v>
      </c>
      <c r="G2105" s="76">
        <f t="shared" ref="G2105:G2168" si="969">(E2105/D2105)-1</f>
        <v>4.1999177406844002E-3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1.0026706299999999</v>
      </c>
      <c r="M2105" s="79">
        <f t="shared" ref="M2105:M2168" si="975">IF(I2105&gt;I2104,L2104,M2104)</f>
        <v>1.0041999100000001</v>
      </c>
      <c r="N2105" s="79">
        <f t="shared" ref="N2105:N2168" si="976">IF(I2105&gt;I2104,N2104*M2105,N2104)</f>
        <v>1.3271181401381011</v>
      </c>
      <c r="O2105" s="72">
        <f t="shared" ref="O2105:O2168" si="977">TRUNC(TRUNC((L2105*N2105),15),8)</f>
        <v>1.3306623799999999</v>
      </c>
      <c r="P2105" s="72">
        <f t="shared" ref="P2105:P2168" si="978">TRUNC(C2105*O2105,8)</f>
        <v>2281.8440365900001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89.620677259999994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2371.46471385</v>
      </c>
      <c r="C2106" s="72">
        <f t="shared" si="966"/>
        <v>1714.8181769400001</v>
      </c>
      <c r="D2106" s="73">
        <f t="shared" si="967"/>
        <v>7245.38</v>
      </c>
      <c r="E2106" s="74">
        <f>IF(K2106=1,VLOOKUP(A2105,[1]Plan1!$AY$178:$BA$433,3),E2105)</f>
        <v>7275.81</v>
      </c>
      <c r="F2106" s="75">
        <f t="shared" si="968"/>
        <v>45763</v>
      </c>
      <c r="G2106" s="76">
        <f t="shared" si="969"/>
        <v>4.1999177406844002E-3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1.0026706299999999</v>
      </c>
      <c r="M2106" s="79">
        <f t="shared" si="975"/>
        <v>1.0041999100000001</v>
      </c>
      <c r="N2106" s="79">
        <f t="shared" si="976"/>
        <v>1.3271181401381011</v>
      </c>
      <c r="O2106" s="72">
        <f t="shared" si="977"/>
        <v>1.3306623799999999</v>
      </c>
      <c r="P2106" s="72">
        <f t="shared" si="978"/>
        <v>2281.8440365900001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89.620677259999994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2372.68453159</v>
      </c>
      <c r="C2107" s="72">
        <f t="shared" si="966"/>
        <v>1714.8181769400001</v>
      </c>
      <c r="D2107" s="73">
        <f t="shared" si="967"/>
        <v>7245.38</v>
      </c>
      <c r="E2107" s="74">
        <f>IF(K2107=1,VLOOKUP(A2106,[1]Plan1!$AY$178:$BA$433,3),E2106)</f>
        <v>7275.81</v>
      </c>
      <c r="F2107" s="75">
        <f t="shared" si="968"/>
        <v>45763</v>
      </c>
      <c r="G2107" s="76">
        <f t="shared" si="969"/>
        <v>4.1999177406844002E-3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1.0028616699999999</v>
      </c>
      <c r="M2107" s="79">
        <f t="shared" si="975"/>
        <v>1.0041999100000001</v>
      </c>
      <c r="N2107" s="79">
        <f t="shared" si="976"/>
        <v>1.3271181401381011</v>
      </c>
      <c r="O2107" s="72">
        <f t="shared" si="977"/>
        <v>1.3309159100000001</v>
      </c>
      <c r="P2107" s="72">
        <f t="shared" si="978"/>
        <v>2282.2787944400002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90.405737149999993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2373.9049442400001</v>
      </c>
      <c r="C2108" s="72">
        <f t="shared" si="966"/>
        <v>1714.8181769400001</v>
      </c>
      <c r="D2108" s="73">
        <f t="shared" si="967"/>
        <v>7245.38</v>
      </c>
      <c r="E2108" s="74">
        <f>IF(K2108=1,VLOOKUP(A2107,[1]Plan1!$AY$178:$BA$433,3),E2107)</f>
        <v>7275.81</v>
      </c>
      <c r="F2108" s="75">
        <f t="shared" si="968"/>
        <v>45763</v>
      </c>
      <c r="G2108" s="76">
        <f t="shared" si="969"/>
        <v>4.1999177406844002E-3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1.0030527300000001</v>
      </c>
      <c r="M2108" s="79">
        <f t="shared" si="975"/>
        <v>1.0041999100000001</v>
      </c>
      <c r="N2108" s="79">
        <f t="shared" si="976"/>
        <v>1.3271181401381011</v>
      </c>
      <c r="O2108" s="72">
        <f t="shared" si="977"/>
        <v>1.3311694700000001</v>
      </c>
      <c r="P2108" s="72">
        <f t="shared" si="978"/>
        <v>2282.7136037400001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91.191340499999995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2375.1260054900004</v>
      </c>
      <c r="C2109" s="72">
        <f t="shared" si="966"/>
        <v>1714.8181769400001</v>
      </c>
      <c r="D2109" s="73">
        <f t="shared" si="967"/>
        <v>7245.38</v>
      </c>
      <c r="E2109" s="74">
        <f>IF(K2109=1,VLOOKUP(A2108,[1]Plan1!$AY$178:$BA$433,3),E2108)</f>
        <v>7275.81</v>
      </c>
      <c r="F2109" s="75">
        <f t="shared" si="968"/>
        <v>45763</v>
      </c>
      <c r="G2109" s="76">
        <f t="shared" si="969"/>
        <v>4.1999177406844002E-3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1.0032438400000001</v>
      </c>
      <c r="M2109" s="79">
        <f t="shared" si="975"/>
        <v>1.0041999100000001</v>
      </c>
      <c r="N2109" s="79">
        <f t="shared" si="976"/>
        <v>1.3271181401381011</v>
      </c>
      <c r="O2109" s="72">
        <f t="shared" si="977"/>
        <v>1.3314230899999999</v>
      </c>
      <c r="P2109" s="72">
        <f t="shared" si="978"/>
        <v>2283.1485159200001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91.977489570000003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2375.1260054900004</v>
      </c>
      <c r="C2110" s="72">
        <f t="shared" si="966"/>
        <v>1714.8181769400001</v>
      </c>
      <c r="D2110" s="73">
        <f t="shared" si="967"/>
        <v>7245.38</v>
      </c>
      <c r="E2110" s="74">
        <f>IF(K2110=1,VLOOKUP(A2109,[1]Plan1!$AY$178:$BA$433,3),E2109)</f>
        <v>7275.81</v>
      </c>
      <c r="F2110" s="75">
        <f t="shared" si="968"/>
        <v>45763</v>
      </c>
      <c r="G2110" s="76">
        <f t="shared" si="969"/>
        <v>4.1999177406844002E-3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1.0032438400000001</v>
      </c>
      <c r="M2110" s="79">
        <f t="shared" si="975"/>
        <v>1.0041999100000001</v>
      </c>
      <c r="N2110" s="79">
        <f t="shared" si="976"/>
        <v>1.3271181401381011</v>
      </c>
      <c r="O2110" s="72">
        <f t="shared" si="977"/>
        <v>1.3314230899999999</v>
      </c>
      <c r="P2110" s="72">
        <f t="shared" si="978"/>
        <v>2283.1485159200001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91.977489570000003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2376.3477000600001</v>
      </c>
      <c r="C2111" s="72">
        <f t="shared" si="966"/>
        <v>1714.8181769400001</v>
      </c>
      <c r="D2111" s="73">
        <f t="shared" si="967"/>
        <v>7245.38</v>
      </c>
      <c r="E2111" s="74">
        <f>IF(K2111=1,VLOOKUP(A2110,[1]Plan1!$AY$178:$BA$433,3),E2110)</f>
        <v>7275.81</v>
      </c>
      <c r="F2111" s="75">
        <f t="shared" si="968"/>
        <v>45763</v>
      </c>
      <c r="G2111" s="76">
        <f t="shared" si="969"/>
        <v>4.1999177406844002E-3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1.00343498</v>
      </c>
      <c r="M2111" s="79">
        <f t="shared" si="975"/>
        <v>1.0041999100000001</v>
      </c>
      <c r="N2111" s="79">
        <f t="shared" si="976"/>
        <v>1.3271181401381011</v>
      </c>
      <c r="O2111" s="72">
        <f t="shared" si="977"/>
        <v>1.3316767599999999</v>
      </c>
      <c r="P2111" s="72">
        <f t="shared" si="978"/>
        <v>2283.5835138500001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92.764186210000005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2376.3477000600001</v>
      </c>
      <c r="C2112" s="72">
        <f t="shared" si="966"/>
        <v>1714.8181769400001</v>
      </c>
      <c r="D2112" s="73">
        <f t="shared" si="967"/>
        <v>7245.38</v>
      </c>
      <c r="E2112" s="74">
        <f>IF(K2112=1,VLOOKUP(A2111,[1]Plan1!$AY$178:$BA$433,3),E2111)</f>
        <v>7275.81</v>
      </c>
      <c r="F2112" s="75">
        <f t="shared" si="968"/>
        <v>45763</v>
      </c>
      <c r="G2112" s="76">
        <f t="shared" si="969"/>
        <v>4.1999177406844002E-3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1.00343498</v>
      </c>
      <c r="M2112" s="79">
        <f t="shared" si="975"/>
        <v>1.0041999100000001</v>
      </c>
      <c r="N2112" s="79">
        <f t="shared" si="976"/>
        <v>1.3271181401381011</v>
      </c>
      <c r="O2112" s="72">
        <f t="shared" si="977"/>
        <v>1.3316767599999999</v>
      </c>
      <c r="P2112" s="72">
        <f t="shared" si="978"/>
        <v>2283.5835138500001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92.764186210000005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2376.3477000600001</v>
      </c>
      <c r="C2113" s="72">
        <f t="shared" si="966"/>
        <v>1714.8181769400001</v>
      </c>
      <c r="D2113" s="73">
        <f t="shared" si="967"/>
        <v>7245.38</v>
      </c>
      <c r="E2113" s="74">
        <f>IF(K2113=1,VLOOKUP(A2112,[1]Plan1!$AY$178:$BA$433,3),E2112)</f>
        <v>7275.81</v>
      </c>
      <c r="F2113" s="75">
        <f t="shared" si="968"/>
        <v>45763</v>
      </c>
      <c r="G2113" s="76">
        <f t="shared" si="969"/>
        <v>4.1999177406844002E-3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1.00343498</v>
      </c>
      <c r="M2113" s="79">
        <f t="shared" si="975"/>
        <v>1.0041999100000001</v>
      </c>
      <c r="N2113" s="79">
        <f t="shared" si="976"/>
        <v>1.3271181401381011</v>
      </c>
      <c r="O2113" s="72">
        <f t="shared" si="977"/>
        <v>1.3316767599999999</v>
      </c>
      <c r="P2113" s="72">
        <f t="shared" si="978"/>
        <v>2283.5835138500001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92.764186210000005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2377.5700235900003</v>
      </c>
      <c r="C2114" s="72">
        <f t="shared" si="966"/>
        <v>1714.8181769400001</v>
      </c>
      <c r="D2114" s="73">
        <f t="shared" si="967"/>
        <v>7245.38</v>
      </c>
      <c r="E2114" s="74">
        <f>IF(K2114=1,VLOOKUP(A2113,[1]Plan1!$AY$178:$BA$433,3),E2113)</f>
        <v>7275.81</v>
      </c>
      <c r="F2114" s="75">
        <f t="shared" si="968"/>
        <v>45763</v>
      </c>
      <c r="G2114" s="76">
        <f t="shared" si="969"/>
        <v>4.1999177406844002E-3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1.00362616</v>
      </c>
      <c r="M2114" s="79">
        <f t="shared" si="975"/>
        <v>1.0041999100000001</v>
      </c>
      <c r="N2114" s="79">
        <f t="shared" si="976"/>
        <v>1.3271181401381011</v>
      </c>
      <c r="O2114" s="72">
        <f t="shared" si="977"/>
        <v>1.33193048</v>
      </c>
      <c r="P2114" s="72">
        <f t="shared" si="978"/>
        <v>2284.0185975200002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93.551426070000005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2378.7929607400001</v>
      </c>
      <c r="C2115" s="72">
        <f t="shared" si="966"/>
        <v>1714.8181769400001</v>
      </c>
      <c r="D2115" s="73">
        <f t="shared" si="967"/>
        <v>7245.38</v>
      </c>
      <c r="E2115" s="74">
        <f>IF(K2115=1,VLOOKUP(A2114,[1]Plan1!$AY$178:$BA$433,3),E2114)</f>
        <v>7275.81</v>
      </c>
      <c r="F2115" s="75">
        <f t="shared" si="968"/>
        <v>45763</v>
      </c>
      <c r="G2115" s="76">
        <f t="shared" si="969"/>
        <v>4.1999177406844002E-3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1.0038173699999999</v>
      </c>
      <c r="M2115" s="79">
        <f t="shared" si="975"/>
        <v>1.0041999100000001</v>
      </c>
      <c r="N2115" s="79">
        <f t="shared" si="976"/>
        <v>1.3271181401381011</v>
      </c>
      <c r="O2115" s="72">
        <f t="shared" si="977"/>
        <v>1.3321842399999999</v>
      </c>
      <c r="P2115" s="72">
        <f t="shared" si="978"/>
        <v>2284.4537497800002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94.339210960000003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2380.0165497399998</v>
      </c>
      <c r="C2116" s="72">
        <f t="shared" si="966"/>
        <v>1714.8181769400001</v>
      </c>
      <c r="D2116" s="73">
        <f t="shared" si="967"/>
        <v>7245.38</v>
      </c>
      <c r="E2116" s="74">
        <f>IF(K2116=1,VLOOKUP(A2115,[1]Plan1!$AY$178:$BA$433,3),E2115)</f>
        <v>7275.81</v>
      </c>
      <c r="F2116" s="75">
        <f t="shared" si="968"/>
        <v>45763</v>
      </c>
      <c r="G2116" s="76">
        <f t="shared" si="969"/>
        <v>4.1999177406844002E-3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1.00400863</v>
      </c>
      <c r="M2116" s="79">
        <f t="shared" si="975"/>
        <v>1.0041999100000001</v>
      </c>
      <c r="N2116" s="79">
        <f t="shared" si="976"/>
        <v>1.3271181401381011</v>
      </c>
      <c r="O2116" s="72">
        <f t="shared" si="977"/>
        <v>1.3324380600000001</v>
      </c>
      <c r="P2116" s="72">
        <f t="shared" si="978"/>
        <v>2284.8890049299998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95.127544810000003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2381.2407326399998</v>
      </c>
      <c r="C2117" s="72">
        <f t="shared" si="966"/>
        <v>1714.8181769400001</v>
      </c>
      <c r="D2117" s="73">
        <f t="shared" si="967"/>
        <v>7245.38</v>
      </c>
      <c r="E2117" s="74">
        <f>IF(K2117=1,VLOOKUP(A2116,[1]Plan1!$AY$178:$BA$433,3),E2116)</f>
        <v>7275.81</v>
      </c>
      <c r="F2117" s="75">
        <f t="shared" si="968"/>
        <v>45763</v>
      </c>
      <c r="G2117" s="76">
        <f t="shared" si="969"/>
        <v>4.1999177406844002E-3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1.0041999100000001</v>
      </c>
      <c r="M2117" s="79">
        <f t="shared" si="975"/>
        <v>1.0041999100000001</v>
      </c>
      <c r="N2117" s="79">
        <f t="shared" si="976"/>
        <v>1.3271181401381011</v>
      </c>
      <c r="O2117" s="72">
        <f t="shared" si="977"/>
        <v>1.3326919100000001</v>
      </c>
      <c r="P2117" s="72">
        <f t="shared" si="978"/>
        <v>2285.3243115199998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95.916421119999995</v>
      </c>
      <c r="Y2117" s="72">
        <f t="shared" si="985"/>
        <v>95.916421119999995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2286.5433450299997</v>
      </c>
      <c r="C2118" s="72">
        <f t="shared" si="966"/>
        <v>1714.8181769400001</v>
      </c>
      <c r="D2118" s="73">
        <f t="shared" si="967"/>
        <v>7245.38</v>
      </c>
      <c r="E2118" s="74">
        <f>IF(K2118=1,VLOOKUP(A2117,[1]Plan1!$AY$178:$BA$433,3),E2117)</f>
        <v>7275.81</v>
      </c>
      <c r="F2118" s="75">
        <f t="shared" si="968"/>
        <v>45763</v>
      </c>
      <c r="G2118" s="76">
        <f t="shared" si="969"/>
        <v>4.1999177406844002E-3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1.00020957</v>
      </c>
      <c r="M2118" s="79">
        <f t="shared" si="975"/>
        <v>1.0041999100000001</v>
      </c>
      <c r="N2118" s="79">
        <f t="shared" si="976"/>
        <v>1.3326919168860487</v>
      </c>
      <c r="O2118" s="72">
        <f t="shared" si="977"/>
        <v>1.3329712</v>
      </c>
      <c r="P2118" s="72">
        <f t="shared" si="978"/>
        <v>2285.8032430899998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0.74010193999999996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2286.5433450299997</v>
      </c>
      <c r="C2119" s="72">
        <f t="shared" si="966"/>
        <v>1714.8181769400001</v>
      </c>
      <c r="D2119" s="73">
        <f t="shared" si="967"/>
        <v>7245.38</v>
      </c>
      <c r="E2119" s="74">
        <f>IF(K2119=1,VLOOKUP(A2118,[1]Plan1!$AY$178:$BA$433,3),E2118)</f>
        <v>7275.81</v>
      </c>
      <c r="F2119" s="75">
        <f t="shared" si="968"/>
        <v>45763</v>
      </c>
      <c r="G2119" s="76">
        <f t="shared" si="969"/>
        <v>4.1999177406844002E-3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1.00020957</v>
      </c>
      <c r="M2119" s="79">
        <f t="shared" si="975"/>
        <v>1.0041999100000001</v>
      </c>
      <c r="N2119" s="79">
        <f t="shared" si="976"/>
        <v>1.3326919168860487</v>
      </c>
      <c r="O2119" s="72">
        <f t="shared" si="977"/>
        <v>1.3329712</v>
      </c>
      <c r="P2119" s="72">
        <f t="shared" si="978"/>
        <v>2285.8032430899998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0.74010193999999996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2286.5433450299997</v>
      </c>
      <c r="C2120" s="72">
        <f t="shared" si="966"/>
        <v>1714.8181769400001</v>
      </c>
      <c r="D2120" s="73">
        <f t="shared" si="967"/>
        <v>7245.38</v>
      </c>
      <c r="E2120" s="74">
        <f>IF(K2120=1,VLOOKUP(A2119,[1]Plan1!$AY$178:$BA$433,3),E2119)</f>
        <v>7275.81</v>
      </c>
      <c r="F2120" s="75">
        <f t="shared" si="968"/>
        <v>45763</v>
      </c>
      <c r="G2120" s="76">
        <f t="shared" si="969"/>
        <v>4.1999177406844002E-3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1.00020957</v>
      </c>
      <c r="M2120" s="79">
        <f t="shared" si="975"/>
        <v>1.0041999100000001</v>
      </c>
      <c r="N2120" s="79">
        <f t="shared" si="976"/>
        <v>1.3326919168860487</v>
      </c>
      <c r="O2120" s="72">
        <f t="shared" si="977"/>
        <v>1.3329712</v>
      </c>
      <c r="P2120" s="72">
        <f t="shared" si="978"/>
        <v>2285.8032430899998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0.74010193999999996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2287.7630854600002</v>
      </c>
      <c r="C2121" s="72">
        <f t="shared" si="966"/>
        <v>1714.8181769400001</v>
      </c>
      <c r="D2121" s="73">
        <f t="shared" si="967"/>
        <v>7245.38</v>
      </c>
      <c r="E2121" s="74">
        <f>IF(K2121=1,VLOOKUP(A2120,[1]Plan1!$AY$178:$BA$433,3),E2120)</f>
        <v>7275.81</v>
      </c>
      <c r="F2121" s="75">
        <f t="shared" si="968"/>
        <v>45763</v>
      </c>
      <c r="G2121" s="76">
        <f t="shared" si="969"/>
        <v>4.1999177406844002E-3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1.0004192000000001</v>
      </c>
      <c r="M2121" s="79">
        <f t="shared" si="975"/>
        <v>1.0041999100000001</v>
      </c>
      <c r="N2121" s="79">
        <f t="shared" si="976"/>
        <v>1.3326919168860487</v>
      </c>
      <c r="O2121" s="72">
        <f t="shared" si="977"/>
        <v>1.3332505800000001</v>
      </c>
      <c r="P2121" s="72">
        <f t="shared" si="978"/>
        <v>2286.2823289900002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1.48075647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2288.98342555</v>
      </c>
      <c r="C2122" s="72">
        <f t="shared" si="966"/>
        <v>1714.8181769400001</v>
      </c>
      <c r="D2122" s="73">
        <f t="shared" si="967"/>
        <v>7245.38</v>
      </c>
      <c r="E2122" s="74">
        <f>IF(K2122=1,VLOOKUP(A2121,[1]Plan1!$AY$178:$BA$433,3),E2121)</f>
        <v>7275.81</v>
      </c>
      <c r="F2122" s="75">
        <f t="shared" si="968"/>
        <v>45763</v>
      </c>
      <c r="G2122" s="76">
        <f t="shared" si="969"/>
        <v>4.1999177406844002E-3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1.00062886</v>
      </c>
      <c r="M2122" s="79">
        <f t="shared" si="975"/>
        <v>1.0041999100000001</v>
      </c>
      <c r="N2122" s="79">
        <f t="shared" si="976"/>
        <v>1.3326919168860487</v>
      </c>
      <c r="O2122" s="72">
        <f t="shared" si="977"/>
        <v>1.3335299899999999</v>
      </c>
      <c r="P2122" s="72">
        <f t="shared" si="978"/>
        <v>2286.76146634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2.2219592100000001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2290.2044364799999</v>
      </c>
      <c r="C2123" s="72">
        <f t="shared" si="966"/>
        <v>1714.8181769400001</v>
      </c>
      <c r="D2123" s="73">
        <f t="shared" si="967"/>
        <v>7245.38</v>
      </c>
      <c r="E2123" s="74">
        <f>IF(K2123=1,VLOOKUP(A2122,[1]Plan1!$AY$178:$BA$433,3),E2122)</f>
        <v>7275.81</v>
      </c>
      <c r="F2123" s="75">
        <f t="shared" si="968"/>
        <v>45763</v>
      </c>
      <c r="G2123" s="76">
        <f t="shared" si="969"/>
        <v>4.1999177406844002E-3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1.00083857</v>
      </c>
      <c r="M2123" s="79">
        <f t="shared" si="975"/>
        <v>1.0041999100000001</v>
      </c>
      <c r="N2123" s="79">
        <f t="shared" si="976"/>
        <v>1.3326919168860487</v>
      </c>
      <c r="O2123" s="72">
        <f t="shared" si="977"/>
        <v>1.3338094700000001</v>
      </c>
      <c r="P2123" s="72">
        <f t="shared" si="978"/>
        <v>2287.2407237299999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2.96371275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2291.4260841300002</v>
      </c>
      <c r="C2124" s="72">
        <f t="shared" si="966"/>
        <v>1714.8181769400001</v>
      </c>
      <c r="D2124" s="73">
        <f t="shared" si="967"/>
        <v>7245.38</v>
      </c>
      <c r="E2124" s="74">
        <f>IF(K2124=1,VLOOKUP(A2123,[1]Plan1!$AY$178:$BA$433,3),E2123)</f>
        <v>7275.81</v>
      </c>
      <c r="F2124" s="75">
        <f t="shared" si="968"/>
        <v>45763</v>
      </c>
      <c r="G2124" s="76">
        <f t="shared" si="969"/>
        <v>4.1999177406844002E-3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1.00104832</v>
      </c>
      <c r="M2124" s="79">
        <f t="shared" si="975"/>
        <v>1.0041999100000001</v>
      </c>
      <c r="N2124" s="79">
        <f t="shared" si="976"/>
        <v>1.3326919168860487</v>
      </c>
      <c r="O2124" s="72">
        <f t="shared" si="977"/>
        <v>1.3340890000000001</v>
      </c>
      <c r="P2124" s="72">
        <f t="shared" si="978"/>
        <v>2287.72006685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3.7060172800000002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2292.6484031300001</v>
      </c>
      <c r="C2125" s="72">
        <f t="shared" si="966"/>
        <v>1714.8181769400001</v>
      </c>
      <c r="D2125" s="73">
        <f t="shared" si="967"/>
        <v>7245.38</v>
      </c>
      <c r="E2125" s="74">
        <f>IF(K2125=1,VLOOKUP(A2124,[1]Plan1!$AY$178:$BA$433,3),E2124)</f>
        <v>7275.81</v>
      </c>
      <c r="F2125" s="75">
        <f t="shared" si="968"/>
        <v>45763</v>
      </c>
      <c r="G2125" s="76">
        <f t="shared" si="969"/>
        <v>4.1999177406844002E-3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1.0012581199999999</v>
      </c>
      <c r="M2125" s="79">
        <f t="shared" si="975"/>
        <v>1.0041999100000001</v>
      </c>
      <c r="N2125" s="79">
        <f t="shared" si="976"/>
        <v>1.3326919168860487</v>
      </c>
      <c r="O2125" s="72">
        <f t="shared" si="977"/>
        <v>1.3343685999999999</v>
      </c>
      <c r="P2125" s="72">
        <f t="shared" si="978"/>
        <v>2288.1995300100002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4.44887312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2292.6484031300001</v>
      </c>
      <c r="C2126" s="72">
        <f t="shared" si="966"/>
        <v>1714.8181769400001</v>
      </c>
      <c r="D2126" s="73">
        <f t="shared" si="967"/>
        <v>7245.38</v>
      </c>
      <c r="E2126" s="74">
        <f>IF(K2126=1,VLOOKUP(A2125,[1]Plan1!$AY$178:$BA$433,3),E2125)</f>
        <v>7275.81</v>
      </c>
      <c r="F2126" s="75">
        <f t="shared" si="968"/>
        <v>45763</v>
      </c>
      <c r="G2126" s="76">
        <f t="shared" si="969"/>
        <v>4.1999177406844002E-3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1.0012581199999999</v>
      </c>
      <c r="M2126" s="79">
        <f t="shared" si="975"/>
        <v>1.0041999100000001</v>
      </c>
      <c r="N2126" s="79">
        <f t="shared" si="976"/>
        <v>1.3326919168860487</v>
      </c>
      <c r="O2126" s="72">
        <f t="shared" si="977"/>
        <v>1.3343685999999999</v>
      </c>
      <c r="P2126" s="72">
        <f t="shared" si="978"/>
        <v>2288.1995300100002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4.44887312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2292.6484031300001</v>
      </c>
      <c r="C2127" s="72">
        <f t="shared" si="966"/>
        <v>1714.8181769400001</v>
      </c>
      <c r="D2127" s="73">
        <f t="shared" si="967"/>
        <v>7245.38</v>
      </c>
      <c r="E2127" s="74">
        <f>IF(K2127=1,VLOOKUP(A2126,[1]Plan1!$AY$178:$BA$433,3),E2126)</f>
        <v>7275.81</v>
      </c>
      <c r="F2127" s="75">
        <f t="shared" si="968"/>
        <v>45763</v>
      </c>
      <c r="G2127" s="76">
        <f t="shared" si="969"/>
        <v>4.1999177406844002E-3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1.0012581199999999</v>
      </c>
      <c r="M2127" s="79">
        <f t="shared" si="975"/>
        <v>1.0041999100000001</v>
      </c>
      <c r="N2127" s="79">
        <f t="shared" si="976"/>
        <v>1.3326919168860487</v>
      </c>
      <c r="O2127" s="72">
        <f t="shared" si="977"/>
        <v>1.3343685999999999</v>
      </c>
      <c r="P2127" s="72">
        <f t="shared" si="978"/>
        <v>2288.1995300100002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4.44887312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2293.8713593699999</v>
      </c>
      <c r="C2128" s="72">
        <f t="shared" si="966"/>
        <v>1714.8181769400001</v>
      </c>
      <c r="D2128" s="73">
        <f t="shared" si="967"/>
        <v>7245.38</v>
      </c>
      <c r="E2128" s="74">
        <f>IF(K2128=1,VLOOKUP(A2127,[1]Plan1!$AY$178:$BA$433,3),E2127)</f>
        <v>7275.81</v>
      </c>
      <c r="F2128" s="75">
        <f t="shared" si="968"/>
        <v>45763</v>
      </c>
      <c r="G2128" s="76">
        <f t="shared" si="969"/>
        <v>4.1999177406844002E-3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1.00146796</v>
      </c>
      <c r="M2128" s="79">
        <f t="shared" si="975"/>
        <v>1.0041999100000001</v>
      </c>
      <c r="N2128" s="79">
        <f t="shared" si="976"/>
        <v>1.3326919168860487</v>
      </c>
      <c r="O2128" s="72">
        <f t="shared" si="977"/>
        <v>1.3346482500000001</v>
      </c>
      <c r="P2128" s="72">
        <f t="shared" si="978"/>
        <v>2288.6790789199999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5.1922804500000002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2295.0949874499997</v>
      </c>
      <c r="C2129" s="72">
        <f t="shared" si="966"/>
        <v>1714.8181769400001</v>
      </c>
      <c r="D2129" s="73">
        <f t="shared" si="967"/>
        <v>7245.38</v>
      </c>
      <c r="E2129" s="74">
        <f>IF(K2129=1,VLOOKUP(A2128,[1]Plan1!$AY$178:$BA$433,3),E2128)</f>
        <v>7275.81</v>
      </c>
      <c r="F2129" s="75">
        <f t="shared" si="968"/>
        <v>45763</v>
      </c>
      <c r="G2129" s="76">
        <f t="shared" si="969"/>
        <v>4.1999177406844002E-3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1.0016778500000001</v>
      </c>
      <c r="M2129" s="79">
        <f t="shared" si="975"/>
        <v>1.0041999100000001</v>
      </c>
      <c r="N2129" s="79">
        <f t="shared" si="976"/>
        <v>1.3326919168860487</v>
      </c>
      <c r="O2129" s="72">
        <f t="shared" si="977"/>
        <v>1.3349279700000001</v>
      </c>
      <c r="P2129" s="72">
        <f t="shared" si="978"/>
        <v>2289.1587478599999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5.9362395899999996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2296.3192532600001</v>
      </c>
      <c r="C2130" s="72">
        <f t="shared" si="966"/>
        <v>1714.8181769400001</v>
      </c>
      <c r="D2130" s="73">
        <f t="shared" si="967"/>
        <v>7245.38</v>
      </c>
      <c r="E2130" s="74">
        <f>IF(K2130=1,VLOOKUP(A2129,[1]Plan1!$AY$178:$BA$433,3),E2129)</f>
        <v>7275.81</v>
      </c>
      <c r="F2130" s="75">
        <f t="shared" si="968"/>
        <v>45763</v>
      </c>
      <c r="G2130" s="76">
        <f t="shared" si="969"/>
        <v>4.1999177406844002E-3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1.0018877799999999</v>
      </c>
      <c r="M2130" s="79">
        <f t="shared" si="975"/>
        <v>1.0041999100000001</v>
      </c>
      <c r="N2130" s="79">
        <f t="shared" si="976"/>
        <v>1.3326919168860487</v>
      </c>
      <c r="O2130" s="72">
        <f t="shared" si="977"/>
        <v>1.33520774</v>
      </c>
      <c r="P2130" s="72">
        <f t="shared" si="978"/>
        <v>2289.63850254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6.6807507199999998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2297.5441765200003</v>
      </c>
      <c r="C2131" s="72">
        <f t="shared" si="966"/>
        <v>1714.8181769400001</v>
      </c>
      <c r="D2131" s="73">
        <f t="shared" si="967"/>
        <v>7245.38</v>
      </c>
      <c r="E2131" s="74">
        <f>IF(K2131=1,VLOOKUP(A2130,[1]Plan1!$AY$178:$BA$433,3),E2130)</f>
        <v>7275.81</v>
      </c>
      <c r="F2131" s="75">
        <f t="shared" si="968"/>
        <v>45763</v>
      </c>
      <c r="G2131" s="76">
        <f t="shared" si="969"/>
        <v>4.1999177406844002E-3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1.0020977499999999</v>
      </c>
      <c r="M2131" s="79">
        <f t="shared" si="975"/>
        <v>1.0041999100000001</v>
      </c>
      <c r="N2131" s="79">
        <f t="shared" si="976"/>
        <v>1.3326919168860487</v>
      </c>
      <c r="O2131" s="72">
        <f t="shared" si="977"/>
        <v>1.33548757</v>
      </c>
      <c r="P2131" s="72">
        <f t="shared" si="978"/>
        <v>2290.1183601100001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7.4258164100000004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2298.7697529100001</v>
      </c>
      <c r="C2132" s="72">
        <f t="shared" si="966"/>
        <v>1714.8181769400001</v>
      </c>
      <c r="D2132" s="73">
        <f t="shared" si="967"/>
        <v>7245.38</v>
      </c>
      <c r="E2132" s="74">
        <f>IF(K2132=1,VLOOKUP(A2131,[1]Plan1!$AY$178:$BA$433,3),E2131)</f>
        <v>7275.81</v>
      </c>
      <c r="F2132" s="75">
        <f t="shared" si="968"/>
        <v>45763</v>
      </c>
      <c r="G2132" s="76">
        <f t="shared" si="969"/>
        <v>4.1999177406844002E-3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1.00230777</v>
      </c>
      <c r="M2132" s="79">
        <f t="shared" si="975"/>
        <v>1.0041999100000001</v>
      </c>
      <c r="N2132" s="79">
        <f t="shared" si="976"/>
        <v>1.3326919168860487</v>
      </c>
      <c r="O2132" s="72">
        <f t="shared" si="977"/>
        <v>1.33576746</v>
      </c>
      <c r="P2132" s="72">
        <f t="shared" si="978"/>
        <v>2290.5983205699999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8.1714323400000008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2298.7697529100001</v>
      </c>
      <c r="C2133" s="72">
        <f t="shared" si="966"/>
        <v>1714.8181769400001</v>
      </c>
      <c r="D2133" s="73">
        <f t="shared" si="967"/>
        <v>7245.38</v>
      </c>
      <c r="E2133" s="74">
        <f>IF(K2133=1,VLOOKUP(A2132,[1]Plan1!$AY$178:$BA$433,3),E2132)</f>
        <v>7275.81</v>
      </c>
      <c r="F2133" s="75">
        <f t="shared" si="968"/>
        <v>45763</v>
      </c>
      <c r="G2133" s="76">
        <f t="shared" si="969"/>
        <v>4.1999177406844002E-3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1.00230777</v>
      </c>
      <c r="M2133" s="79">
        <f t="shared" si="975"/>
        <v>1.0041999100000001</v>
      </c>
      <c r="N2133" s="79">
        <f t="shared" si="976"/>
        <v>1.3326919168860487</v>
      </c>
      <c r="O2133" s="72">
        <f t="shared" si="977"/>
        <v>1.33576746</v>
      </c>
      <c r="P2133" s="72">
        <f t="shared" si="978"/>
        <v>2290.5983205699999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8.1714323400000008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2298.7697529100001</v>
      </c>
      <c r="C2134" s="72">
        <f t="shared" si="966"/>
        <v>1714.8181769400001</v>
      </c>
      <c r="D2134" s="73">
        <f t="shared" si="967"/>
        <v>7245.38</v>
      </c>
      <c r="E2134" s="74">
        <f>IF(K2134=1,VLOOKUP(A2133,[1]Plan1!$AY$178:$BA$433,3),E2133)</f>
        <v>7275.81</v>
      </c>
      <c r="F2134" s="75">
        <f t="shared" si="968"/>
        <v>45763</v>
      </c>
      <c r="G2134" s="76">
        <f t="shared" si="969"/>
        <v>4.1999177406844002E-3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1.00230777</v>
      </c>
      <c r="M2134" s="79">
        <f t="shared" si="975"/>
        <v>1.0041999100000001</v>
      </c>
      <c r="N2134" s="79">
        <f t="shared" si="976"/>
        <v>1.3326919168860487</v>
      </c>
      <c r="O2134" s="72">
        <f t="shared" si="977"/>
        <v>1.33576746</v>
      </c>
      <c r="P2134" s="72">
        <f t="shared" si="978"/>
        <v>2290.5983205699999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8.1714323400000008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2299.99597004</v>
      </c>
      <c r="C2135" s="72">
        <f t="shared" si="966"/>
        <v>1714.8181769400001</v>
      </c>
      <c r="D2135" s="73">
        <f t="shared" si="967"/>
        <v>7245.38</v>
      </c>
      <c r="E2135" s="74">
        <f>IF(K2135=1,VLOOKUP(A2134,[1]Plan1!$AY$178:$BA$433,3),E2134)</f>
        <v>7275.81</v>
      </c>
      <c r="F2135" s="75">
        <f t="shared" si="968"/>
        <v>45763</v>
      </c>
      <c r="G2135" s="76">
        <f t="shared" si="969"/>
        <v>4.1999177406844002E-3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1.0025178299999999</v>
      </c>
      <c r="M2135" s="79">
        <f t="shared" si="975"/>
        <v>1.0041999100000001</v>
      </c>
      <c r="N2135" s="79">
        <f t="shared" si="976"/>
        <v>1.3326919168860487</v>
      </c>
      <c r="O2135" s="72">
        <f t="shared" si="977"/>
        <v>1.3360474</v>
      </c>
      <c r="P2135" s="72">
        <f t="shared" si="978"/>
        <v>2291.0783667699998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8.9176032700000007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2301.2228752199999</v>
      </c>
      <c r="C2136" s="72">
        <f t="shared" si="966"/>
        <v>1714.8181769400001</v>
      </c>
      <c r="D2136" s="73">
        <f t="shared" si="967"/>
        <v>7245.38</v>
      </c>
      <c r="E2136" s="74">
        <f>IF(K2136=1,VLOOKUP(A2135,[1]Plan1!$AY$178:$BA$433,3),E2135)</f>
        <v>7275.81</v>
      </c>
      <c r="F2136" s="75">
        <f t="shared" si="968"/>
        <v>45763</v>
      </c>
      <c r="G2136" s="76">
        <f t="shared" si="969"/>
        <v>4.1999177406844002E-3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1.00272794</v>
      </c>
      <c r="M2136" s="79">
        <f t="shared" si="975"/>
        <v>1.0041999100000001</v>
      </c>
      <c r="N2136" s="79">
        <f t="shared" si="976"/>
        <v>1.3326919168860487</v>
      </c>
      <c r="O2136" s="72">
        <f t="shared" si="977"/>
        <v>1.3363274199999999</v>
      </c>
      <c r="P2136" s="72">
        <f t="shared" si="978"/>
        <v>2291.55855015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9.6643250700000003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2302.45040672</v>
      </c>
      <c r="C2137" s="72">
        <f t="shared" si="966"/>
        <v>1714.8181769400001</v>
      </c>
      <c r="D2137" s="73">
        <f t="shared" si="967"/>
        <v>7245.38</v>
      </c>
      <c r="E2137" s="74">
        <f>IF(K2137=1,VLOOKUP(A2136,[1]Plan1!$AY$178:$BA$433,3),E2136)</f>
        <v>7275.81</v>
      </c>
      <c r="F2137" s="75">
        <f t="shared" si="968"/>
        <v>45763</v>
      </c>
      <c r="G2137" s="76">
        <f t="shared" si="969"/>
        <v>4.1999177406844002E-3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1.00293809</v>
      </c>
      <c r="M2137" s="79">
        <f t="shared" si="975"/>
        <v>1.0041999100000001</v>
      </c>
      <c r="N2137" s="79">
        <f t="shared" si="976"/>
        <v>1.3326919168860487</v>
      </c>
      <c r="O2137" s="72">
        <f t="shared" si="977"/>
        <v>1.3366074800000001</v>
      </c>
      <c r="P2137" s="72">
        <f t="shared" si="978"/>
        <v>2292.03880213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10.41160459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2303.6785923400003</v>
      </c>
      <c r="C2138" s="72">
        <f t="shared" si="966"/>
        <v>1714.8181769400001</v>
      </c>
      <c r="D2138" s="73">
        <f t="shared" si="967"/>
        <v>7245.38</v>
      </c>
      <c r="E2138" s="74">
        <f>IF(K2138=1,VLOOKUP(A2137,[1]Plan1!$AY$178:$BA$433,3),E2137)</f>
        <v>7275.81</v>
      </c>
      <c r="F2138" s="75">
        <f t="shared" si="968"/>
        <v>45763</v>
      </c>
      <c r="G2138" s="76">
        <f t="shared" si="969"/>
        <v>4.1999177406844002E-3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1.00314828</v>
      </c>
      <c r="M2138" s="79">
        <f t="shared" si="975"/>
        <v>1.0041999100000001</v>
      </c>
      <c r="N2138" s="79">
        <f t="shared" si="976"/>
        <v>1.3326919168860487</v>
      </c>
      <c r="O2138" s="72">
        <f t="shared" si="977"/>
        <v>1.3368876000000001</v>
      </c>
      <c r="P2138" s="72">
        <f t="shared" si="978"/>
        <v>2292.5191570000002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11.15943534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2304.90743462</v>
      </c>
      <c r="C2139" s="72">
        <f t="shared" si="966"/>
        <v>1714.8181769400001</v>
      </c>
      <c r="D2139" s="73">
        <f t="shared" si="967"/>
        <v>7245.38</v>
      </c>
      <c r="E2139" s="74">
        <f>IF(K2139=1,VLOOKUP(A2138,[1]Plan1!$AY$178:$BA$433,3),E2138)</f>
        <v>7275.81</v>
      </c>
      <c r="F2139" s="75">
        <f t="shared" si="968"/>
        <v>45763</v>
      </c>
      <c r="G2139" s="76">
        <f t="shared" si="969"/>
        <v>4.1999177406844002E-3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1.0033585199999999</v>
      </c>
      <c r="M2139" s="79">
        <f t="shared" si="975"/>
        <v>1.0041999100000001</v>
      </c>
      <c r="N2139" s="79">
        <f t="shared" si="976"/>
        <v>1.3326919168860487</v>
      </c>
      <c r="O2139" s="72">
        <f t="shared" si="977"/>
        <v>1.3371677799999999</v>
      </c>
      <c r="P2139" s="72">
        <f t="shared" si="978"/>
        <v>2292.99961476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11.90781986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2304.90743462</v>
      </c>
      <c r="C2140" s="72">
        <f t="shared" si="966"/>
        <v>1714.8181769400001</v>
      </c>
      <c r="D2140" s="73">
        <f t="shared" si="967"/>
        <v>7245.38</v>
      </c>
      <c r="E2140" s="74">
        <f>IF(K2140=1,VLOOKUP(A2139,[1]Plan1!$AY$178:$BA$433,3),E2139)</f>
        <v>7275.81</v>
      </c>
      <c r="F2140" s="75">
        <f t="shared" si="968"/>
        <v>45763</v>
      </c>
      <c r="G2140" s="76">
        <f t="shared" si="969"/>
        <v>4.1999177406844002E-3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1.0033585199999999</v>
      </c>
      <c r="M2140" s="79">
        <f t="shared" si="975"/>
        <v>1.0041999100000001</v>
      </c>
      <c r="N2140" s="79">
        <f t="shared" si="976"/>
        <v>1.3326919168860487</v>
      </c>
      <c r="O2140" s="72">
        <f t="shared" si="977"/>
        <v>1.3371677799999999</v>
      </c>
      <c r="P2140" s="72">
        <f t="shared" si="978"/>
        <v>2292.99961476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11.90781986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2304.90743462</v>
      </c>
      <c r="C2141" s="72">
        <f t="shared" si="966"/>
        <v>1714.8181769400001</v>
      </c>
      <c r="D2141" s="73">
        <f t="shared" si="967"/>
        <v>7245.38</v>
      </c>
      <c r="E2141" s="74">
        <f>IF(K2141=1,VLOOKUP(A2140,[1]Plan1!$AY$178:$BA$433,3),E2140)</f>
        <v>7275.81</v>
      </c>
      <c r="F2141" s="75">
        <f t="shared" si="968"/>
        <v>45763</v>
      </c>
      <c r="G2141" s="76">
        <f t="shared" si="969"/>
        <v>4.1999177406844002E-3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1.0033585199999999</v>
      </c>
      <c r="M2141" s="79">
        <f t="shared" si="975"/>
        <v>1.0041999100000001</v>
      </c>
      <c r="N2141" s="79">
        <f t="shared" si="976"/>
        <v>1.3326919168860487</v>
      </c>
      <c r="O2141" s="72">
        <f t="shared" si="977"/>
        <v>1.3371677799999999</v>
      </c>
      <c r="P2141" s="72">
        <f t="shared" si="978"/>
        <v>2292.99961476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11.90781986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2306.1369361000002</v>
      </c>
      <c r="C2142" s="72">
        <f t="shared" si="966"/>
        <v>1714.8181769400001</v>
      </c>
      <c r="D2142" s="73">
        <f t="shared" si="967"/>
        <v>7245.38</v>
      </c>
      <c r="E2142" s="74">
        <f>IF(K2142=1,VLOOKUP(A2141,[1]Plan1!$AY$178:$BA$433,3),E2141)</f>
        <v>7275.81</v>
      </c>
      <c r="F2142" s="75">
        <f t="shared" si="968"/>
        <v>45763</v>
      </c>
      <c r="G2142" s="76">
        <f t="shared" si="969"/>
        <v>4.1999177406844002E-3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1.0035688</v>
      </c>
      <c r="M2142" s="79">
        <f t="shared" si="975"/>
        <v>1.0041999100000001</v>
      </c>
      <c r="N2142" s="79">
        <f t="shared" si="976"/>
        <v>1.3326919168860487</v>
      </c>
      <c r="O2142" s="72">
        <f t="shared" si="977"/>
        <v>1.3374480200000001</v>
      </c>
      <c r="P2142" s="72">
        <f t="shared" si="978"/>
        <v>2293.4801754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12.6567607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2307.3671143000001</v>
      </c>
      <c r="C2143" s="72">
        <f t="shared" si="966"/>
        <v>1714.8181769400001</v>
      </c>
      <c r="D2143" s="73">
        <f t="shared" si="967"/>
        <v>7245.38</v>
      </c>
      <c r="E2143" s="74">
        <f>IF(K2143=1,VLOOKUP(A2142,[1]Plan1!$AY$178:$BA$433,3),E2142)</f>
        <v>7275.81</v>
      </c>
      <c r="F2143" s="75">
        <f t="shared" si="968"/>
        <v>45763</v>
      </c>
      <c r="G2143" s="76">
        <f t="shared" si="969"/>
        <v>4.1999177406844002E-3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1.0037791300000001</v>
      </c>
      <c r="M2143" s="79">
        <f t="shared" si="975"/>
        <v>1.0041999100000001</v>
      </c>
      <c r="N2143" s="79">
        <f t="shared" si="976"/>
        <v>1.3326919168860487</v>
      </c>
      <c r="O2143" s="72">
        <f t="shared" si="977"/>
        <v>1.33772833</v>
      </c>
      <c r="P2143" s="72">
        <f t="shared" si="978"/>
        <v>2293.9608560900001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13.406258210000001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2308.59793038</v>
      </c>
      <c r="C2144" s="72">
        <f t="shared" si="966"/>
        <v>1714.8181769400001</v>
      </c>
      <c r="D2144" s="73">
        <f t="shared" si="967"/>
        <v>7245.38</v>
      </c>
      <c r="E2144" s="74">
        <f>IF(K2144=1,VLOOKUP(A2143,[1]Plan1!$AY$178:$BA$433,3),E2143)</f>
        <v>7275.81</v>
      </c>
      <c r="F2144" s="75">
        <f t="shared" si="968"/>
        <v>45763</v>
      </c>
      <c r="G2144" s="76">
        <f t="shared" si="969"/>
        <v>4.1999177406844002E-3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1.0039895000000001</v>
      </c>
      <c r="M2144" s="79">
        <f t="shared" si="975"/>
        <v>1.0041999100000001</v>
      </c>
      <c r="N2144" s="79">
        <f t="shared" si="976"/>
        <v>1.3326919168860487</v>
      </c>
      <c r="O2144" s="72">
        <f t="shared" si="977"/>
        <v>1.3380086899999999</v>
      </c>
      <c r="P2144" s="72">
        <f t="shared" si="978"/>
        <v>2294.4416225099999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14.156307869999999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2308.59793038</v>
      </c>
      <c r="C2145" s="72">
        <f t="shared" si="966"/>
        <v>1714.8181769400001</v>
      </c>
      <c r="D2145" s="73">
        <f t="shared" si="967"/>
        <v>7245.38</v>
      </c>
      <c r="E2145" s="74">
        <f>IF(K2145=1,VLOOKUP(A2144,[1]Plan1!$AY$178:$BA$433,3),E2144)</f>
        <v>7275.81</v>
      </c>
      <c r="F2145" s="75">
        <f t="shared" si="968"/>
        <v>45763</v>
      </c>
      <c r="G2145" s="76">
        <f t="shared" si="969"/>
        <v>4.1999177406844002E-3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1.0039895000000001</v>
      </c>
      <c r="M2145" s="79">
        <f t="shared" si="975"/>
        <v>1.0041999100000001</v>
      </c>
      <c r="N2145" s="79">
        <f t="shared" si="976"/>
        <v>1.3326919168860487</v>
      </c>
      <c r="O2145" s="72">
        <f t="shared" si="977"/>
        <v>1.3380086899999999</v>
      </c>
      <c r="P2145" s="72">
        <f t="shared" si="978"/>
        <v>2294.4416225099999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14.156307869999999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2309.8293914599999</v>
      </c>
      <c r="C2146" s="72">
        <f t="shared" si="966"/>
        <v>1714.8181769400001</v>
      </c>
      <c r="D2146" s="73">
        <f t="shared" si="967"/>
        <v>7245.38</v>
      </c>
      <c r="E2146" s="74">
        <f>IF(K2146=1,VLOOKUP(A2145,[1]Plan1!$AY$178:$BA$433,3),E2145)</f>
        <v>7275.81</v>
      </c>
      <c r="F2146" s="75">
        <f t="shared" si="968"/>
        <v>45763</v>
      </c>
      <c r="G2146" s="76">
        <f t="shared" si="969"/>
        <v>4.1999177406844002E-3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1.0041999100000001</v>
      </c>
      <c r="M2146" s="79">
        <f t="shared" si="975"/>
        <v>1.0041999100000001</v>
      </c>
      <c r="N2146" s="79">
        <f t="shared" si="976"/>
        <v>1.3326919168860487</v>
      </c>
      <c r="O2146" s="72">
        <f t="shared" si="977"/>
        <v>1.3382890999999999</v>
      </c>
      <c r="P2146" s="72">
        <f t="shared" si="978"/>
        <v>2294.9224746800001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14.90691678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2309.8293914599999</v>
      </c>
      <c r="C2147" s="72">
        <f t="shared" si="966"/>
        <v>1714.8181769400001</v>
      </c>
      <c r="D2147" s="73">
        <f t="shared" si="967"/>
        <v>7245.38</v>
      </c>
      <c r="E2147" s="74">
        <f>IF(K2147=1,VLOOKUP(A2146,[1]Plan1!$AY$178:$BA$433,3),E2146)</f>
        <v>7275.81</v>
      </c>
      <c r="F2147" s="75">
        <f t="shared" si="968"/>
        <v>45763</v>
      </c>
      <c r="G2147" s="76">
        <f t="shared" si="969"/>
        <v>4.1999177406844002E-3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1.0041999100000001</v>
      </c>
      <c r="M2147" s="79">
        <f t="shared" si="975"/>
        <v>1.0041999100000001</v>
      </c>
      <c r="N2147" s="79">
        <f t="shared" si="976"/>
        <v>1.3326919168860487</v>
      </c>
      <c r="O2147" s="72">
        <f t="shared" si="977"/>
        <v>1.3382890999999999</v>
      </c>
      <c r="P2147" s="72">
        <f t="shared" si="978"/>
        <v>2294.9224746800001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14.90691678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2309.8293914599999</v>
      </c>
      <c r="C2148" s="72">
        <f t="shared" si="966"/>
        <v>1714.8181769400001</v>
      </c>
      <c r="D2148" s="73">
        <f t="shared" si="967"/>
        <v>7245.38</v>
      </c>
      <c r="E2148" s="74">
        <f>IF(K2148=1,VLOOKUP(A2147,[1]Plan1!$AY$178:$BA$433,3),E2147)</f>
        <v>7275.81</v>
      </c>
      <c r="F2148" s="75">
        <f t="shared" si="968"/>
        <v>45763</v>
      </c>
      <c r="G2148" s="76">
        <f t="shared" si="969"/>
        <v>4.1999177406844002E-3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1.0041999100000001</v>
      </c>
      <c r="M2148" s="79">
        <f t="shared" si="975"/>
        <v>1.0041999100000001</v>
      </c>
      <c r="N2148" s="79">
        <f t="shared" si="976"/>
        <v>1.3326919168860487</v>
      </c>
      <c r="O2148" s="72">
        <f t="shared" si="977"/>
        <v>1.3382890999999999</v>
      </c>
      <c r="P2148" s="72">
        <f t="shared" si="978"/>
        <v>2294.9224746800001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14.90691678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2311.0384419000002</v>
      </c>
      <c r="C2149" s="72">
        <f t="shared" si="966"/>
        <v>1714.8181769400001</v>
      </c>
      <c r="D2149" s="73">
        <f t="shared" si="967"/>
        <v>7245.38</v>
      </c>
      <c r="E2149" s="74">
        <f>IF(K2149=1,VLOOKUP(A2148,[1]Plan1!$AY$178:$BA$433,3),E2148)</f>
        <v>7275.81</v>
      </c>
      <c r="F2149" s="75">
        <f t="shared" si="968"/>
        <v>45763</v>
      </c>
      <c r="G2149" s="76">
        <f t="shared" si="969"/>
        <v>4.1999177406844002E-3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1.00019959</v>
      </c>
      <c r="M2149" s="79">
        <f t="shared" si="975"/>
        <v>1.0041999100000001</v>
      </c>
      <c r="N2149" s="79">
        <f t="shared" si="976"/>
        <v>1.3382891029946977</v>
      </c>
      <c r="O2149" s="72">
        <f t="shared" si="977"/>
        <v>1.3385562099999999</v>
      </c>
      <c r="P2149" s="72">
        <f t="shared" si="978"/>
        <v>2295.38051976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15.65792214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2312.2481401700002</v>
      </c>
      <c r="C2150" s="72">
        <f t="shared" si="966"/>
        <v>1714.8181769400001</v>
      </c>
      <c r="D2150" s="73">
        <f t="shared" si="967"/>
        <v>7245.38</v>
      </c>
      <c r="E2150" s="74">
        <f>IF(K2150=1,VLOOKUP(A2149,[1]Plan1!$AY$178:$BA$433,3),E2149)</f>
        <v>7275.81</v>
      </c>
      <c r="F2150" s="75">
        <f t="shared" si="968"/>
        <v>45763</v>
      </c>
      <c r="G2150" s="76">
        <f t="shared" si="969"/>
        <v>4.1999177406844002E-3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1.00039923</v>
      </c>
      <c r="M2150" s="79">
        <f t="shared" si="975"/>
        <v>1.0041999100000001</v>
      </c>
      <c r="N2150" s="79">
        <f t="shared" si="976"/>
        <v>1.3382891029946977</v>
      </c>
      <c r="O2150" s="72">
        <f t="shared" si="977"/>
        <v>1.33882338</v>
      </c>
      <c r="P2150" s="72">
        <f t="shared" si="978"/>
        <v>2295.83866773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16.409472439999998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2313.4584796100003</v>
      </c>
      <c r="C2151" s="72">
        <f t="shared" si="966"/>
        <v>1714.8181769400001</v>
      </c>
      <c r="D2151" s="73">
        <f t="shared" si="967"/>
        <v>7245.38</v>
      </c>
      <c r="E2151" s="74">
        <f>IF(K2151=1,VLOOKUP(A2150,[1]Plan1!$AY$178:$BA$433,3),E2150)</f>
        <v>7275.81</v>
      </c>
      <c r="F2151" s="75">
        <f t="shared" si="968"/>
        <v>45763</v>
      </c>
      <c r="G2151" s="76">
        <f t="shared" si="969"/>
        <v>4.1999177406844002E-3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1.0005989099999999</v>
      </c>
      <c r="M2151" s="79">
        <f t="shared" si="975"/>
        <v>1.0041999100000001</v>
      </c>
      <c r="N2151" s="79">
        <f t="shared" si="976"/>
        <v>1.3382891029946977</v>
      </c>
      <c r="O2151" s="72">
        <f t="shared" si="977"/>
        <v>1.33909061</v>
      </c>
      <c r="P2151" s="72">
        <f t="shared" si="978"/>
        <v>2296.2969185900001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17.161561020000001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2314.6694328000003</v>
      </c>
      <c r="C2152" s="72">
        <f t="shared" si="966"/>
        <v>1714.8181769400001</v>
      </c>
      <c r="D2152" s="73">
        <f t="shared" si="967"/>
        <v>7245.38</v>
      </c>
      <c r="E2152" s="74">
        <f>IF(K2152=1,VLOOKUP(A2151,[1]Plan1!$AY$178:$BA$433,3),E2151)</f>
        <v>7275.81</v>
      </c>
      <c r="F2152" s="75">
        <f t="shared" si="968"/>
        <v>45763</v>
      </c>
      <c r="G2152" s="76">
        <f t="shared" si="969"/>
        <v>4.1999177406844002E-3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1.0007986200000001</v>
      </c>
      <c r="M2152" s="79">
        <f t="shared" si="975"/>
        <v>1.0041999100000001</v>
      </c>
      <c r="N2152" s="79">
        <f t="shared" si="976"/>
        <v>1.3382891029946977</v>
      </c>
      <c r="O2152" s="72">
        <f t="shared" si="977"/>
        <v>1.3393578799999999</v>
      </c>
      <c r="P2152" s="72">
        <f t="shared" si="978"/>
        <v>2296.7552380500001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17.91419475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2315.8810472199998</v>
      </c>
      <c r="C2153" s="72">
        <f t="shared" si="966"/>
        <v>1714.8181769400001</v>
      </c>
      <c r="D2153" s="73">
        <f t="shared" si="967"/>
        <v>7245.38</v>
      </c>
      <c r="E2153" s="74">
        <f>IF(K2153=1,VLOOKUP(A2152,[1]Plan1!$AY$178:$BA$433,3),E2152)</f>
        <v>7275.81</v>
      </c>
      <c r="F2153" s="75">
        <f t="shared" si="968"/>
        <v>45763</v>
      </c>
      <c r="G2153" s="76">
        <f t="shared" si="969"/>
        <v>4.1999177406844002E-3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1.00099838</v>
      </c>
      <c r="M2153" s="79">
        <f t="shared" si="975"/>
        <v>1.0041999100000001</v>
      </c>
      <c r="N2153" s="79">
        <f t="shared" si="976"/>
        <v>1.3382891029946977</v>
      </c>
      <c r="O2153" s="72">
        <f t="shared" si="977"/>
        <v>1.3396252200000001</v>
      </c>
      <c r="P2153" s="72">
        <f t="shared" si="978"/>
        <v>2297.2136775399999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18.66736968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2315.8810472199998</v>
      </c>
      <c r="C2154" s="72">
        <f t="shared" si="966"/>
        <v>1714.8181769400001</v>
      </c>
      <c r="D2154" s="73">
        <f t="shared" si="967"/>
        <v>7245.38</v>
      </c>
      <c r="E2154" s="74">
        <f>IF(K2154=1,VLOOKUP(A2153,[1]Plan1!$AY$178:$BA$433,3),E2153)</f>
        <v>7275.81</v>
      </c>
      <c r="F2154" s="75">
        <f t="shared" si="968"/>
        <v>45763</v>
      </c>
      <c r="G2154" s="76">
        <f t="shared" si="969"/>
        <v>4.1999177406844002E-3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1.00099838</v>
      </c>
      <c r="M2154" s="79">
        <f t="shared" si="975"/>
        <v>1.0041999100000001</v>
      </c>
      <c r="N2154" s="79">
        <f t="shared" si="976"/>
        <v>1.3382891029946977</v>
      </c>
      <c r="O2154" s="72">
        <f t="shared" si="977"/>
        <v>1.3396252200000001</v>
      </c>
      <c r="P2154" s="72">
        <f t="shared" si="978"/>
        <v>2297.2136775399999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18.66736968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2315.8810472199998</v>
      </c>
      <c r="C2155" s="72">
        <f t="shared" si="966"/>
        <v>1714.8181769400001</v>
      </c>
      <c r="D2155" s="73">
        <f t="shared" si="967"/>
        <v>7245.38</v>
      </c>
      <c r="E2155" s="74">
        <f>IF(K2155=1,VLOOKUP(A2154,[1]Plan1!$AY$178:$BA$433,3),E2154)</f>
        <v>7275.81</v>
      </c>
      <c r="F2155" s="75">
        <f t="shared" si="968"/>
        <v>45763</v>
      </c>
      <c r="G2155" s="76">
        <f t="shared" si="969"/>
        <v>4.1999177406844002E-3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1.00099838</v>
      </c>
      <c r="M2155" s="79">
        <f t="shared" si="975"/>
        <v>1.0041999100000001</v>
      </c>
      <c r="N2155" s="79">
        <f t="shared" si="976"/>
        <v>1.3382891029946977</v>
      </c>
      <c r="O2155" s="72">
        <f t="shared" si="977"/>
        <v>1.3396252200000001</v>
      </c>
      <c r="P2155" s="72">
        <f t="shared" si="978"/>
        <v>2297.2136775399999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18.66736968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2317.0932885499997</v>
      </c>
      <c r="C2156" s="72">
        <f t="shared" si="966"/>
        <v>1714.8181769400001</v>
      </c>
      <c r="D2156" s="73">
        <f t="shared" si="967"/>
        <v>7245.38</v>
      </c>
      <c r="E2156" s="74">
        <f>IF(K2156=1,VLOOKUP(A2155,[1]Plan1!$AY$178:$BA$433,3),E2155)</f>
        <v>7275.81</v>
      </c>
      <c r="F2156" s="75">
        <f t="shared" si="968"/>
        <v>45763</v>
      </c>
      <c r="G2156" s="76">
        <f t="shared" si="969"/>
        <v>4.1999177406844002E-3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1.00119818</v>
      </c>
      <c r="M2156" s="79">
        <f t="shared" si="975"/>
        <v>1.0041999100000001</v>
      </c>
      <c r="N2156" s="79">
        <f t="shared" si="976"/>
        <v>1.3382891029946977</v>
      </c>
      <c r="O2156" s="72">
        <f t="shared" si="977"/>
        <v>1.3398926099999999</v>
      </c>
      <c r="P2156" s="72">
        <f t="shared" si="978"/>
        <v>2297.6722027699998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19.421085779999999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2318.3061420099998</v>
      </c>
      <c r="C2157" s="72">
        <f t="shared" si="966"/>
        <v>1714.8181769400001</v>
      </c>
      <c r="D2157" s="73">
        <f t="shared" si="967"/>
        <v>7245.38</v>
      </c>
      <c r="E2157" s="74">
        <f>IF(K2157=1,VLOOKUP(A2156,[1]Plan1!$AY$178:$BA$433,3),E2156)</f>
        <v>7275.81</v>
      </c>
      <c r="F2157" s="75">
        <f t="shared" si="968"/>
        <v>45763</v>
      </c>
      <c r="G2157" s="76">
        <f t="shared" si="969"/>
        <v>4.1999177406844002E-3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1.0013980099999999</v>
      </c>
      <c r="M2157" s="79">
        <f t="shared" si="975"/>
        <v>1.0041999100000001</v>
      </c>
      <c r="N2157" s="79">
        <f t="shared" si="976"/>
        <v>1.3382891029946977</v>
      </c>
      <c r="O2157" s="72">
        <f t="shared" si="977"/>
        <v>1.34016004</v>
      </c>
      <c r="P2157" s="72">
        <f t="shared" si="978"/>
        <v>2298.1307965999999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20.175345409999998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2319.5196597300001</v>
      </c>
      <c r="C2158" s="72">
        <f t="shared" si="966"/>
        <v>1714.8181769400001</v>
      </c>
      <c r="D2158" s="73">
        <f t="shared" si="967"/>
        <v>7245.38</v>
      </c>
      <c r="E2158" s="74">
        <f>IF(K2158=1,VLOOKUP(A2157,[1]Plan1!$AY$178:$BA$433,3),E2157)</f>
        <v>7275.81</v>
      </c>
      <c r="F2158" s="75">
        <f t="shared" si="968"/>
        <v>45763</v>
      </c>
      <c r="G2158" s="76">
        <f t="shared" si="969"/>
        <v>4.1999177406844002E-3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1.00159789</v>
      </c>
      <c r="M2158" s="79">
        <f t="shared" si="975"/>
        <v>1.0041999100000001</v>
      </c>
      <c r="N2158" s="79">
        <f t="shared" si="976"/>
        <v>1.3382891029946977</v>
      </c>
      <c r="O2158" s="72">
        <f t="shared" si="977"/>
        <v>1.3404275400000001</v>
      </c>
      <c r="P2158" s="72">
        <f t="shared" si="978"/>
        <v>2298.5895104599999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20.930149270000001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2320.7337727299996</v>
      </c>
      <c r="C2159" s="72">
        <f t="shared" si="966"/>
        <v>1714.8181769400001</v>
      </c>
      <c r="D2159" s="73">
        <f t="shared" si="967"/>
        <v>7245.38</v>
      </c>
      <c r="E2159" s="74">
        <f>IF(K2159=1,VLOOKUP(A2158,[1]Plan1!$AY$178:$BA$433,3),E2158)</f>
        <v>7275.81</v>
      </c>
      <c r="F2159" s="75">
        <f t="shared" si="968"/>
        <v>45763</v>
      </c>
      <c r="G2159" s="76">
        <f t="shared" si="969"/>
        <v>4.1999177406844002E-3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1.0017978000000001</v>
      </c>
      <c r="M2159" s="79">
        <f t="shared" si="975"/>
        <v>1.0041999100000001</v>
      </c>
      <c r="N2159" s="79">
        <f t="shared" si="976"/>
        <v>1.3382891029946977</v>
      </c>
      <c r="O2159" s="72">
        <f t="shared" si="977"/>
        <v>1.34069507</v>
      </c>
      <c r="P2159" s="72">
        <f t="shared" si="978"/>
        <v>2299.0482757599998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21.685496969999999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2321.9485677999996</v>
      </c>
      <c r="C2160" s="72">
        <f t="shared" si="966"/>
        <v>1714.8181769400001</v>
      </c>
      <c r="D2160" s="73">
        <f t="shared" si="967"/>
        <v>7245.38</v>
      </c>
      <c r="E2160" s="74">
        <f>IF(K2160=1,VLOOKUP(A2159,[1]Plan1!$AY$178:$BA$433,3),E2159)</f>
        <v>7275.81</v>
      </c>
      <c r="F2160" s="75">
        <f t="shared" si="968"/>
        <v>45763</v>
      </c>
      <c r="G2160" s="76">
        <f t="shared" si="969"/>
        <v>4.1999177406844002E-3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1.0019977600000001</v>
      </c>
      <c r="M2160" s="79">
        <f t="shared" si="975"/>
        <v>1.0041999100000001</v>
      </c>
      <c r="N2160" s="79">
        <f t="shared" si="976"/>
        <v>1.3382891029946977</v>
      </c>
      <c r="O2160" s="72">
        <f t="shared" si="977"/>
        <v>1.3409626800000001</v>
      </c>
      <c r="P2160" s="72">
        <f t="shared" si="978"/>
        <v>2299.5071782599998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22.441389539999999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2321.9485677999996</v>
      </c>
      <c r="C2161" s="72">
        <f t="shared" si="966"/>
        <v>1714.8181769400001</v>
      </c>
      <c r="D2161" s="73">
        <f t="shared" si="967"/>
        <v>7245.38</v>
      </c>
      <c r="E2161" s="74">
        <f>IF(K2161=1,VLOOKUP(A2160,[1]Plan1!$AY$178:$BA$433,3),E2160)</f>
        <v>7275.81</v>
      </c>
      <c r="F2161" s="75">
        <f t="shared" si="968"/>
        <v>45763</v>
      </c>
      <c r="G2161" s="76">
        <f t="shared" si="969"/>
        <v>4.1999177406844002E-3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1.0019977600000001</v>
      </c>
      <c r="M2161" s="79">
        <f t="shared" si="975"/>
        <v>1.0041999100000001</v>
      </c>
      <c r="N2161" s="79">
        <f t="shared" si="976"/>
        <v>1.3382891029946977</v>
      </c>
      <c r="O2161" s="72">
        <f t="shared" si="977"/>
        <v>1.3409626800000001</v>
      </c>
      <c r="P2161" s="72">
        <f t="shared" si="978"/>
        <v>2299.5071782599998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22.441389539999999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2321.9485677999996</v>
      </c>
      <c r="C2162" s="72">
        <f t="shared" si="966"/>
        <v>1714.8181769400001</v>
      </c>
      <c r="D2162" s="73">
        <f t="shared" si="967"/>
        <v>7245.38</v>
      </c>
      <c r="E2162" s="74">
        <f>IF(K2162=1,VLOOKUP(A2161,[1]Plan1!$AY$178:$BA$433,3),E2161)</f>
        <v>7275.81</v>
      </c>
      <c r="F2162" s="75">
        <f t="shared" si="968"/>
        <v>45763</v>
      </c>
      <c r="G2162" s="76">
        <f t="shared" si="969"/>
        <v>4.1999177406844002E-3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1.0019977600000001</v>
      </c>
      <c r="M2162" s="79">
        <f t="shared" si="975"/>
        <v>1.0041999100000001</v>
      </c>
      <c r="N2162" s="79">
        <f t="shared" si="976"/>
        <v>1.3382891029946977</v>
      </c>
      <c r="O2162" s="72">
        <f t="shared" si="977"/>
        <v>1.3409626800000001</v>
      </c>
      <c r="P2162" s="72">
        <f t="shared" si="978"/>
        <v>2299.5071782599998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22.441389539999999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2323.1639909300002</v>
      </c>
      <c r="C2163" s="72">
        <f t="shared" si="966"/>
        <v>1714.8181769400001</v>
      </c>
      <c r="D2163" s="73">
        <f t="shared" si="967"/>
        <v>7245.38</v>
      </c>
      <c r="E2163" s="74">
        <f>IF(K2163=1,VLOOKUP(A2162,[1]Plan1!$AY$178:$BA$433,3),E2162)</f>
        <v>7275.81</v>
      </c>
      <c r="F2163" s="75">
        <f t="shared" si="968"/>
        <v>45763</v>
      </c>
      <c r="G2163" s="76">
        <f t="shared" si="969"/>
        <v>4.1999177406844002E-3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1.00219776</v>
      </c>
      <c r="M2163" s="79">
        <f t="shared" si="975"/>
        <v>1.0041999100000001</v>
      </c>
      <c r="N2163" s="79">
        <f t="shared" si="976"/>
        <v>1.3382891029946977</v>
      </c>
      <c r="O2163" s="72">
        <f t="shared" si="977"/>
        <v>1.3412303400000001</v>
      </c>
      <c r="P2163" s="72">
        <f t="shared" si="978"/>
        <v>2299.96616649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23.197824440000002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2324.3800100200001</v>
      </c>
      <c r="C2164" s="72">
        <f t="shared" si="966"/>
        <v>1714.8181769400001</v>
      </c>
      <c r="D2164" s="73">
        <f t="shared" si="967"/>
        <v>7245.38</v>
      </c>
      <c r="E2164" s="74">
        <f>IF(K2164=1,VLOOKUP(A2163,[1]Plan1!$AY$178:$BA$433,3),E2163)</f>
        <v>7275.81</v>
      </c>
      <c r="F2164" s="75">
        <f t="shared" si="968"/>
        <v>45763</v>
      </c>
      <c r="G2164" s="76">
        <f t="shared" si="969"/>
        <v>4.1999177406844002E-3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1.0023977900000001</v>
      </c>
      <c r="M2164" s="79">
        <f t="shared" si="975"/>
        <v>1.0041999100000001</v>
      </c>
      <c r="N2164" s="79">
        <f t="shared" si="976"/>
        <v>1.3382891029946977</v>
      </c>
      <c r="O2164" s="72">
        <f t="shared" si="977"/>
        <v>1.3414980299999999</v>
      </c>
      <c r="P2164" s="72">
        <f t="shared" si="978"/>
        <v>2300.4252061699999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23.954803850000001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2325.5967119200004</v>
      </c>
      <c r="C2165" s="72">
        <f t="shared" si="966"/>
        <v>1714.8181769400001</v>
      </c>
      <c r="D2165" s="73">
        <f t="shared" si="967"/>
        <v>7245.38</v>
      </c>
      <c r="E2165" s="74">
        <f>IF(K2165=1,VLOOKUP(A2164,[1]Plan1!$AY$178:$BA$433,3),E2164)</f>
        <v>7275.81</v>
      </c>
      <c r="F2165" s="75">
        <f t="shared" si="968"/>
        <v>45763</v>
      </c>
      <c r="G2165" s="76">
        <f t="shared" si="969"/>
        <v>4.1999177406844002E-3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1.00259787</v>
      </c>
      <c r="M2165" s="79">
        <f t="shared" si="975"/>
        <v>1.0041999100000001</v>
      </c>
      <c r="N2165" s="79">
        <f t="shared" si="976"/>
        <v>1.3382891029946977</v>
      </c>
      <c r="O2165" s="72">
        <f t="shared" si="977"/>
        <v>1.3417657999999999</v>
      </c>
      <c r="P2165" s="72">
        <f t="shared" si="978"/>
        <v>2300.8843830300002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24.712328889999998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2325.5967119200004</v>
      </c>
      <c r="C2166" s="72">
        <f t="shared" si="966"/>
        <v>1714.8181769400001</v>
      </c>
      <c r="D2166" s="73">
        <f t="shared" si="967"/>
        <v>7245.38</v>
      </c>
      <c r="E2166" s="74">
        <f>IF(K2166=1,VLOOKUP(A2165,[1]Plan1!$AY$178:$BA$433,3),E2165)</f>
        <v>7275.81</v>
      </c>
      <c r="F2166" s="75">
        <f t="shared" si="968"/>
        <v>45763</v>
      </c>
      <c r="G2166" s="76">
        <f t="shared" si="969"/>
        <v>4.1999177406844002E-3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1.00259787</v>
      </c>
      <c r="M2166" s="79">
        <f t="shared" si="975"/>
        <v>1.0041999100000001</v>
      </c>
      <c r="N2166" s="79">
        <f t="shared" si="976"/>
        <v>1.3382891029946977</v>
      </c>
      <c r="O2166" s="72">
        <f t="shared" si="977"/>
        <v>1.3417657999999999</v>
      </c>
      <c r="P2166" s="72">
        <f t="shared" si="978"/>
        <v>2300.8843830300002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24.712328889999998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2326.8140125199998</v>
      </c>
      <c r="C2167" s="72">
        <f t="shared" si="966"/>
        <v>1714.8181769400001</v>
      </c>
      <c r="D2167" s="73">
        <f t="shared" si="967"/>
        <v>7245.38</v>
      </c>
      <c r="E2167" s="74">
        <f>IF(K2167=1,VLOOKUP(A2166,[1]Plan1!$AY$178:$BA$433,3),E2166)</f>
        <v>7275.81</v>
      </c>
      <c r="F2167" s="75">
        <f t="shared" si="968"/>
        <v>45763</v>
      </c>
      <c r="G2167" s="76">
        <f t="shared" si="969"/>
        <v>4.1999177406844002E-3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1.00279798</v>
      </c>
      <c r="M2167" s="79">
        <f t="shared" si="975"/>
        <v>1.0041999100000001</v>
      </c>
      <c r="N2167" s="79">
        <f t="shared" si="976"/>
        <v>1.3382891029946977</v>
      </c>
      <c r="O2167" s="72">
        <f t="shared" si="977"/>
        <v>1.3420335999999999</v>
      </c>
      <c r="P2167" s="72">
        <f t="shared" si="978"/>
        <v>2301.3436113399998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25.47040118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2326.8140125199998</v>
      </c>
      <c r="C2168" s="72">
        <f t="shared" si="966"/>
        <v>1714.8181769400001</v>
      </c>
      <c r="D2168" s="73">
        <f t="shared" si="967"/>
        <v>7245.38</v>
      </c>
      <c r="E2168" s="74">
        <f>IF(K2168=1,VLOOKUP(A2167,[1]Plan1!$AY$178:$BA$433,3),E2167)</f>
        <v>7275.81</v>
      </c>
      <c r="F2168" s="75">
        <f t="shared" si="968"/>
        <v>45763</v>
      </c>
      <c r="G2168" s="76">
        <f t="shared" si="969"/>
        <v>4.1999177406844002E-3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1.00279798</v>
      </c>
      <c r="M2168" s="79">
        <f t="shared" si="975"/>
        <v>1.0041999100000001</v>
      </c>
      <c r="N2168" s="79">
        <f t="shared" si="976"/>
        <v>1.3382891029946977</v>
      </c>
      <c r="O2168" s="72">
        <f t="shared" si="977"/>
        <v>1.3420335999999999</v>
      </c>
      <c r="P2168" s="72">
        <f t="shared" si="978"/>
        <v>2301.3436113399998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25.47040118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2326.8140125199998</v>
      </c>
      <c r="C2169" s="72">
        <f t="shared" ref="C2169:C2232" si="991">TRUNC(IF(Q2168&gt;0,VLOOKUP(A2168,$AD$18:$AE$120,2),C2168),8)</f>
        <v>1714.8181769400001</v>
      </c>
      <c r="D2169" s="73">
        <f t="shared" ref="D2169:D2232" si="992">IF(E2169=E2168,D2168,E2168)</f>
        <v>7245.38</v>
      </c>
      <c r="E2169" s="74">
        <f>IF(K2169=1,VLOOKUP(A2168,[1]Plan1!$AY$178:$BA$433,3),E2168)</f>
        <v>7275.81</v>
      </c>
      <c r="F2169" s="75">
        <f t="shared" ref="F2169:F2232" si="993">IF(D2169=D2168,F2168,A2169)</f>
        <v>45763</v>
      </c>
      <c r="G2169" s="76">
        <f t="shared" ref="G2169:G2232" si="994">(E2169/D2169)-1</f>
        <v>4.1999177406844002E-3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1.00279798</v>
      </c>
      <c r="M2169" s="79">
        <f t="shared" ref="M2169:M2232" si="1000">IF(I2169&gt;I2168,L2168,M2168)</f>
        <v>1.0041999100000001</v>
      </c>
      <c r="N2169" s="79">
        <f t="shared" ref="N2169:N2232" si="1001">IF(I2169&gt;I2168,N2168*M2169,N2168)</f>
        <v>1.3382891029946977</v>
      </c>
      <c r="O2169" s="72">
        <f t="shared" ref="O2169:O2232" si="1002">TRUNC(TRUNC((L2169*N2169),15),8)</f>
        <v>1.3420335999999999</v>
      </c>
      <c r="P2169" s="72">
        <f t="shared" ref="P2169:P2232" si="1003">TRUNC(C2169*O2169,8)</f>
        <v>2301.3436113399998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25.47040118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2328.0319941199996</v>
      </c>
      <c r="C2170" s="72">
        <f t="shared" si="991"/>
        <v>1714.8181769400001</v>
      </c>
      <c r="D2170" s="73">
        <f t="shared" si="992"/>
        <v>7245.38</v>
      </c>
      <c r="E2170" s="74">
        <f>IF(K2170=1,VLOOKUP(A2169,[1]Plan1!$AY$178:$BA$433,3),E2169)</f>
        <v>7275.81</v>
      </c>
      <c r="F2170" s="75">
        <f t="shared" si="993"/>
        <v>45763</v>
      </c>
      <c r="G2170" s="76">
        <f t="shared" si="994"/>
        <v>4.1999177406844002E-3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1.0029981400000001</v>
      </c>
      <c r="M2170" s="79">
        <f t="shared" si="1000"/>
        <v>1.0041999100000001</v>
      </c>
      <c r="N2170" s="79">
        <f t="shared" si="1001"/>
        <v>1.3382891029946977</v>
      </c>
      <c r="O2170" s="72">
        <f t="shared" si="1002"/>
        <v>1.3423014799999999</v>
      </c>
      <c r="P2170" s="72">
        <f t="shared" si="1003"/>
        <v>2301.8029768299998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26.229017290000002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2329.2505899400003</v>
      </c>
      <c r="C2171" s="72">
        <f t="shared" si="991"/>
        <v>1714.8181769400001</v>
      </c>
      <c r="D2171" s="73">
        <f t="shared" si="992"/>
        <v>7245.38</v>
      </c>
      <c r="E2171" s="74">
        <f>IF(K2171=1,VLOOKUP(A2170,[1]Plan1!$AY$178:$BA$433,3),E2170)</f>
        <v>7275.81</v>
      </c>
      <c r="F2171" s="75">
        <f t="shared" si="993"/>
        <v>45763</v>
      </c>
      <c r="G2171" s="76">
        <f t="shared" si="994"/>
        <v>4.1999177406844002E-3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1.00319834</v>
      </c>
      <c r="M2171" s="79">
        <f t="shared" si="1000"/>
        <v>1.0041999100000001</v>
      </c>
      <c r="N2171" s="79">
        <f t="shared" si="1001"/>
        <v>1.3382891029946977</v>
      </c>
      <c r="O2171" s="72">
        <f t="shared" si="1002"/>
        <v>1.3425693999999999</v>
      </c>
      <c r="P2171" s="72">
        <f t="shared" si="1003"/>
        <v>2302.2624109200001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26.98817902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2330.4698175099998</v>
      </c>
      <c r="C2172" s="72">
        <f t="shared" si="991"/>
        <v>1714.8181769400001</v>
      </c>
      <c r="D2172" s="73">
        <f t="shared" si="992"/>
        <v>7245.38</v>
      </c>
      <c r="E2172" s="74">
        <f>IF(K2172=1,VLOOKUP(A2171,[1]Plan1!$AY$178:$BA$433,3),E2171)</f>
        <v>7275.81</v>
      </c>
      <c r="F2172" s="75">
        <f t="shared" si="993"/>
        <v>45763</v>
      </c>
      <c r="G2172" s="76">
        <f t="shared" si="994"/>
        <v>4.1999177406844002E-3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1.0033985700000001</v>
      </c>
      <c r="M2172" s="79">
        <f t="shared" si="1000"/>
        <v>1.0041999100000001</v>
      </c>
      <c r="N2172" s="79">
        <f t="shared" si="1001"/>
        <v>1.3382891029946977</v>
      </c>
      <c r="O2172" s="72">
        <f t="shared" si="1002"/>
        <v>1.34283737</v>
      </c>
      <c r="P2172" s="72">
        <f t="shared" si="1003"/>
        <v>2302.72193075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27.74788676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2331.68969444</v>
      </c>
      <c r="C2173" s="72">
        <f t="shared" si="991"/>
        <v>1714.8181769400001</v>
      </c>
      <c r="D2173" s="73">
        <f t="shared" si="992"/>
        <v>7245.38</v>
      </c>
      <c r="E2173" s="74">
        <f>IF(K2173=1,VLOOKUP(A2172,[1]Plan1!$AY$178:$BA$433,3),E2172)</f>
        <v>7275.81</v>
      </c>
      <c r="F2173" s="75">
        <f t="shared" si="993"/>
        <v>45763</v>
      </c>
      <c r="G2173" s="76">
        <f t="shared" si="994"/>
        <v>4.1999177406844002E-3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1.0035988499999999</v>
      </c>
      <c r="M2173" s="79">
        <f t="shared" si="1000"/>
        <v>1.0041999100000001</v>
      </c>
      <c r="N2173" s="79">
        <f t="shared" si="1001"/>
        <v>1.3382891029946977</v>
      </c>
      <c r="O2173" s="72">
        <f t="shared" si="1002"/>
        <v>1.3431054</v>
      </c>
      <c r="P2173" s="72">
        <f t="shared" si="1003"/>
        <v>2303.18155346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28.50814098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2332.9101862399998</v>
      </c>
      <c r="C2174" s="72">
        <f t="shared" si="991"/>
        <v>1714.8181769400001</v>
      </c>
      <c r="D2174" s="73">
        <f t="shared" si="992"/>
        <v>7245.38</v>
      </c>
      <c r="E2174" s="74">
        <f>IF(K2174=1,VLOOKUP(A2173,[1]Plan1!$AY$178:$BA$433,3),E2173)</f>
        <v>7275.81</v>
      </c>
      <c r="F2174" s="75">
        <f t="shared" si="993"/>
        <v>45763</v>
      </c>
      <c r="G2174" s="76">
        <f t="shared" si="994"/>
        <v>4.1999177406844002E-3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1.00379916</v>
      </c>
      <c r="M2174" s="79">
        <f t="shared" si="1000"/>
        <v>1.0041999100000001</v>
      </c>
      <c r="N2174" s="79">
        <f t="shared" si="1001"/>
        <v>1.3382891029946977</v>
      </c>
      <c r="O2174" s="72">
        <f t="shared" si="1002"/>
        <v>1.34337347</v>
      </c>
      <c r="P2174" s="72">
        <f t="shared" si="1003"/>
        <v>2303.64124477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29.268941470000001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2332.9101862399998</v>
      </c>
      <c r="C2175" s="72">
        <f t="shared" si="991"/>
        <v>1714.8181769400001</v>
      </c>
      <c r="D2175" s="73">
        <f t="shared" si="992"/>
        <v>7245.38</v>
      </c>
      <c r="E2175" s="74">
        <f>IF(K2175=1,VLOOKUP(A2174,[1]Plan1!$AY$178:$BA$433,3),E2174)</f>
        <v>7275.81</v>
      </c>
      <c r="F2175" s="75">
        <f t="shared" si="993"/>
        <v>45763</v>
      </c>
      <c r="G2175" s="76">
        <f t="shared" si="994"/>
        <v>4.1999177406844002E-3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1.00379916</v>
      </c>
      <c r="M2175" s="79">
        <f t="shared" si="1000"/>
        <v>1.0041999100000001</v>
      </c>
      <c r="N2175" s="79">
        <f t="shared" si="1001"/>
        <v>1.3382891029946977</v>
      </c>
      <c r="O2175" s="72">
        <f t="shared" si="1002"/>
        <v>1.34337347</v>
      </c>
      <c r="P2175" s="72">
        <f t="shared" si="1003"/>
        <v>2303.64124477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29.268941470000001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2332.9101862399998</v>
      </c>
      <c r="C2176" s="72">
        <f t="shared" si="991"/>
        <v>1714.8181769400001</v>
      </c>
      <c r="D2176" s="73">
        <f t="shared" si="992"/>
        <v>7245.38</v>
      </c>
      <c r="E2176" s="74">
        <f>IF(K2176=1,VLOOKUP(A2175,[1]Plan1!$AY$178:$BA$433,3),E2175)</f>
        <v>7275.81</v>
      </c>
      <c r="F2176" s="75">
        <f t="shared" si="993"/>
        <v>45763</v>
      </c>
      <c r="G2176" s="76">
        <f t="shared" si="994"/>
        <v>4.1999177406844002E-3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1.00379916</v>
      </c>
      <c r="M2176" s="79">
        <f t="shared" si="1000"/>
        <v>1.0041999100000001</v>
      </c>
      <c r="N2176" s="79">
        <f t="shared" si="1001"/>
        <v>1.3382891029946977</v>
      </c>
      <c r="O2176" s="72">
        <f t="shared" si="1002"/>
        <v>1.34337347</v>
      </c>
      <c r="P2176" s="72">
        <f t="shared" si="1003"/>
        <v>2303.64124477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29.268941470000001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2334.1313452499999</v>
      </c>
      <c r="C2177" s="72">
        <f t="shared" si="991"/>
        <v>1714.8181769400001</v>
      </c>
      <c r="D2177" s="73">
        <f t="shared" si="992"/>
        <v>7245.38</v>
      </c>
      <c r="E2177" s="74">
        <f>IF(K2177=1,VLOOKUP(A2176,[1]Plan1!$AY$178:$BA$433,3),E2176)</f>
        <v>7275.81</v>
      </c>
      <c r="F2177" s="75">
        <f t="shared" si="993"/>
        <v>45763</v>
      </c>
      <c r="G2177" s="76">
        <f t="shared" si="994"/>
        <v>4.1999177406844002E-3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1.00399952</v>
      </c>
      <c r="M2177" s="79">
        <f t="shared" si="1000"/>
        <v>1.0041999100000001</v>
      </c>
      <c r="N2177" s="79">
        <f t="shared" si="1001"/>
        <v>1.3382891029946977</v>
      </c>
      <c r="O2177" s="72">
        <f t="shared" si="1002"/>
        <v>1.3436416099999999</v>
      </c>
      <c r="P2177" s="72">
        <f t="shared" si="1003"/>
        <v>2304.1010561200001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30.03028913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2335.3531218899998</v>
      </c>
      <c r="C2178" s="72">
        <f t="shared" si="991"/>
        <v>1714.8181769400001</v>
      </c>
      <c r="D2178" s="73">
        <f t="shared" si="992"/>
        <v>7245.38</v>
      </c>
      <c r="E2178" s="74">
        <f>IF(K2178=1,VLOOKUP(A2177,[1]Plan1!$AY$178:$BA$433,3),E2177)</f>
        <v>7275.81</v>
      </c>
      <c r="F2178" s="75">
        <f t="shared" si="993"/>
        <v>45763</v>
      </c>
      <c r="G2178" s="76">
        <f t="shared" si="994"/>
        <v>4.1999177406844002E-3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1.0041999100000001</v>
      </c>
      <c r="M2178" s="79">
        <f t="shared" si="1000"/>
        <v>1.0041999100000001</v>
      </c>
      <c r="N2178" s="79">
        <f t="shared" si="1001"/>
        <v>1.3382891029946977</v>
      </c>
      <c r="O2178" s="72">
        <f t="shared" si="1002"/>
        <v>1.3439097900000001</v>
      </c>
      <c r="P2178" s="72">
        <f t="shared" si="1003"/>
        <v>2304.5609360499998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30.792185839999998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2335.3531218899998</v>
      </c>
      <c r="C2179" s="72">
        <f t="shared" si="991"/>
        <v>1714.8181769400001</v>
      </c>
      <c r="D2179" s="73">
        <f t="shared" si="992"/>
        <v>7245.38</v>
      </c>
      <c r="E2179" s="74">
        <f>IF(K2179=1,VLOOKUP(A2178,[1]Plan1!$AY$178:$BA$433,3),E2178)</f>
        <v>7275.81</v>
      </c>
      <c r="F2179" s="75">
        <f t="shared" si="993"/>
        <v>45763</v>
      </c>
      <c r="G2179" s="76">
        <f t="shared" si="994"/>
        <v>4.1999177406844002E-3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1.0041999100000001</v>
      </c>
      <c r="M2179" s="79">
        <f t="shared" si="1000"/>
        <v>1.0041999100000001</v>
      </c>
      <c r="N2179" s="79">
        <f t="shared" si="1001"/>
        <v>1.3382891029946977</v>
      </c>
      <c r="O2179" s="72">
        <f t="shared" si="1002"/>
        <v>1.3439097900000001</v>
      </c>
      <c r="P2179" s="72">
        <f t="shared" si="1003"/>
        <v>2304.5609360499998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30.792185839999998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2336.59883967</v>
      </c>
      <c r="C2180" s="72">
        <f t="shared" si="991"/>
        <v>1714.8181769400001</v>
      </c>
      <c r="D2180" s="73">
        <f t="shared" si="992"/>
        <v>7245.38</v>
      </c>
      <c r="E2180" s="74">
        <f>IF(K2180=1,VLOOKUP(A2179,[1]Plan1!$AY$178:$BA$433,3),E2179)</f>
        <v>7275.81</v>
      </c>
      <c r="F2180" s="75">
        <f t="shared" si="993"/>
        <v>45763</v>
      </c>
      <c r="G2180" s="76">
        <f t="shared" si="994"/>
        <v>4.1999177406844002E-3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1.00020957</v>
      </c>
      <c r="M2180" s="79">
        <f t="shared" si="1000"/>
        <v>1.0041999100000001</v>
      </c>
      <c r="N2180" s="79">
        <f t="shared" si="1001"/>
        <v>1.3439097967812563</v>
      </c>
      <c r="O2180" s="72">
        <f t="shared" si="1002"/>
        <v>1.34419143</v>
      </c>
      <c r="P2180" s="72">
        <f t="shared" si="1003"/>
        <v>2305.0438974499998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31.554942220000001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2337.8452775699998</v>
      </c>
      <c r="C2181" s="72">
        <f t="shared" si="991"/>
        <v>1714.8181769400001</v>
      </c>
      <c r="D2181" s="73">
        <f t="shared" si="992"/>
        <v>7245.38</v>
      </c>
      <c r="E2181" s="74">
        <f>IF(K2181=1,VLOOKUP(A2180,[1]Plan1!$AY$178:$BA$433,3),E2180)</f>
        <v>7275.81</v>
      </c>
      <c r="F2181" s="75">
        <f t="shared" si="993"/>
        <v>45763</v>
      </c>
      <c r="G2181" s="76">
        <f t="shared" si="994"/>
        <v>4.1999177406844002E-3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1.0004192000000001</v>
      </c>
      <c r="M2181" s="79">
        <f t="shared" si="1000"/>
        <v>1.0041999100000001</v>
      </c>
      <c r="N2181" s="79">
        <f t="shared" si="1001"/>
        <v>1.3439097967812563</v>
      </c>
      <c r="O2181" s="72">
        <f t="shared" si="1002"/>
        <v>1.3444731599999999</v>
      </c>
      <c r="P2181" s="72">
        <f t="shared" si="1003"/>
        <v>2305.5270131699999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32.318264399999997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2337.8452775699998</v>
      </c>
      <c r="C2182" s="72">
        <f t="shared" si="991"/>
        <v>1714.8181769400001</v>
      </c>
      <c r="D2182" s="73">
        <f t="shared" si="992"/>
        <v>7245.38</v>
      </c>
      <c r="E2182" s="74">
        <f>IF(K2182=1,VLOOKUP(A2181,[1]Plan1!$AY$178:$BA$433,3),E2181)</f>
        <v>7275.81</v>
      </c>
      <c r="F2182" s="75">
        <f t="shared" si="993"/>
        <v>45763</v>
      </c>
      <c r="G2182" s="76">
        <f t="shared" si="994"/>
        <v>4.1999177406844002E-3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1.0004192000000001</v>
      </c>
      <c r="M2182" s="79">
        <f t="shared" si="1000"/>
        <v>1.0041999100000001</v>
      </c>
      <c r="N2182" s="79">
        <f t="shared" si="1001"/>
        <v>1.3439097967812563</v>
      </c>
      <c r="O2182" s="72">
        <f t="shared" si="1002"/>
        <v>1.3444731599999999</v>
      </c>
      <c r="P2182" s="72">
        <f t="shared" si="1003"/>
        <v>2305.5270131699999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32.318264399999997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2337.8452775699998</v>
      </c>
      <c r="C2183" s="72">
        <f t="shared" si="991"/>
        <v>1714.8181769400001</v>
      </c>
      <c r="D2183" s="73">
        <f t="shared" si="992"/>
        <v>7245.38</v>
      </c>
      <c r="E2183" s="74">
        <f>IF(K2183=1,VLOOKUP(A2182,[1]Plan1!$AY$178:$BA$433,3),E2182)</f>
        <v>7275.81</v>
      </c>
      <c r="F2183" s="75">
        <f t="shared" si="993"/>
        <v>45763</v>
      </c>
      <c r="G2183" s="76">
        <f t="shared" si="994"/>
        <v>4.1999177406844002E-3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1.0004192000000001</v>
      </c>
      <c r="M2183" s="79">
        <f t="shared" si="1000"/>
        <v>1.0041999100000001</v>
      </c>
      <c r="N2183" s="79">
        <f t="shared" si="1001"/>
        <v>1.3439097967812563</v>
      </c>
      <c r="O2183" s="72">
        <f t="shared" si="1002"/>
        <v>1.3444731599999999</v>
      </c>
      <c r="P2183" s="72">
        <f t="shared" si="1003"/>
        <v>2305.5270131699999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32.318264399999997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2337.8452775699998</v>
      </c>
      <c r="C2184" s="72">
        <f t="shared" si="991"/>
        <v>1714.8181769400001</v>
      </c>
      <c r="D2184" s="73">
        <f t="shared" si="992"/>
        <v>7245.38</v>
      </c>
      <c r="E2184" s="74">
        <f>IF(K2184=1,VLOOKUP(A2183,[1]Plan1!$AY$178:$BA$433,3),E2183)</f>
        <v>7275.81</v>
      </c>
      <c r="F2184" s="75">
        <f t="shared" si="993"/>
        <v>45763</v>
      </c>
      <c r="G2184" s="76">
        <f t="shared" si="994"/>
        <v>4.1999177406844002E-3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1.0004192000000001</v>
      </c>
      <c r="M2184" s="79">
        <f t="shared" si="1000"/>
        <v>1.0041999100000001</v>
      </c>
      <c r="N2184" s="79">
        <f t="shared" si="1001"/>
        <v>1.3439097967812563</v>
      </c>
      <c r="O2184" s="72">
        <f t="shared" si="1002"/>
        <v>1.3444731599999999</v>
      </c>
      <c r="P2184" s="72">
        <f t="shared" si="1003"/>
        <v>2305.5270131699999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32.318264399999997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2339.0923315199998</v>
      </c>
      <c r="C2185" s="72">
        <f t="shared" si="991"/>
        <v>1714.8181769400001</v>
      </c>
      <c r="D2185" s="73">
        <f t="shared" si="992"/>
        <v>7245.38</v>
      </c>
      <c r="E2185" s="74">
        <f>IF(K2185=1,VLOOKUP(A2184,[1]Plan1!$AY$178:$BA$433,3),E2184)</f>
        <v>7275.81</v>
      </c>
      <c r="F2185" s="75">
        <f t="shared" si="993"/>
        <v>45763</v>
      </c>
      <c r="G2185" s="76">
        <f t="shared" si="994"/>
        <v>4.1999177406844002E-3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1.00062886</v>
      </c>
      <c r="M2185" s="79">
        <f t="shared" si="1000"/>
        <v>1.0041999100000001</v>
      </c>
      <c r="N2185" s="79">
        <f t="shared" si="1001"/>
        <v>1.3439097967812563</v>
      </c>
      <c r="O2185" s="72">
        <f t="shared" si="1002"/>
        <v>1.34475492</v>
      </c>
      <c r="P2185" s="72">
        <f t="shared" si="1003"/>
        <v>2306.0101803399998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33.082151179999997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2340.3400667199999</v>
      </c>
      <c r="C2186" s="72">
        <f t="shared" si="991"/>
        <v>1714.8181769400001</v>
      </c>
      <c r="D2186" s="73">
        <f t="shared" si="992"/>
        <v>7245.38</v>
      </c>
      <c r="E2186" s="74">
        <f>IF(K2186=1,VLOOKUP(A2185,[1]Plan1!$AY$178:$BA$433,3),E2185)</f>
        <v>7275.81</v>
      </c>
      <c r="F2186" s="75">
        <f t="shared" si="993"/>
        <v>45763</v>
      </c>
      <c r="G2186" s="76">
        <f t="shared" si="994"/>
        <v>4.1999177406844002E-3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1.00083857</v>
      </c>
      <c r="M2186" s="79">
        <f t="shared" si="1000"/>
        <v>1.0041999100000001</v>
      </c>
      <c r="N2186" s="79">
        <f t="shared" si="1001"/>
        <v>1.3439097967812563</v>
      </c>
      <c r="O2186" s="72">
        <f t="shared" si="1002"/>
        <v>1.34503675</v>
      </c>
      <c r="P2186" s="72">
        <f t="shared" si="1003"/>
        <v>2306.4934675499999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33.846599169999998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2341.5884706500001</v>
      </c>
      <c r="C2187" s="72">
        <f t="shared" si="991"/>
        <v>1714.8181769400001</v>
      </c>
      <c r="D2187" s="73">
        <f t="shared" si="992"/>
        <v>7245.38</v>
      </c>
      <c r="E2187" s="74">
        <f>IF(K2187=1,VLOOKUP(A2186,[1]Plan1!$AY$178:$BA$433,3),E2186)</f>
        <v>7275.81</v>
      </c>
      <c r="F2187" s="75">
        <f t="shared" si="993"/>
        <v>45763</v>
      </c>
      <c r="G2187" s="76">
        <f t="shared" si="994"/>
        <v>4.1999177406844002E-3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1.00104832</v>
      </c>
      <c r="M2187" s="79">
        <f t="shared" si="1000"/>
        <v>1.0041999100000001</v>
      </c>
      <c r="N2187" s="79">
        <f t="shared" si="1001"/>
        <v>1.3439097967812563</v>
      </c>
      <c r="O2187" s="72">
        <f t="shared" si="1002"/>
        <v>1.3453186399999999</v>
      </c>
      <c r="P2187" s="72">
        <f t="shared" si="1003"/>
        <v>2306.9768576400002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34.611613009999999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2342.8375412599999</v>
      </c>
      <c r="C2188" s="72">
        <f t="shared" si="991"/>
        <v>1714.8181769400001</v>
      </c>
      <c r="D2188" s="73">
        <f t="shared" si="992"/>
        <v>7245.38</v>
      </c>
      <c r="E2188" s="74">
        <f>IF(K2188=1,VLOOKUP(A2187,[1]Plan1!$AY$178:$BA$433,3),E2187)</f>
        <v>7275.81</v>
      </c>
      <c r="F2188" s="75">
        <f t="shared" si="993"/>
        <v>45763</v>
      </c>
      <c r="G2188" s="76">
        <f t="shared" si="994"/>
        <v>4.1999177406844002E-3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1.0012581199999999</v>
      </c>
      <c r="M2188" s="79">
        <f t="shared" si="1000"/>
        <v>1.0041999100000001</v>
      </c>
      <c r="N2188" s="79">
        <f t="shared" si="1001"/>
        <v>1.3439097967812563</v>
      </c>
      <c r="O2188" s="72">
        <f t="shared" si="1002"/>
        <v>1.3456005900000001</v>
      </c>
      <c r="P2188" s="72">
        <f t="shared" si="1003"/>
        <v>2307.46035063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35.377190630000001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2342.8375412599999</v>
      </c>
      <c r="C2189" s="72">
        <f t="shared" si="991"/>
        <v>1714.8181769400001</v>
      </c>
      <c r="D2189" s="73">
        <f t="shared" si="992"/>
        <v>7245.38</v>
      </c>
      <c r="E2189" s="74">
        <f>IF(K2189=1,VLOOKUP(A2188,[1]Plan1!$AY$178:$BA$433,3),E2188)</f>
        <v>7275.81</v>
      </c>
      <c r="F2189" s="75">
        <f t="shared" si="993"/>
        <v>45763</v>
      </c>
      <c r="G2189" s="76">
        <f t="shared" si="994"/>
        <v>4.1999177406844002E-3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1.0012581199999999</v>
      </c>
      <c r="M2189" s="79">
        <f t="shared" si="1000"/>
        <v>1.0041999100000001</v>
      </c>
      <c r="N2189" s="79">
        <f t="shared" si="1001"/>
        <v>1.3439097967812563</v>
      </c>
      <c r="O2189" s="72">
        <f t="shared" si="1002"/>
        <v>1.3456005900000001</v>
      </c>
      <c r="P2189" s="72">
        <f t="shared" si="1003"/>
        <v>2307.46035063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35.377190630000001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2342.8375412599999</v>
      </c>
      <c r="C2190" s="72">
        <f t="shared" si="991"/>
        <v>1714.8181769400001</v>
      </c>
      <c r="D2190" s="73">
        <f t="shared" si="992"/>
        <v>7245.38</v>
      </c>
      <c r="E2190" s="74">
        <f>IF(K2190=1,VLOOKUP(A2189,[1]Plan1!$AY$178:$BA$433,3),E2189)</f>
        <v>7275.81</v>
      </c>
      <c r="F2190" s="75">
        <f t="shared" si="993"/>
        <v>45763</v>
      </c>
      <c r="G2190" s="76">
        <f t="shared" si="994"/>
        <v>4.1999177406844002E-3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1.0012581199999999</v>
      </c>
      <c r="M2190" s="79">
        <f t="shared" si="1000"/>
        <v>1.0041999100000001</v>
      </c>
      <c r="N2190" s="79">
        <f t="shared" si="1001"/>
        <v>1.3439097967812563</v>
      </c>
      <c r="O2190" s="72">
        <f t="shared" si="1002"/>
        <v>1.3456005900000001</v>
      </c>
      <c r="P2190" s="72">
        <f t="shared" si="1003"/>
        <v>2307.46035063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35.377190630000001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2344.0872811099998</v>
      </c>
      <c r="C2191" s="72">
        <f t="shared" si="991"/>
        <v>1714.8181769400001</v>
      </c>
      <c r="D2191" s="73">
        <f t="shared" si="992"/>
        <v>7245.38</v>
      </c>
      <c r="E2191" s="74">
        <f>IF(K2191=1,VLOOKUP(A2190,[1]Plan1!$AY$178:$BA$433,3),E2190)</f>
        <v>7275.81</v>
      </c>
      <c r="F2191" s="75">
        <f t="shared" si="993"/>
        <v>45763</v>
      </c>
      <c r="G2191" s="76">
        <f t="shared" si="994"/>
        <v>4.1999177406844002E-3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1.00146796</v>
      </c>
      <c r="M2191" s="79">
        <f t="shared" si="1000"/>
        <v>1.0041999100000001</v>
      </c>
      <c r="N2191" s="79">
        <f t="shared" si="1001"/>
        <v>1.3439097967812563</v>
      </c>
      <c r="O2191" s="72">
        <f t="shared" si="1002"/>
        <v>1.3458825999999999</v>
      </c>
      <c r="P2191" s="72">
        <f t="shared" si="1003"/>
        <v>2307.9439465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36.143334609999997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2345.3376881500003</v>
      </c>
      <c r="C2192" s="72">
        <f t="shared" si="991"/>
        <v>1714.8181769400001</v>
      </c>
      <c r="D2192" s="73">
        <f t="shared" si="992"/>
        <v>7245.38</v>
      </c>
      <c r="E2192" s="74">
        <f>IF(K2192=1,VLOOKUP(A2191,[1]Plan1!$AY$178:$BA$433,3),E2191)</f>
        <v>7275.81</v>
      </c>
      <c r="F2192" s="75">
        <f t="shared" si="993"/>
        <v>45763</v>
      </c>
      <c r="G2192" s="76">
        <f t="shared" si="994"/>
        <v>4.1999177406844002E-3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1.0016778500000001</v>
      </c>
      <c r="M2192" s="79">
        <f t="shared" si="1000"/>
        <v>1.0041999100000001</v>
      </c>
      <c r="N2192" s="79">
        <f t="shared" si="1001"/>
        <v>1.3439097967812563</v>
      </c>
      <c r="O2192" s="72">
        <f t="shared" si="1002"/>
        <v>1.3461646700000001</v>
      </c>
      <c r="P2192" s="72">
        <f t="shared" si="1003"/>
        <v>2308.4276452700001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36.910042879999999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2346.58876263</v>
      </c>
      <c r="C2193" s="72">
        <f t="shared" si="991"/>
        <v>1714.8181769400001</v>
      </c>
      <c r="D2193" s="73">
        <f t="shared" si="992"/>
        <v>7245.38</v>
      </c>
      <c r="E2193" s="74">
        <f>IF(K2193=1,VLOOKUP(A2192,[1]Plan1!$AY$178:$BA$433,3),E2192)</f>
        <v>7275.81</v>
      </c>
      <c r="F2193" s="75">
        <f t="shared" si="993"/>
        <v>45763</v>
      </c>
      <c r="G2193" s="76">
        <f t="shared" si="994"/>
        <v>4.1999177406844002E-3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1.0018877799999999</v>
      </c>
      <c r="M2193" s="79">
        <f t="shared" si="1000"/>
        <v>1.0041999100000001</v>
      </c>
      <c r="N2193" s="79">
        <f t="shared" si="1001"/>
        <v>1.3439097967812563</v>
      </c>
      <c r="O2193" s="72">
        <f t="shared" si="1002"/>
        <v>1.3464468000000001</v>
      </c>
      <c r="P2193" s="72">
        <f t="shared" si="1003"/>
        <v>2308.9114469199999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37.677315710000002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2347.8404919900004</v>
      </c>
      <c r="C2194" s="72">
        <f t="shared" si="991"/>
        <v>1714.8181769400001</v>
      </c>
      <c r="D2194" s="73">
        <f t="shared" si="992"/>
        <v>7245.38</v>
      </c>
      <c r="E2194" s="74">
        <f>IF(K2194=1,VLOOKUP(A2193,[1]Plan1!$AY$178:$BA$433,3),E2193)</f>
        <v>7275.81</v>
      </c>
      <c r="F2194" s="75">
        <f t="shared" si="993"/>
        <v>45763</v>
      </c>
      <c r="G2194" s="76">
        <f t="shared" si="994"/>
        <v>4.1999177406844002E-3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1.0020977499999999</v>
      </c>
      <c r="M2194" s="79">
        <f t="shared" si="1000"/>
        <v>1.0041999100000001</v>
      </c>
      <c r="N2194" s="79">
        <f t="shared" si="1001"/>
        <v>1.3439097967812563</v>
      </c>
      <c r="O2194" s="72">
        <f t="shared" si="1002"/>
        <v>1.34672898</v>
      </c>
      <c r="P2194" s="72">
        <f t="shared" si="1003"/>
        <v>2309.3953343100002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38.445157680000001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2349.09290444</v>
      </c>
      <c r="C2195" s="72">
        <f t="shared" si="991"/>
        <v>1714.8181769400001</v>
      </c>
      <c r="D2195" s="73">
        <f t="shared" si="992"/>
        <v>7245.38</v>
      </c>
      <c r="E2195" s="74">
        <f>IF(K2195=1,VLOOKUP(A2194,[1]Plan1!$AY$178:$BA$433,3),E2194)</f>
        <v>7275.81</v>
      </c>
      <c r="F2195" s="75">
        <f t="shared" si="993"/>
        <v>45763</v>
      </c>
      <c r="G2195" s="76">
        <f t="shared" si="994"/>
        <v>4.1999177406844002E-3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1.00230777</v>
      </c>
      <c r="M2195" s="79">
        <f t="shared" si="1000"/>
        <v>1.0041999100000001</v>
      </c>
      <c r="N2195" s="79">
        <f t="shared" si="1001"/>
        <v>1.3439097967812563</v>
      </c>
      <c r="O2195" s="72">
        <f t="shared" si="1002"/>
        <v>1.3470112299999999</v>
      </c>
      <c r="P2195" s="72">
        <f t="shared" si="1003"/>
        <v>2309.8793417400002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39.213562699999997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2349.09290444</v>
      </c>
      <c r="C2196" s="72">
        <f t="shared" si="991"/>
        <v>1714.8181769400001</v>
      </c>
      <c r="D2196" s="73">
        <f t="shared" si="992"/>
        <v>7245.38</v>
      </c>
      <c r="E2196" s="74">
        <f>IF(K2196=1,VLOOKUP(A2195,[1]Plan1!$AY$178:$BA$433,3),E2195)</f>
        <v>7275.81</v>
      </c>
      <c r="F2196" s="75">
        <f t="shared" si="993"/>
        <v>45763</v>
      </c>
      <c r="G2196" s="76">
        <f t="shared" si="994"/>
        <v>4.1999177406844002E-3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1.00230777</v>
      </c>
      <c r="M2196" s="79">
        <f t="shared" si="1000"/>
        <v>1.0041999100000001</v>
      </c>
      <c r="N2196" s="79">
        <f t="shared" si="1001"/>
        <v>1.3439097967812563</v>
      </c>
      <c r="O2196" s="72">
        <f t="shared" si="1002"/>
        <v>1.3470112299999999</v>
      </c>
      <c r="P2196" s="72">
        <f t="shared" si="1003"/>
        <v>2309.8793417400002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39.213562699999997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2349.09290444</v>
      </c>
      <c r="C2197" s="72">
        <f t="shared" si="991"/>
        <v>1714.8181769400001</v>
      </c>
      <c r="D2197" s="73">
        <f t="shared" si="992"/>
        <v>7245.38</v>
      </c>
      <c r="E2197" s="74">
        <f>IF(K2197=1,VLOOKUP(A2196,[1]Plan1!$AY$178:$BA$433,3),E2196)</f>
        <v>7275.81</v>
      </c>
      <c r="F2197" s="75">
        <f t="shared" si="993"/>
        <v>45763</v>
      </c>
      <c r="G2197" s="76">
        <f t="shared" si="994"/>
        <v>4.1999177406844002E-3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1.00230777</v>
      </c>
      <c r="M2197" s="79">
        <f t="shared" si="1000"/>
        <v>1.0041999100000001</v>
      </c>
      <c r="N2197" s="79">
        <f t="shared" si="1001"/>
        <v>1.3439097967812563</v>
      </c>
      <c r="O2197" s="72">
        <f t="shared" si="1002"/>
        <v>1.3470112299999999</v>
      </c>
      <c r="P2197" s="72">
        <f t="shared" si="1003"/>
        <v>2309.8793417400002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39.213562699999997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2350.3459699499999</v>
      </c>
      <c r="C2198" s="72">
        <f t="shared" si="991"/>
        <v>1714.8181769400001</v>
      </c>
      <c r="D2198" s="73">
        <f t="shared" si="992"/>
        <v>7245.38</v>
      </c>
      <c r="E2198" s="74">
        <f>IF(K2198=1,VLOOKUP(A2197,[1]Plan1!$AY$178:$BA$433,3),E2197)</f>
        <v>7275.81</v>
      </c>
      <c r="F2198" s="75">
        <f t="shared" si="993"/>
        <v>45763</v>
      </c>
      <c r="G2198" s="76">
        <f t="shared" si="994"/>
        <v>4.1999177406844002E-3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1.0025178299999999</v>
      </c>
      <c r="M2198" s="79">
        <f t="shared" si="1000"/>
        <v>1.0041999100000001</v>
      </c>
      <c r="N2198" s="79">
        <f t="shared" si="1001"/>
        <v>1.3439097967812563</v>
      </c>
      <c r="O2198" s="72">
        <f t="shared" si="1002"/>
        <v>1.34729353</v>
      </c>
      <c r="P2198" s="72">
        <f t="shared" si="1003"/>
        <v>2310.3634349099998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39.982535040000002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2351.5997236900002</v>
      </c>
      <c r="C2199" s="72">
        <f t="shared" si="991"/>
        <v>1714.8181769400001</v>
      </c>
      <c r="D2199" s="73">
        <f t="shared" si="992"/>
        <v>7245.38</v>
      </c>
      <c r="E2199" s="74">
        <f>IF(K2199=1,VLOOKUP(A2198,[1]Plan1!$AY$178:$BA$433,3),E2198)</f>
        <v>7275.81</v>
      </c>
      <c r="F2199" s="75">
        <f t="shared" si="993"/>
        <v>45763</v>
      </c>
      <c r="G2199" s="76">
        <f t="shared" si="994"/>
        <v>4.1999177406844002E-3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1.00272794</v>
      </c>
      <c r="M2199" s="79">
        <f t="shared" si="1000"/>
        <v>1.0041999100000001</v>
      </c>
      <c r="N2199" s="79">
        <f t="shared" si="1001"/>
        <v>1.3439097967812563</v>
      </c>
      <c r="O2199" s="72">
        <f t="shared" si="1002"/>
        <v>1.3475759</v>
      </c>
      <c r="P2199" s="72">
        <f t="shared" si="1003"/>
        <v>2310.84764812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40.752075570000002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2352.8541310099999</v>
      </c>
      <c r="C2200" s="72">
        <f t="shared" si="991"/>
        <v>1714.8181769400001</v>
      </c>
      <c r="D2200" s="73">
        <f t="shared" si="992"/>
        <v>7245.38</v>
      </c>
      <c r="E2200" s="74">
        <f>IF(K2200=1,VLOOKUP(A2199,[1]Plan1!$AY$178:$BA$433,3),E2199)</f>
        <v>7275.81</v>
      </c>
      <c r="F2200" s="75">
        <f t="shared" si="993"/>
        <v>45763</v>
      </c>
      <c r="G2200" s="76">
        <f t="shared" si="994"/>
        <v>4.1999177406844002E-3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1.00293809</v>
      </c>
      <c r="M2200" s="79">
        <f t="shared" si="1000"/>
        <v>1.0041999100000001</v>
      </c>
      <c r="N2200" s="79">
        <f t="shared" si="1001"/>
        <v>1.3439097967812563</v>
      </c>
      <c r="O2200" s="72">
        <f t="shared" si="1002"/>
        <v>1.3478583200000001</v>
      </c>
      <c r="P2200" s="72">
        <f t="shared" si="1003"/>
        <v>2311.3319470699998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41.522183939999998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2354.1092073000004</v>
      </c>
      <c r="C2201" s="72">
        <f t="shared" si="991"/>
        <v>1714.8181769400001</v>
      </c>
      <c r="D2201" s="73">
        <f t="shared" si="992"/>
        <v>7245.38</v>
      </c>
      <c r="E2201" s="74">
        <f>IF(K2201=1,VLOOKUP(A2200,[1]Plan1!$AY$178:$BA$433,3),E2200)</f>
        <v>7275.81</v>
      </c>
      <c r="F2201" s="75">
        <f t="shared" si="993"/>
        <v>45763</v>
      </c>
      <c r="G2201" s="76">
        <f t="shared" si="994"/>
        <v>4.1999177406844002E-3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1.00314828</v>
      </c>
      <c r="M2201" s="79">
        <f t="shared" si="1000"/>
        <v>1.0041999100000001</v>
      </c>
      <c r="N2201" s="79">
        <f t="shared" si="1001"/>
        <v>1.3439097967812563</v>
      </c>
      <c r="O2201" s="72">
        <f t="shared" si="1002"/>
        <v>1.3481407999999999</v>
      </c>
      <c r="P2201" s="72">
        <f t="shared" si="1003"/>
        <v>2311.8163489100002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42.292858389999999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2355.3649551199996</v>
      </c>
      <c r="C2202" s="72">
        <f t="shared" si="991"/>
        <v>1714.8181769400001</v>
      </c>
      <c r="D2202" s="73">
        <f t="shared" si="992"/>
        <v>7245.38</v>
      </c>
      <c r="E2202" s="74">
        <f>IF(K2202=1,VLOOKUP(A2201,[1]Plan1!$AY$178:$BA$433,3),E2201)</f>
        <v>7275.81</v>
      </c>
      <c r="F2202" s="75">
        <f t="shared" si="993"/>
        <v>45763</v>
      </c>
      <c r="G2202" s="76">
        <f t="shared" si="994"/>
        <v>4.1999177406844002E-3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1.0033585199999999</v>
      </c>
      <c r="M2202" s="79">
        <f t="shared" si="1000"/>
        <v>1.0041999100000001</v>
      </c>
      <c r="N2202" s="79">
        <f t="shared" si="1001"/>
        <v>1.3439097967812563</v>
      </c>
      <c r="O2202" s="72">
        <f t="shared" si="1002"/>
        <v>1.3484233400000001</v>
      </c>
      <c r="P2202" s="72">
        <f t="shared" si="1003"/>
        <v>2312.3008536399998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43.064101479999998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2355.3649551199996</v>
      </c>
      <c r="C2203" s="72">
        <f t="shared" si="991"/>
        <v>1714.8181769400001</v>
      </c>
      <c r="D2203" s="73">
        <f t="shared" si="992"/>
        <v>7245.38</v>
      </c>
      <c r="E2203" s="74">
        <f>IF(K2203=1,VLOOKUP(A2202,[1]Plan1!$AY$178:$BA$433,3),E2202)</f>
        <v>7275.81</v>
      </c>
      <c r="F2203" s="75">
        <f t="shared" si="993"/>
        <v>45763</v>
      </c>
      <c r="G2203" s="76">
        <f t="shared" si="994"/>
        <v>4.1999177406844002E-3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1.0033585199999999</v>
      </c>
      <c r="M2203" s="79">
        <f t="shared" si="1000"/>
        <v>1.0041999100000001</v>
      </c>
      <c r="N2203" s="79">
        <f t="shared" si="1001"/>
        <v>1.3439097967812563</v>
      </c>
      <c r="O2203" s="72">
        <f t="shared" si="1002"/>
        <v>1.3484233400000001</v>
      </c>
      <c r="P2203" s="72">
        <f t="shared" si="1003"/>
        <v>2312.3008536399998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43.064101479999998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2355.3649551199996</v>
      </c>
      <c r="C2204" s="72">
        <f t="shared" si="991"/>
        <v>1714.8181769400001</v>
      </c>
      <c r="D2204" s="73">
        <f t="shared" si="992"/>
        <v>7245.38</v>
      </c>
      <c r="E2204" s="74">
        <f>IF(K2204=1,VLOOKUP(A2203,[1]Plan1!$AY$178:$BA$433,3),E2203)</f>
        <v>7275.81</v>
      </c>
      <c r="F2204" s="75">
        <f t="shared" si="993"/>
        <v>45763</v>
      </c>
      <c r="G2204" s="76">
        <f t="shared" si="994"/>
        <v>4.1999177406844002E-3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1.0033585199999999</v>
      </c>
      <c r="M2204" s="79">
        <f t="shared" si="1000"/>
        <v>1.0041999100000001</v>
      </c>
      <c r="N2204" s="79">
        <f t="shared" si="1001"/>
        <v>1.3439097967812563</v>
      </c>
      <c r="O2204" s="72">
        <f t="shared" si="1002"/>
        <v>1.3484233400000001</v>
      </c>
      <c r="P2204" s="72">
        <f t="shared" si="1003"/>
        <v>2312.3008536399998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43.064101479999998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2356.6213724300001</v>
      </c>
      <c r="C2205" s="72">
        <f t="shared" si="991"/>
        <v>1714.8181769400001</v>
      </c>
      <c r="D2205" s="73">
        <f t="shared" si="992"/>
        <v>7245.38</v>
      </c>
      <c r="E2205" s="74">
        <f>IF(K2205=1,VLOOKUP(A2204,[1]Plan1!$AY$178:$BA$433,3),E2204)</f>
        <v>7275.81</v>
      </c>
      <c r="F2205" s="75">
        <f t="shared" si="993"/>
        <v>45763</v>
      </c>
      <c r="G2205" s="76">
        <f t="shared" si="994"/>
        <v>4.1999177406844002E-3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1.0035688</v>
      </c>
      <c r="M2205" s="79">
        <f t="shared" si="1000"/>
        <v>1.0041999100000001</v>
      </c>
      <c r="N2205" s="79">
        <f t="shared" si="1001"/>
        <v>1.3439097967812563</v>
      </c>
      <c r="O2205" s="72">
        <f t="shared" si="1002"/>
        <v>1.3487059400000001</v>
      </c>
      <c r="P2205" s="72">
        <f t="shared" si="1003"/>
        <v>2312.78546125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43.835911179999997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2357.8784640999997</v>
      </c>
      <c r="C2206" s="72">
        <f t="shared" si="991"/>
        <v>1714.8181769400001</v>
      </c>
      <c r="D2206" s="73">
        <f t="shared" si="992"/>
        <v>7245.38</v>
      </c>
      <c r="E2206" s="74">
        <f>IF(K2206=1,VLOOKUP(A2205,[1]Plan1!$AY$178:$BA$433,3),E2205)</f>
        <v>7275.81</v>
      </c>
      <c r="F2206" s="75">
        <f t="shared" si="993"/>
        <v>45763</v>
      </c>
      <c r="G2206" s="76">
        <f t="shared" si="994"/>
        <v>4.1999177406844002E-3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1.0037791300000001</v>
      </c>
      <c r="M2206" s="79">
        <f t="shared" si="1000"/>
        <v>1.0041999100000001</v>
      </c>
      <c r="N2206" s="79">
        <f t="shared" si="1001"/>
        <v>1.3439097967812563</v>
      </c>
      <c r="O2206" s="72">
        <f t="shared" si="1002"/>
        <v>1.3489886</v>
      </c>
      <c r="P2206" s="72">
        <f t="shared" si="1003"/>
        <v>2313.2701717599998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44.608292339999998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2359.1362257699998</v>
      </c>
      <c r="C2207" s="72">
        <f t="shared" si="991"/>
        <v>1714.8181769400001</v>
      </c>
      <c r="D2207" s="73">
        <f t="shared" si="992"/>
        <v>7245.38</v>
      </c>
      <c r="E2207" s="74">
        <f>IF(K2207=1,VLOOKUP(A2206,[1]Plan1!$AY$178:$BA$433,3),E2206)</f>
        <v>7275.81</v>
      </c>
      <c r="F2207" s="75">
        <f t="shared" si="993"/>
        <v>45763</v>
      </c>
      <c r="G2207" s="76">
        <f t="shared" si="994"/>
        <v>4.1999177406844002E-3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1.0039895000000001</v>
      </c>
      <c r="M2207" s="79">
        <f t="shared" si="1000"/>
        <v>1.0041999100000001</v>
      </c>
      <c r="N2207" s="79">
        <f t="shared" si="1001"/>
        <v>1.3439097967812563</v>
      </c>
      <c r="O2207" s="72">
        <f t="shared" si="1002"/>
        <v>1.3492713199999999</v>
      </c>
      <c r="P2207" s="72">
        <f t="shared" si="1003"/>
        <v>2313.7549851499998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45.38124062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2360.3946425200002</v>
      </c>
      <c r="C2208" s="72">
        <f t="shared" si="991"/>
        <v>1714.8181769400001</v>
      </c>
      <c r="D2208" s="73">
        <f t="shared" si="992"/>
        <v>7245.38</v>
      </c>
      <c r="E2208" s="74">
        <f>IF(K2208=1,VLOOKUP(A2207,[1]Plan1!$AY$178:$BA$433,3),E2207)</f>
        <v>7275.81</v>
      </c>
      <c r="F2208" s="75">
        <f t="shared" si="993"/>
        <v>45763</v>
      </c>
      <c r="G2208" s="76">
        <f t="shared" si="994"/>
        <v>4.1999177406844002E-3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1.0041999100000001</v>
      </c>
      <c r="M2208" s="79">
        <f t="shared" si="1000"/>
        <v>1.0041999100000001</v>
      </c>
      <c r="N2208" s="79">
        <f t="shared" si="1001"/>
        <v>1.3439097967812563</v>
      </c>
      <c r="O2208" s="72">
        <f t="shared" si="1002"/>
        <v>1.34955409</v>
      </c>
      <c r="P2208" s="72">
        <f t="shared" si="1003"/>
        <v>2314.2398842900002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46.154758229999999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2361.67976589</v>
      </c>
      <c r="C2209" s="72">
        <f t="shared" si="991"/>
        <v>1714.8181769400001</v>
      </c>
      <c r="D2209" s="73">
        <f t="shared" si="992"/>
        <v>7245.38</v>
      </c>
      <c r="E2209" s="74">
        <f>IF(K2209=1,VLOOKUP(A2208,[1]Plan1!$AY$178:$BA$433,3),E2208)</f>
        <v>7275.81</v>
      </c>
      <c r="F2209" s="75">
        <f t="shared" si="993"/>
        <v>45763</v>
      </c>
      <c r="G2209" s="76">
        <f t="shared" si="994"/>
        <v>4.1999177406844002E-3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1.0002206</v>
      </c>
      <c r="M2209" s="79">
        <f t="shared" si="1000"/>
        <v>1.0041999100000001</v>
      </c>
      <c r="N2209" s="79">
        <f t="shared" si="1001"/>
        <v>1.3495540969758559</v>
      </c>
      <c r="O2209" s="72">
        <f t="shared" si="1002"/>
        <v>1.3498517999999999</v>
      </c>
      <c r="P2209" s="72">
        <f t="shared" si="1003"/>
        <v>2314.7504028100002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46.929363080000002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2361.67976589</v>
      </c>
      <c r="C2210" s="72">
        <f t="shared" si="991"/>
        <v>1714.8181769400001</v>
      </c>
      <c r="D2210" s="73">
        <f t="shared" si="992"/>
        <v>7245.38</v>
      </c>
      <c r="E2210" s="74">
        <f>IF(K2210=1,VLOOKUP(A2209,[1]Plan1!$AY$178:$BA$433,3),E2209)</f>
        <v>7275.81</v>
      </c>
      <c r="F2210" s="75">
        <f t="shared" si="993"/>
        <v>45763</v>
      </c>
      <c r="G2210" s="76">
        <f t="shared" si="994"/>
        <v>4.1999177406844002E-3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1.0002206</v>
      </c>
      <c r="M2210" s="79">
        <f t="shared" si="1000"/>
        <v>1.0041999100000001</v>
      </c>
      <c r="N2210" s="79">
        <f t="shared" si="1001"/>
        <v>1.3495540969758559</v>
      </c>
      <c r="O2210" s="72">
        <f t="shared" si="1002"/>
        <v>1.3498517999999999</v>
      </c>
      <c r="P2210" s="72">
        <f t="shared" si="1003"/>
        <v>2314.7504028100002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46.929363080000002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2361.67976589</v>
      </c>
      <c r="C2211" s="72">
        <f t="shared" si="991"/>
        <v>1714.8181769400001</v>
      </c>
      <c r="D2211" s="73">
        <f t="shared" si="992"/>
        <v>7245.38</v>
      </c>
      <c r="E2211" s="74">
        <f>IF(K2211=1,VLOOKUP(A2210,[1]Plan1!$AY$178:$BA$433,3),E2210)</f>
        <v>7275.81</v>
      </c>
      <c r="F2211" s="75">
        <f t="shared" si="993"/>
        <v>45763</v>
      </c>
      <c r="G2211" s="76">
        <f t="shared" si="994"/>
        <v>4.1999177406844002E-3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1.0002206</v>
      </c>
      <c r="M2211" s="79">
        <f t="shared" si="1000"/>
        <v>1.0041999100000001</v>
      </c>
      <c r="N2211" s="79">
        <f t="shared" si="1001"/>
        <v>1.3495540969758559</v>
      </c>
      <c r="O2211" s="72">
        <f t="shared" si="1002"/>
        <v>1.3498517999999999</v>
      </c>
      <c r="P2211" s="72">
        <f t="shared" si="1003"/>
        <v>2314.7504028100002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46.929363080000002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2362.9656317000004</v>
      </c>
      <c r="C2212" s="72">
        <f t="shared" si="991"/>
        <v>1714.8181769400001</v>
      </c>
      <c r="D2212" s="73">
        <f t="shared" si="992"/>
        <v>7245.38</v>
      </c>
      <c r="E2212" s="74">
        <f>IF(K2212=1,VLOOKUP(A2211,[1]Plan1!$AY$178:$BA$433,3),E2211)</f>
        <v>7275.81</v>
      </c>
      <c r="F2212" s="75">
        <f t="shared" si="993"/>
        <v>45763</v>
      </c>
      <c r="G2212" s="76">
        <f t="shared" si="994"/>
        <v>4.1999177406844002E-3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1.0004412600000001</v>
      </c>
      <c r="M2212" s="79">
        <f t="shared" si="1000"/>
        <v>1.0041999100000001</v>
      </c>
      <c r="N2212" s="79">
        <f t="shared" si="1001"/>
        <v>1.3495540969758559</v>
      </c>
      <c r="O2212" s="72">
        <f t="shared" si="1002"/>
        <v>1.3501495999999999</v>
      </c>
      <c r="P2212" s="72">
        <f t="shared" si="1003"/>
        <v>2315.2610756600002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47.70455604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2364.2521877500003</v>
      </c>
      <c r="C2213" s="72">
        <f t="shared" si="991"/>
        <v>1714.8181769400001</v>
      </c>
      <c r="D2213" s="73">
        <f t="shared" si="992"/>
        <v>7245.38</v>
      </c>
      <c r="E2213" s="74">
        <f>IF(K2213=1,VLOOKUP(A2212,[1]Plan1!$AY$178:$BA$433,3),E2212)</f>
        <v>7275.81</v>
      </c>
      <c r="F2213" s="75">
        <f t="shared" si="993"/>
        <v>45763</v>
      </c>
      <c r="G2213" s="76">
        <f t="shared" si="994"/>
        <v>4.1999177406844002E-3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1.0006619699999999</v>
      </c>
      <c r="M2213" s="79">
        <f t="shared" si="1000"/>
        <v>1.0041999100000001</v>
      </c>
      <c r="N2213" s="79">
        <f t="shared" si="1001"/>
        <v>1.3495540969758559</v>
      </c>
      <c r="O2213" s="72">
        <f t="shared" si="1002"/>
        <v>1.35044746</v>
      </c>
      <c r="P2213" s="72">
        <f t="shared" si="1003"/>
        <v>2315.7718514100002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48.480336340000001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2365.5394319699999</v>
      </c>
      <c r="C2214" s="72">
        <f t="shared" si="991"/>
        <v>1714.8181769400001</v>
      </c>
      <c r="D2214" s="73">
        <f t="shared" si="992"/>
        <v>7245.38</v>
      </c>
      <c r="E2214" s="74">
        <f>IF(K2214=1,VLOOKUP(A2213,[1]Plan1!$AY$178:$BA$433,3),E2213)</f>
        <v>7275.81</v>
      </c>
      <c r="F2214" s="75">
        <f t="shared" si="993"/>
        <v>45763</v>
      </c>
      <c r="G2214" s="76">
        <f t="shared" si="994"/>
        <v>4.1999177406844002E-3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1.0008827300000001</v>
      </c>
      <c r="M2214" s="79">
        <f t="shared" si="1000"/>
        <v>1.0041999100000001</v>
      </c>
      <c r="N2214" s="79">
        <f t="shared" si="1001"/>
        <v>1.3495540969758559</v>
      </c>
      <c r="O2214" s="72">
        <f t="shared" si="1002"/>
        <v>1.35074538</v>
      </c>
      <c r="P2214" s="72">
        <f t="shared" si="1003"/>
        <v>2316.2827300399999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49.256701929999998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2366.8273867799999</v>
      </c>
      <c r="C2215" s="72">
        <f t="shared" si="991"/>
        <v>1714.8181769400001</v>
      </c>
      <c r="D2215" s="73">
        <f t="shared" si="992"/>
        <v>7245.38</v>
      </c>
      <c r="E2215" s="74">
        <f>IF(K2215=1,VLOOKUP(A2214,[1]Plan1!$AY$178:$BA$433,3),E2214)</f>
        <v>7275.81</v>
      </c>
      <c r="F2215" s="75">
        <f t="shared" si="993"/>
        <v>45763</v>
      </c>
      <c r="G2215" s="76">
        <f t="shared" si="994"/>
        <v>4.1999177406844002E-3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1.00110353</v>
      </c>
      <c r="M2215" s="79">
        <f t="shared" si="1000"/>
        <v>1.0041999100000001</v>
      </c>
      <c r="N2215" s="79">
        <f t="shared" si="1001"/>
        <v>1.3495540969758559</v>
      </c>
      <c r="O2215" s="72">
        <f t="shared" si="1002"/>
        <v>1.35104337</v>
      </c>
      <c r="P2215" s="72">
        <f t="shared" si="1003"/>
        <v>2316.7937287099999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50.033658070000001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2368.1160150999999</v>
      </c>
      <c r="C2216" s="72">
        <f t="shared" si="991"/>
        <v>1714.8181769400001</v>
      </c>
      <c r="D2216" s="73">
        <f t="shared" si="992"/>
        <v>7245.38</v>
      </c>
      <c r="E2216" s="74">
        <f>IF(K2216=1,VLOOKUP(A2215,[1]Plan1!$AY$178:$BA$433,3),E2215)</f>
        <v>7275.81</v>
      </c>
      <c r="F2216" s="75">
        <f t="shared" si="993"/>
        <v>45763</v>
      </c>
      <c r="G2216" s="76">
        <f t="shared" si="994"/>
        <v>4.1999177406844002E-3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1.00132438</v>
      </c>
      <c r="M2216" s="79">
        <f t="shared" si="1000"/>
        <v>1.0041999100000001</v>
      </c>
      <c r="N2216" s="79">
        <f t="shared" si="1001"/>
        <v>1.3495540969758559</v>
      </c>
      <c r="O2216" s="72">
        <f t="shared" si="1002"/>
        <v>1.3513414100000001</v>
      </c>
      <c r="P2216" s="72">
        <f t="shared" si="1003"/>
        <v>2317.3048131099999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50.811201990000001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2368.1160150999999</v>
      </c>
      <c r="C2217" s="72">
        <f t="shared" si="991"/>
        <v>1714.8181769400001</v>
      </c>
      <c r="D2217" s="73">
        <f t="shared" si="992"/>
        <v>7245.38</v>
      </c>
      <c r="E2217" s="74">
        <f>IF(K2217=1,VLOOKUP(A2216,[1]Plan1!$AY$178:$BA$433,3),E2216)</f>
        <v>7275.81</v>
      </c>
      <c r="F2217" s="75">
        <f t="shared" si="993"/>
        <v>45763</v>
      </c>
      <c r="G2217" s="76">
        <f t="shared" si="994"/>
        <v>4.1999177406844002E-3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1.00132438</v>
      </c>
      <c r="M2217" s="79">
        <f t="shared" si="1000"/>
        <v>1.0041999100000001</v>
      </c>
      <c r="N2217" s="79">
        <f t="shared" si="1001"/>
        <v>1.3495540969758559</v>
      </c>
      <c r="O2217" s="72">
        <f t="shared" si="1002"/>
        <v>1.3513414100000001</v>
      </c>
      <c r="P2217" s="72">
        <f t="shared" si="1003"/>
        <v>2317.3048131099999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50.811201990000001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2368.1160150999999</v>
      </c>
      <c r="C2218" s="72">
        <f t="shared" si="991"/>
        <v>1714.8181769400001</v>
      </c>
      <c r="D2218" s="73">
        <f t="shared" si="992"/>
        <v>7245.38</v>
      </c>
      <c r="E2218" s="74">
        <f>IF(K2218=1,VLOOKUP(A2217,[1]Plan1!$AY$178:$BA$433,3),E2217)</f>
        <v>7275.81</v>
      </c>
      <c r="F2218" s="75">
        <f t="shared" si="993"/>
        <v>45763</v>
      </c>
      <c r="G2218" s="76">
        <f t="shared" si="994"/>
        <v>4.1999177406844002E-3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1.00132438</v>
      </c>
      <c r="M2218" s="79">
        <f t="shared" si="1000"/>
        <v>1.0041999100000001</v>
      </c>
      <c r="N2218" s="79">
        <f t="shared" si="1001"/>
        <v>1.3495540969758559</v>
      </c>
      <c r="O2218" s="72">
        <f t="shared" si="1002"/>
        <v>1.3513414100000001</v>
      </c>
      <c r="P2218" s="72">
        <f t="shared" si="1003"/>
        <v>2317.3048131099999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50.811201990000001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2368.1160150999999</v>
      </c>
      <c r="C2219" s="72">
        <f t="shared" si="991"/>
        <v>1714.8181769400001</v>
      </c>
      <c r="D2219" s="73">
        <f t="shared" si="992"/>
        <v>7245.38</v>
      </c>
      <c r="E2219" s="74">
        <f>IF(K2219=1,VLOOKUP(A2218,[1]Plan1!$AY$178:$BA$433,3),E2218)</f>
        <v>7275.81</v>
      </c>
      <c r="F2219" s="75">
        <f t="shared" si="993"/>
        <v>45763</v>
      </c>
      <c r="G2219" s="76">
        <f t="shared" si="994"/>
        <v>4.1999177406844002E-3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1.00132438</v>
      </c>
      <c r="M2219" s="79">
        <f t="shared" si="1000"/>
        <v>1.0041999100000001</v>
      </c>
      <c r="N2219" s="79">
        <f t="shared" si="1001"/>
        <v>1.3495540969758559</v>
      </c>
      <c r="O2219" s="72">
        <f t="shared" si="1002"/>
        <v>1.3513414100000001</v>
      </c>
      <c r="P2219" s="72">
        <f t="shared" si="1003"/>
        <v>2317.3048131099999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50.811201990000001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2369.4053873199996</v>
      </c>
      <c r="C2220" s="72">
        <f t="shared" si="991"/>
        <v>1714.8181769400001</v>
      </c>
      <c r="D2220" s="73">
        <f t="shared" si="992"/>
        <v>7245.38</v>
      </c>
      <c r="E2220" s="74">
        <f>IF(K2220=1,VLOOKUP(A2219,[1]Plan1!$AY$178:$BA$433,3),E2219)</f>
        <v>7275.81</v>
      </c>
      <c r="F2220" s="75">
        <f t="shared" si="993"/>
        <v>45763</v>
      </c>
      <c r="G2220" s="76">
        <f t="shared" si="994"/>
        <v>4.1999177406844002E-3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1.0015452899999999</v>
      </c>
      <c r="M2220" s="79">
        <f t="shared" si="1000"/>
        <v>1.0041999100000001</v>
      </c>
      <c r="N2220" s="79">
        <f t="shared" si="1001"/>
        <v>1.3495540969758559</v>
      </c>
      <c r="O2220" s="72">
        <f t="shared" si="1002"/>
        <v>1.3516395400000001</v>
      </c>
      <c r="P2220" s="72">
        <f t="shared" si="1003"/>
        <v>2317.8160518599998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51.589335460000001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2370.6954534399997</v>
      </c>
      <c r="C2221" s="72">
        <f t="shared" si="991"/>
        <v>1714.8181769400001</v>
      </c>
      <c r="D2221" s="73">
        <f t="shared" si="992"/>
        <v>7245.38</v>
      </c>
      <c r="E2221" s="74">
        <f>IF(K2221=1,VLOOKUP(A2220,[1]Plan1!$AY$178:$BA$433,3),E2220)</f>
        <v>7275.81</v>
      </c>
      <c r="F2221" s="75">
        <f t="shared" si="993"/>
        <v>45763</v>
      </c>
      <c r="G2221" s="76">
        <f t="shared" si="994"/>
        <v>4.1999177406844002E-3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1.00176624</v>
      </c>
      <c r="M2221" s="79">
        <f t="shared" si="1000"/>
        <v>1.0041999100000001</v>
      </c>
      <c r="N2221" s="79">
        <f t="shared" si="1001"/>
        <v>1.3495540969758559</v>
      </c>
      <c r="O2221" s="72">
        <f t="shared" si="1002"/>
        <v>1.3519377299999999</v>
      </c>
      <c r="P2221" s="72">
        <f t="shared" si="1003"/>
        <v>2318.3273934899998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52.368059950000003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2371.9862091</v>
      </c>
      <c r="C2222" s="72">
        <f t="shared" si="991"/>
        <v>1714.8181769400001</v>
      </c>
      <c r="D2222" s="73">
        <f t="shared" si="992"/>
        <v>7245.38</v>
      </c>
      <c r="E2222" s="74">
        <f>IF(K2222=1,VLOOKUP(A2221,[1]Plan1!$AY$178:$BA$433,3),E2221)</f>
        <v>7275.81</v>
      </c>
      <c r="F2222" s="75">
        <f t="shared" si="993"/>
        <v>45763</v>
      </c>
      <c r="G2222" s="76">
        <f t="shared" si="994"/>
        <v>4.1999177406844002E-3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1.0019872400000001</v>
      </c>
      <c r="M2222" s="79">
        <f t="shared" si="1000"/>
        <v>1.0041999100000001</v>
      </c>
      <c r="N2222" s="79">
        <f t="shared" si="1001"/>
        <v>1.3495540969758559</v>
      </c>
      <c r="O2222" s="72">
        <f t="shared" si="1002"/>
        <v>1.3522359799999999</v>
      </c>
      <c r="P2222" s="72">
        <f t="shared" si="1003"/>
        <v>2318.83883801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53.14737109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2373.2776568899999</v>
      </c>
      <c r="C2223" s="72">
        <f t="shared" si="991"/>
        <v>1714.8181769400001</v>
      </c>
      <c r="D2223" s="73">
        <f t="shared" si="992"/>
        <v>7245.38</v>
      </c>
      <c r="E2223" s="74">
        <f>IF(K2223=1,VLOOKUP(A2222,[1]Plan1!$AY$178:$BA$433,3),E2222)</f>
        <v>7275.81</v>
      </c>
      <c r="F2223" s="75">
        <f t="shared" si="993"/>
        <v>45763</v>
      </c>
      <c r="G2223" s="76">
        <f t="shared" si="994"/>
        <v>4.1999177406844002E-3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1.0022082800000001</v>
      </c>
      <c r="M2223" s="79">
        <f t="shared" si="1000"/>
        <v>1.0041999100000001</v>
      </c>
      <c r="N2223" s="79">
        <f t="shared" si="1001"/>
        <v>1.3495540969758559</v>
      </c>
      <c r="O2223" s="72">
        <f t="shared" si="1002"/>
        <v>1.3525342899999999</v>
      </c>
      <c r="P2223" s="72">
        <f t="shared" si="1003"/>
        <v>2319.3503854199998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53.927271470000001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2373.2776568899999</v>
      </c>
      <c r="C2224" s="72">
        <f t="shared" si="991"/>
        <v>1714.8181769400001</v>
      </c>
      <c r="D2224" s="73">
        <f t="shared" si="992"/>
        <v>7245.38</v>
      </c>
      <c r="E2224" s="74">
        <f>IF(K2224=1,VLOOKUP(A2223,[1]Plan1!$AY$178:$BA$433,3),E2223)</f>
        <v>7275.81</v>
      </c>
      <c r="F2224" s="75">
        <f t="shared" si="993"/>
        <v>45763</v>
      </c>
      <c r="G2224" s="76">
        <f t="shared" si="994"/>
        <v>4.1999177406844002E-3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1.0022082800000001</v>
      </c>
      <c r="M2224" s="79">
        <f t="shared" si="1000"/>
        <v>1.0041999100000001</v>
      </c>
      <c r="N2224" s="79">
        <f t="shared" si="1001"/>
        <v>1.3495540969758559</v>
      </c>
      <c r="O2224" s="72">
        <f t="shared" si="1002"/>
        <v>1.3525342899999999</v>
      </c>
      <c r="P2224" s="72">
        <f t="shared" si="1003"/>
        <v>2319.3503854199998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53.927271470000001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2373.2776568899999</v>
      </c>
      <c r="C2225" s="72">
        <f t="shared" si="991"/>
        <v>1714.8181769400001</v>
      </c>
      <c r="D2225" s="73">
        <f t="shared" si="992"/>
        <v>7245.38</v>
      </c>
      <c r="E2225" s="74">
        <f>IF(K2225=1,VLOOKUP(A2224,[1]Plan1!$AY$178:$BA$433,3),E2224)</f>
        <v>7275.81</v>
      </c>
      <c r="F2225" s="75">
        <f t="shared" si="993"/>
        <v>45763</v>
      </c>
      <c r="G2225" s="76">
        <f t="shared" si="994"/>
        <v>4.1999177406844002E-3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1.0022082800000001</v>
      </c>
      <c r="M2225" s="79">
        <f t="shared" si="1000"/>
        <v>1.0041999100000001</v>
      </c>
      <c r="N2225" s="79">
        <f t="shared" si="1001"/>
        <v>1.3495540969758559</v>
      </c>
      <c r="O2225" s="72">
        <f t="shared" si="1002"/>
        <v>1.3525342899999999</v>
      </c>
      <c r="P2225" s="72">
        <f t="shared" si="1003"/>
        <v>2319.3503854199998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53.927271470000001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2373.2776568899999</v>
      </c>
      <c r="C2226" s="72">
        <f t="shared" si="991"/>
        <v>1714.8181769400001</v>
      </c>
      <c r="D2226" s="73">
        <f t="shared" si="992"/>
        <v>7245.38</v>
      </c>
      <c r="E2226" s="74">
        <f>IF(K2226=1,VLOOKUP(A2225,[1]Plan1!$AY$178:$BA$433,3),E2225)</f>
        <v>7275.81</v>
      </c>
      <c r="F2226" s="75">
        <f t="shared" si="993"/>
        <v>45763</v>
      </c>
      <c r="G2226" s="76">
        <f t="shared" si="994"/>
        <v>4.1999177406844002E-3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1.0022082800000001</v>
      </c>
      <c r="M2226" s="79">
        <f t="shared" si="1000"/>
        <v>1.0041999100000001</v>
      </c>
      <c r="N2226" s="79">
        <f t="shared" si="1001"/>
        <v>1.3495540969758559</v>
      </c>
      <c r="O2226" s="72">
        <f t="shared" si="1002"/>
        <v>1.3525342899999999</v>
      </c>
      <c r="P2226" s="72">
        <f t="shared" si="1003"/>
        <v>2319.3503854199998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53.927271470000001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2374.5698169499997</v>
      </c>
      <c r="C2227" s="72">
        <f t="shared" si="991"/>
        <v>1714.8181769400001</v>
      </c>
      <c r="D2227" s="73">
        <f t="shared" si="992"/>
        <v>7245.38</v>
      </c>
      <c r="E2227" s="74">
        <f>IF(K2227=1,VLOOKUP(A2226,[1]Plan1!$AY$178:$BA$433,3),E2226)</f>
        <v>7275.81</v>
      </c>
      <c r="F2227" s="75">
        <f t="shared" si="993"/>
        <v>45763</v>
      </c>
      <c r="G2227" s="76">
        <f t="shared" si="994"/>
        <v>4.1999177406844002E-3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1.0024293799999999</v>
      </c>
      <c r="M2227" s="79">
        <f t="shared" si="1000"/>
        <v>1.0041999100000001</v>
      </c>
      <c r="N2227" s="79">
        <f t="shared" si="1001"/>
        <v>1.3495540969758559</v>
      </c>
      <c r="O2227" s="72">
        <f t="shared" si="1002"/>
        <v>1.35283267</v>
      </c>
      <c r="P2227" s="72">
        <f t="shared" si="1003"/>
        <v>2319.8620528699998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54.707764079999997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2375.8627047900004</v>
      </c>
      <c r="C2228" s="72">
        <f t="shared" si="991"/>
        <v>1714.8181769400001</v>
      </c>
      <c r="D2228" s="73">
        <f t="shared" si="992"/>
        <v>7245.38</v>
      </c>
      <c r="E2228" s="74">
        <f>IF(K2228=1,VLOOKUP(A2227,[1]Plan1!$AY$178:$BA$433,3),E2227)</f>
        <v>7275.81</v>
      </c>
      <c r="F2228" s="75">
        <f t="shared" si="993"/>
        <v>45763</v>
      </c>
      <c r="G2228" s="76">
        <f t="shared" si="994"/>
        <v>4.1999177406844002E-3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1.0026505299999999</v>
      </c>
      <c r="M2228" s="79">
        <f t="shared" si="1000"/>
        <v>1.0041999100000001</v>
      </c>
      <c r="N2228" s="79">
        <f t="shared" si="1001"/>
        <v>1.3495540969758559</v>
      </c>
      <c r="O2228" s="72">
        <f t="shared" si="1002"/>
        <v>1.35313113</v>
      </c>
      <c r="P2228" s="72">
        <f t="shared" si="1003"/>
        <v>2320.3738575000002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55.488847290000002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2377.1562527900001</v>
      </c>
      <c r="C2229" s="72">
        <f t="shared" si="991"/>
        <v>1714.8181769400001</v>
      </c>
      <c r="D2229" s="73">
        <f t="shared" si="992"/>
        <v>7245.38</v>
      </c>
      <c r="E2229" s="74">
        <f>IF(K2229=1,VLOOKUP(A2228,[1]Plan1!$AY$178:$BA$433,3),E2228)</f>
        <v>7275.81</v>
      </c>
      <c r="F2229" s="75">
        <f t="shared" si="993"/>
        <v>45763</v>
      </c>
      <c r="G2229" s="76">
        <f t="shared" si="994"/>
        <v>4.1999177406844002E-3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1.0028717199999999</v>
      </c>
      <c r="M2229" s="79">
        <f t="shared" si="1000"/>
        <v>1.0041999100000001</v>
      </c>
      <c r="N2229" s="79">
        <f t="shared" si="1001"/>
        <v>1.3495540969758559</v>
      </c>
      <c r="O2229" s="72">
        <f t="shared" si="1002"/>
        <v>1.3534296299999999</v>
      </c>
      <c r="P2229" s="72">
        <f t="shared" si="1003"/>
        <v>2320.88573073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56.270522059999998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2378.4505268100002</v>
      </c>
      <c r="C2230" s="72">
        <f t="shared" si="991"/>
        <v>1714.8181769400001</v>
      </c>
      <c r="D2230" s="73">
        <f t="shared" si="992"/>
        <v>7245.38</v>
      </c>
      <c r="E2230" s="74">
        <f>IF(K2230=1,VLOOKUP(A2229,[1]Plan1!$AY$178:$BA$433,3),E2229)</f>
        <v>7275.81</v>
      </c>
      <c r="F2230" s="75">
        <f t="shared" si="993"/>
        <v>45763</v>
      </c>
      <c r="G2230" s="76">
        <f t="shared" si="994"/>
        <v>4.1999177406844002E-3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1.00309296</v>
      </c>
      <c r="M2230" s="79">
        <f t="shared" si="1000"/>
        <v>1.0041999100000001</v>
      </c>
      <c r="N2230" s="79">
        <f t="shared" si="1001"/>
        <v>1.3495540969758559</v>
      </c>
      <c r="O2230" s="72">
        <f t="shared" si="1002"/>
        <v>1.3537282100000001</v>
      </c>
      <c r="P2230" s="72">
        <f t="shared" si="1003"/>
        <v>2321.3977411400001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57.052785669999999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2378.4505268100002</v>
      </c>
      <c r="C2231" s="72">
        <f t="shared" si="991"/>
        <v>1714.8181769400001</v>
      </c>
      <c r="D2231" s="73">
        <f t="shared" si="992"/>
        <v>7245.38</v>
      </c>
      <c r="E2231" s="74">
        <f>IF(K2231=1,VLOOKUP(A2230,[1]Plan1!$AY$178:$BA$433,3),E2230)</f>
        <v>7275.81</v>
      </c>
      <c r="F2231" s="75">
        <f t="shared" si="993"/>
        <v>45763</v>
      </c>
      <c r="G2231" s="76">
        <f t="shared" si="994"/>
        <v>4.1999177406844002E-3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1.00309296</v>
      </c>
      <c r="M2231" s="79">
        <f t="shared" si="1000"/>
        <v>1.0041999100000001</v>
      </c>
      <c r="N2231" s="79">
        <f t="shared" si="1001"/>
        <v>1.3495540969758559</v>
      </c>
      <c r="O2231" s="72">
        <f t="shared" si="1002"/>
        <v>1.3537282100000001</v>
      </c>
      <c r="P2231" s="72">
        <f t="shared" si="1003"/>
        <v>2321.3977411400001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57.052785669999999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2378.4505268100002</v>
      </c>
      <c r="C2232" s="72">
        <f t="shared" si="991"/>
        <v>1714.8181769400001</v>
      </c>
      <c r="D2232" s="73">
        <f t="shared" si="992"/>
        <v>7245.38</v>
      </c>
      <c r="E2232" s="74">
        <f>IF(K2232=1,VLOOKUP(A2231,[1]Plan1!$AY$178:$BA$433,3),E2231)</f>
        <v>7275.81</v>
      </c>
      <c r="F2232" s="75">
        <f t="shared" si="993"/>
        <v>45763</v>
      </c>
      <c r="G2232" s="76">
        <f t="shared" si="994"/>
        <v>4.1999177406844002E-3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1.00309296</v>
      </c>
      <c r="M2232" s="79">
        <f t="shared" si="1000"/>
        <v>1.0041999100000001</v>
      </c>
      <c r="N2232" s="79">
        <f t="shared" si="1001"/>
        <v>1.3495540969758559</v>
      </c>
      <c r="O2232" s="72">
        <f t="shared" si="1002"/>
        <v>1.3537282100000001</v>
      </c>
      <c r="P2232" s="72">
        <f t="shared" si="1003"/>
        <v>2321.3977411400001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57.052785669999999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2379.7455318100001</v>
      </c>
      <c r="C2233" s="72">
        <f t="shared" ref="C2233:C2296" si="1016">TRUNC(IF(Q2232&gt;0,VLOOKUP(A2232,$AD$18:$AE$120,2),C2232),8)</f>
        <v>1714.8181769400001</v>
      </c>
      <c r="D2233" s="73">
        <f t="shared" ref="D2233:D2296" si="1017">IF(E2233=E2232,D2232,E2232)</f>
        <v>7245.38</v>
      </c>
      <c r="E2233" s="74">
        <f>IF(K2233=1,VLOOKUP(A2232,[1]Plan1!$AY$178:$BA$433,3),E2232)</f>
        <v>7275.81</v>
      </c>
      <c r="F2233" s="75">
        <f t="shared" ref="F2233:F2296" si="1018">IF(D2233=D2232,F2232,A2233)</f>
        <v>45763</v>
      </c>
      <c r="G2233" s="76">
        <f t="shared" ref="G2233:G2296" si="1019">(E2233/D2233)-1</f>
        <v>4.1999177406844002E-3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1.00331426</v>
      </c>
      <c r="M2233" s="79">
        <f t="shared" ref="M2233:M2296" si="1025">IF(I2233&gt;I2232,L2232,M2232)</f>
        <v>1.0041999100000001</v>
      </c>
      <c r="N2233" s="79">
        <f t="shared" ref="N2233:N2296" si="1026">IF(I2233&gt;I2232,N2232*M2233,N2232)</f>
        <v>1.3495540969758559</v>
      </c>
      <c r="O2233" s="72">
        <f t="shared" ref="O2233:O2296" si="1027">TRUNC(TRUNC((L2233*N2233),15),8)</f>
        <v>1.35402687</v>
      </c>
      <c r="P2233" s="72">
        <f t="shared" ref="P2233:P2296" si="1028">TRUNC(C2233*O2233,8)</f>
        <v>2321.90988874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57.835643070000003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2381.0412153100001</v>
      </c>
      <c r="C2234" s="72">
        <f t="shared" si="1016"/>
        <v>1714.8181769400001</v>
      </c>
      <c r="D2234" s="73">
        <f t="shared" si="1017"/>
        <v>7245.38</v>
      </c>
      <c r="E2234" s="74">
        <f>IF(K2234=1,VLOOKUP(A2233,[1]Plan1!$AY$178:$BA$433,3),E2233)</f>
        <v>7275.81</v>
      </c>
      <c r="F2234" s="75">
        <f t="shared" si="1018"/>
        <v>45763</v>
      </c>
      <c r="G2234" s="76">
        <f t="shared" si="1019"/>
        <v>4.1999177406844002E-3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1.0035356</v>
      </c>
      <c r="M2234" s="79">
        <f t="shared" si="1025"/>
        <v>1.0041999100000001</v>
      </c>
      <c r="N2234" s="79">
        <f t="shared" si="1026"/>
        <v>1.3495540969758559</v>
      </c>
      <c r="O2234" s="72">
        <f t="shared" si="1027"/>
        <v>1.35432558</v>
      </c>
      <c r="P2234" s="72">
        <f t="shared" si="1028"/>
        <v>2322.4221220700001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58.619093239999998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2382.3375928700002</v>
      </c>
      <c r="C2235" s="72">
        <f t="shared" si="1016"/>
        <v>1714.8181769400001</v>
      </c>
      <c r="D2235" s="73">
        <f t="shared" si="1017"/>
        <v>7245.38</v>
      </c>
      <c r="E2235" s="74">
        <f>IF(K2235=1,VLOOKUP(A2234,[1]Plan1!$AY$178:$BA$433,3),E2234)</f>
        <v>7275.81</v>
      </c>
      <c r="F2235" s="75">
        <f t="shared" si="1018"/>
        <v>45763</v>
      </c>
      <c r="G2235" s="76">
        <f t="shared" si="1019"/>
        <v>4.1999177406844002E-3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1.0037569900000001</v>
      </c>
      <c r="M2235" s="79">
        <f t="shared" si="1025"/>
        <v>1.0041999100000001</v>
      </c>
      <c r="N2235" s="79">
        <f t="shared" si="1026"/>
        <v>1.3495540969758559</v>
      </c>
      <c r="O2235" s="72">
        <f t="shared" si="1027"/>
        <v>1.3546243499999999</v>
      </c>
      <c r="P2235" s="72">
        <f t="shared" si="1028"/>
        <v>2322.9344583000002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59.403134569999999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2383.63469992</v>
      </c>
      <c r="C2236" s="72">
        <f t="shared" si="1016"/>
        <v>1714.8181769400001</v>
      </c>
      <c r="D2236" s="73">
        <f t="shared" si="1017"/>
        <v>7245.38</v>
      </c>
      <c r="E2236" s="74">
        <f>IF(K2236=1,VLOOKUP(A2235,[1]Plan1!$AY$178:$BA$433,3),E2235)</f>
        <v>7275.81</v>
      </c>
      <c r="F2236" s="75">
        <f t="shared" si="1018"/>
        <v>45763</v>
      </c>
      <c r="G2236" s="76">
        <f t="shared" si="1019"/>
        <v>4.1999177406844002E-3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1.0039784300000001</v>
      </c>
      <c r="M2236" s="79">
        <f t="shared" si="1025"/>
        <v>1.0041999100000001</v>
      </c>
      <c r="N2236" s="79">
        <f t="shared" si="1026"/>
        <v>1.3495540969758559</v>
      </c>
      <c r="O2236" s="72">
        <f t="shared" si="1027"/>
        <v>1.3549232</v>
      </c>
      <c r="P2236" s="72">
        <f t="shared" si="1028"/>
        <v>2323.4469317100002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60.187768210000002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2384.9324863000002</v>
      </c>
      <c r="C2237" s="72">
        <f t="shared" si="1016"/>
        <v>1714.8181769400001</v>
      </c>
      <c r="D2237" s="73">
        <f t="shared" si="1017"/>
        <v>7245.38</v>
      </c>
      <c r="E2237" s="74">
        <f>IF(K2237=1,VLOOKUP(A2236,[1]Plan1!$AY$178:$BA$433,3),E2236)</f>
        <v>7275.81</v>
      </c>
      <c r="F2237" s="75">
        <f t="shared" si="1018"/>
        <v>45763</v>
      </c>
      <c r="G2237" s="76">
        <f t="shared" si="1019"/>
        <v>4.1999177406844002E-3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1.0041999100000001</v>
      </c>
      <c r="M2237" s="79">
        <f t="shared" si="1025"/>
        <v>1.0041999100000001</v>
      </c>
      <c r="N2237" s="79">
        <f t="shared" si="1026"/>
        <v>1.3495540969758559</v>
      </c>
      <c r="O2237" s="72">
        <f t="shared" si="1027"/>
        <v>1.3552221</v>
      </c>
      <c r="P2237" s="72">
        <f t="shared" si="1028"/>
        <v>2323.9594908700001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60.972995429999997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2384.9324863000002</v>
      </c>
      <c r="C2238" s="72">
        <f t="shared" si="1016"/>
        <v>1714.8181769400001</v>
      </c>
      <c r="D2238" s="73">
        <f t="shared" si="1017"/>
        <v>7245.38</v>
      </c>
      <c r="E2238" s="74">
        <f>IF(K2238=1,VLOOKUP(A2237,[1]Plan1!$AY$178:$BA$433,3),E2237)</f>
        <v>7275.81</v>
      </c>
      <c r="F2238" s="75">
        <f t="shared" si="1018"/>
        <v>45763</v>
      </c>
      <c r="G2238" s="76">
        <f t="shared" si="1019"/>
        <v>4.1999177406844002E-3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1.0041999100000001</v>
      </c>
      <c r="M2238" s="79">
        <f t="shared" si="1025"/>
        <v>1.0041999100000001</v>
      </c>
      <c r="N2238" s="79">
        <f t="shared" si="1026"/>
        <v>1.3495540969758559</v>
      </c>
      <c r="O2238" s="72">
        <f t="shared" si="1027"/>
        <v>1.3552221</v>
      </c>
      <c r="P2238" s="72">
        <f t="shared" si="1028"/>
        <v>2323.9594908700001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60.972995429999997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2384.9324863000002</v>
      </c>
      <c r="C2239" s="72">
        <f t="shared" si="1016"/>
        <v>1714.8181769400001</v>
      </c>
      <c r="D2239" s="73">
        <f t="shared" si="1017"/>
        <v>7245.38</v>
      </c>
      <c r="E2239" s="74">
        <f>IF(K2239=1,VLOOKUP(A2238,[1]Plan1!$AY$178:$BA$433,3),E2238)</f>
        <v>7275.81</v>
      </c>
      <c r="F2239" s="75">
        <f t="shared" si="1018"/>
        <v>45763</v>
      </c>
      <c r="G2239" s="76">
        <f t="shared" si="1019"/>
        <v>4.1999177406844002E-3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1.0041999100000001</v>
      </c>
      <c r="M2239" s="79">
        <f t="shared" si="1025"/>
        <v>1.0041999100000001</v>
      </c>
      <c r="N2239" s="79">
        <f t="shared" si="1026"/>
        <v>1.3495540969758559</v>
      </c>
      <c r="O2239" s="72">
        <f t="shared" si="1027"/>
        <v>1.3552221</v>
      </c>
      <c r="P2239" s="72">
        <f t="shared" si="1028"/>
        <v>2323.9594908700001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60.972995429999997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2386.1808518500002</v>
      </c>
      <c r="C2240" s="72">
        <f t="shared" si="1016"/>
        <v>1714.8181769400001</v>
      </c>
      <c r="D2240" s="73">
        <f t="shared" si="1017"/>
        <v>7245.38</v>
      </c>
      <c r="E2240" s="74">
        <f>IF(K2240=1,VLOOKUP(A2239,[1]Plan1!$AY$178:$BA$433,3),E2239)</f>
        <v>7275.81</v>
      </c>
      <c r="F2240" s="75">
        <f t="shared" si="1018"/>
        <v>45763</v>
      </c>
      <c r="G2240" s="76">
        <f t="shared" si="1019"/>
        <v>4.1999177406844002E-3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1.00019959</v>
      </c>
      <c r="M2240" s="79">
        <f t="shared" si="1025"/>
        <v>1.0041999100000001</v>
      </c>
      <c r="N2240" s="79">
        <f t="shared" si="1026"/>
        <v>1.3552221027232858</v>
      </c>
      <c r="O2240" s="72">
        <f t="shared" si="1027"/>
        <v>1.3554925900000001</v>
      </c>
      <c r="P2240" s="72">
        <f t="shared" si="1028"/>
        <v>2324.42333203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61.757519819999999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2387.4298800799997</v>
      </c>
      <c r="C2241" s="72">
        <f t="shared" si="1016"/>
        <v>1714.8181769400001</v>
      </c>
      <c r="D2241" s="73">
        <f t="shared" si="1017"/>
        <v>7245.38</v>
      </c>
      <c r="E2241" s="74">
        <f>IF(K2241=1,VLOOKUP(A2240,[1]Plan1!$AY$178:$BA$433,3),E2240)</f>
        <v>7275.81</v>
      </c>
      <c r="F2241" s="75">
        <f t="shared" si="1018"/>
        <v>45763</v>
      </c>
      <c r="G2241" s="76">
        <f t="shared" si="1019"/>
        <v>4.1999177406844002E-3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1.00039923</v>
      </c>
      <c r="M2241" s="79">
        <f t="shared" si="1025"/>
        <v>1.0041999100000001</v>
      </c>
      <c r="N2241" s="79">
        <f t="shared" si="1026"/>
        <v>1.3552221027232858</v>
      </c>
      <c r="O2241" s="72">
        <f t="shared" si="1027"/>
        <v>1.3557631400000001</v>
      </c>
      <c r="P2241" s="72">
        <f t="shared" si="1028"/>
        <v>2324.8872760899999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62.542603990000003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2388.6795735599999</v>
      </c>
      <c r="C2242" s="72">
        <f t="shared" si="1016"/>
        <v>1714.8181769400001</v>
      </c>
      <c r="D2242" s="73">
        <f t="shared" si="1017"/>
        <v>7245.38</v>
      </c>
      <c r="E2242" s="74">
        <f>IF(K2242=1,VLOOKUP(A2241,[1]Plan1!$AY$178:$BA$433,3),E2241)</f>
        <v>7275.81</v>
      </c>
      <c r="F2242" s="75">
        <f t="shared" si="1018"/>
        <v>45763</v>
      </c>
      <c r="G2242" s="76">
        <f t="shared" si="1019"/>
        <v>4.1999177406844002E-3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1.0005989099999999</v>
      </c>
      <c r="M2242" s="79">
        <f t="shared" si="1025"/>
        <v>1.0041999100000001</v>
      </c>
      <c r="N2242" s="79">
        <f t="shared" si="1026"/>
        <v>1.3552221027232858</v>
      </c>
      <c r="O2242" s="72">
        <f t="shared" si="1027"/>
        <v>1.3560337499999999</v>
      </c>
      <c r="P2242" s="72">
        <f t="shared" si="1028"/>
        <v>2325.3513230399999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63.328250519999997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2389.9299125899997</v>
      </c>
      <c r="C2243" s="72">
        <f t="shared" si="1016"/>
        <v>1714.8181769400001</v>
      </c>
      <c r="D2243" s="73">
        <f t="shared" si="1017"/>
        <v>7245.38</v>
      </c>
      <c r="E2243" s="74">
        <f>IF(K2243=1,VLOOKUP(A2242,[1]Plan1!$AY$178:$BA$433,3),E2242)</f>
        <v>7275.81</v>
      </c>
      <c r="F2243" s="75">
        <f t="shared" si="1018"/>
        <v>45763</v>
      </c>
      <c r="G2243" s="76">
        <f t="shared" si="1019"/>
        <v>4.1999177406844002E-3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1.0007986200000001</v>
      </c>
      <c r="M2243" s="79">
        <f t="shared" si="1025"/>
        <v>1.0041999100000001</v>
      </c>
      <c r="N2243" s="79">
        <f t="shared" si="1026"/>
        <v>1.3552221027232858</v>
      </c>
      <c r="O2243" s="72">
        <f t="shared" si="1027"/>
        <v>1.3563044099999999</v>
      </c>
      <c r="P2243" s="72">
        <f t="shared" si="1028"/>
        <v>2325.8154557299999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64.114456860000004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2391.18089973</v>
      </c>
      <c r="C2244" s="72">
        <f t="shared" si="1016"/>
        <v>1714.8181769400001</v>
      </c>
      <c r="D2244" s="73">
        <f t="shared" si="1017"/>
        <v>7245.38</v>
      </c>
      <c r="E2244" s="74">
        <f>IF(K2244=1,VLOOKUP(A2243,[1]Plan1!$AY$178:$BA$433,3),E2243)</f>
        <v>7275.81</v>
      </c>
      <c r="F2244" s="75">
        <f t="shared" si="1018"/>
        <v>45763</v>
      </c>
      <c r="G2244" s="76">
        <f t="shared" si="1019"/>
        <v>4.1999177406844002E-3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1.00099838</v>
      </c>
      <c r="M2244" s="79">
        <f t="shared" si="1025"/>
        <v>1.0041999100000001</v>
      </c>
      <c r="N2244" s="79">
        <f t="shared" si="1026"/>
        <v>1.3552221027232858</v>
      </c>
      <c r="O2244" s="72">
        <f t="shared" si="1027"/>
        <v>1.35657512</v>
      </c>
      <c r="P2244" s="72">
        <f t="shared" si="1028"/>
        <v>2326.27967416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64.901225569999994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2391.18089973</v>
      </c>
      <c r="C2245" s="72">
        <f t="shared" si="1016"/>
        <v>1714.8181769400001</v>
      </c>
      <c r="D2245" s="73">
        <f t="shared" si="1017"/>
        <v>7245.38</v>
      </c>
      <c r="E2245" s="74">
        <f>IF(K2245=1,VLOOKUP(A2244,[1]Plan1!$AY$178:$BA$433,3),E2244)</f>
        <v>7275.81</v>
      </c>
      <c r="F2245" s="75">
        <f t="shared" si="1018"/>
        <v>45763</v>
      </c>
      <c r="G2245" s="76">
        <f t="shared" si="1019"/>
        <v>4.1999177406844002E-3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1.00099838</v>
      </c>
      <c r="M2245" s="79">
        <f t="shared" si="1025"/>
        <v>1.0041999100000001</v>
      </c>
      <c r="N2245" s="79">
        <f t="shared" si="1026"/>
        <v>1.3552221027232858</v>
      </c>
      <c r="O2245" s="72">
        <f t="shared" si="1027"/>
        <v>1.35657512</v>
      </c>
      <c r="P2245" s="72">
        <f t="shared" si="1028"/>
        <v>2326.27967416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64.901225569999994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2391.18089973</v>
      </c>
      <c r="C2246" s="72">
        <f t="shared" si="1016"/>
        <v>1714.8181769400001</v>
      </c>
      <c r="D2246" s="73">
        <f t="shared" si="1017"/>
        <v>7245.38</v>
      </c>
      <c r="E2246" s="74">
        <f>IF(K2246=1,VLOOKUP(A2245,[1]Plan1!$AY$178:$BA$433,3),E2245)</f>
        <v>7275.81</v>
      </c>
      <c r="F2246" s="75">
        <f t="shared" si="1018"/>
        <v>45763</v>
      </c>
      <c r="G2246" s="76">
        <f t="shared" si="1019"/>
        <v>4.1999177406844002E-3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1.00099838</v>
      </c>
      <c r="M2246" s="79">
        <f t="shared" si="1025"/>
        <v>1.0041999100000001</v>
      </c>
      <c r="N2246" s="79">
        <f t="shared" si="1026"/>
        <v>1.3552221027232858</v>
      </c>
      <c r="O2246" s="72">
        <f t="shared" si="1027"/>
        <v>1.35657512</v>
      </c>
      <c r="P2246" s="72">
        <f t="shared" si="1028"/>
        <v>2326.27967416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64.901225569999994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2392.43257047</v>
      </c>
      <c r="C2247" s="72">
        <f t="shared" si="1016"/>
        <v>1714.8181769400001</v>
      </c>
      <c r="D2247" s="73">
        <f t="shared" si="1017"/>
        <v>7245.38</v>
      </c>
      <c r="E2247" s="74">
        <f>IF(K2247=1,VLOOKUP(A2246,[1]Plan1!$AY$178:$BA$433,3),E2246)</f>
        <v>7275.81</v>
      </c>
      <c r="F2247" s="75">
        <f t="shared" si="1018"/>
        <v>45763</v>
      </c>
      <c r="G2247" s="76">
        <f t="shared" si="1019"/>
        <v>4.1999177406844002E-3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1.00119818</v>
      </c>
      <c r="M2247" s="79">
        <f t="shared" si="1025"/>
        <v>1.0041999100000001</v>
      </c>
      <c r="N2247" s="79">
        <f t="shared" si="1026"/>
        <v>1.3552221027232858</v>
      </c>
      <c r="O2247" s="72">
        <f t="shared" si="1027"/>
        <v>1.3568458999999999</v>
      </c>
      <c r="P2247" s="72">
        <f t="shared" si="1028"/>
        <v>2326.7440126199999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65.688557849999995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2393.6848522200003</v>
      </c>
      <c r="C2248" s="72">
        <f t="shared" si="1016"/>
        <v>1714.8181769400001</v>
      </c>
      <c r="D2248" s="73">
        <f t="shared" si="1017"/>
        <v>7245.38</v>
      </c>
      <c r="E2248" s="74">
        <f>IF(K2248=1,VLOOKUP(A2247,[1]Plan1!$AY$178:$BA$433,3),E2247)</f>
        <v>7275.81</v>
      </c>
      <c r="F2248" s="75">
        <f t="shared" si="1018"/>
        <v>45763</v>
      </c>
      <c r="G2248" s="76">
        <f t="shared" si="1019"/>
        <v>4.1999177406844002E-3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1.0013980099999999</v>
      </c>
      <c r="M2248" s="79">
        <f t="shared" si="1025"/>
        <v>1.0041999100000001</v>
      </c>
      <c r="N2248" s="79">
        <f t="shared" si="1026"/>
        <v>1.3552221027232858</v>
      </c>
      <c r="O2248" s="72">
        <f t="shared" si="1027"/>
        <v>1.3571167099999999</v>
      </c>
      <c r="P2248" s="72">
        <f t="shared" si="1028"/>
        <v>2327.2084025300001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66.476449689999995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2394.9378204099999</v>
      </c>
      <c r="C2249" s="72">
        <f t="shared" si="1016"/>
        <v>1714.8181769400001</v>
      </c>
      <c r="D2249" s="73">
        <f t="shared" si="1017"/>
        <v>7245.38</v>
      </c>
      <c r="E2249" s="74">
        <f>IF(K2249=1,VLOOKUP(A2248,[1]Plan1!$AY$178:$BA$433,3),E2248)</f>
        <v>7275.81</v>
      </c>
      <c r="F2249" s="75">
        <f t="shared" si="1018"/>
        <v>45763</v>
      </c>
      <c r="G2249" s="76">
        <f t="shared" si="1019"/>
        <v>4.1999177406844002E-3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1.00159789</v>
      </c>
      <c r="M2249" s="79">
        <f t="shared" si="1025"/>
        <v>1.0041999100000001</v>
      </c>
      <c r="N2249" s="79">
        <f t="shared" si="1026"/>
        <v>1.3552221027232858</v>
      </c>
      <c r="O2249" s="72">
        <f t="shared" si="1027"/>
        <v>1.3573875900000001</v>
      </c>
      <c r="P2249" s="72">
        <f t="shared" si="1028"/>
        <v>2327.6729124799999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67.264907930000007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2396.1914353499997</v>
      </c>
      <c r="C2250" s="72">
        <f t="shared" si="1016"/>
        <v>1714.8181769400001</v>
      </c>
      <c r="D2250" s="73">
        <f t="shared" si="1017"/>
        <v>7245.38</v>
      </c>
      <c r="E2250" s="74">
        <f>IF(K2250=1,VLOOKUP(A2249,[1]Plan1!$AY$178:$BA$433,3),E2249)</f>
        <v>7275.81</v>
      </c>
      <c r="F2250" s="75">
        <f t="shared" si="1018"/>
        <v>45763</v>
      </c>
      <c r="G2250" s="76">
        <f t="shared" si="1019"/>
        <v>4.1999177406844002E-3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1.0017978000000001</v>
      </c>
      <c r="M2250" s="79">
        <f t="shared" si="1025"/>
        <v>1.0041999100000001</v>
      </c>
      <c r="N2250" s="79">
        <f t="shared" si="1026"/>
        <v>1.3552221027232858</v>
      </c>
      <c r="O2250" s="72">
        <f t="shared" si="1027"/>
        <v>1.35765852</v>
      </c>
      <c r="P2250" s="72">
        <f t="shared" si="1028"/>
        <v>2328.1375081699998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68.053927180000002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2397.4457172699999</v>
      </c>
      <c r="C2251" s="72">
        <f t="shared" si="1016"/>
        <v>1714.8181769400001</v>
      </c>
      <c r="D2251" s="73">
        <f t="shared" si="1017"/>
        <v>7245.38</v>
      </c>
      <c r="E2251" s="74">
        <f>IF(K2251=1,VLOOKUP(A2250,[1]Plan1!$AY$178:$BA$433,3),E2250)</f>
        <v>7275.81</v>
      </c>
      <c r="F2251" s="75">
        <f t="shared" si="1018"/>
        <v>45763</v>
      </c>
      <c r="G2251" s="76">
        <f t="shared" si="1019"/>
        <v>4.1999177406844002E-3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1.0019977600000001</v>
      </c>
      <c r="M2251" s="79">
        <f t="shared" si="1025"/>
        <v>1.0041999100000001</v>
      </c>
      <c r="N2251" s="79">
        <f t="shared" si="1026"/>
        <v>1.3552221027232858</v>
      </c>
      <c r="O2251" s="72">
        <f t="shared" si="1027"/>
        <v>1.35792951</v>
      </c>
      <c r="P2251" s="72">
        <f t="shared" si="1028"/>
        <v>2328.6022067499998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68.843510519999995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2397.4457172699999</v>
      </c>
      <c r="C2252" s="72">
        <f t="shared" si="1016"/>
        <v>1714.8181769400001</v>
      </c>
      <c r="D2252" s="73">
        <f t="shared" si="1017"/>
        <v>7245.38</v>
      </c>
      <c r="E2252" s="74">
        <f>IF(K2252=1,VLOOKUP(A2251,[1]Plan1!$AY$178:$BA$433,3),E2251)</f>
        <v>7275.81</v>
      </c>
      <c r="F2252" s="75">
        <f t="shared" si="1018"/>
        <v>45763</v>
      </c>
      <c r="G2252" s="76">
        <f t="shared" si="1019"/>
        <v>4.1999177406844002E-3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1.0019977600000001</v>
      </c>
      <c r="M2252" s="79">
        <f t="shared" si="1025"/>
        <v>1.0041999100000001</v>
      </c>
      <c r="N2252" s="79">
        <f t="shared" si="1026"/>
        <v>1.3552221027232858</v>
      </c>
      <c r="O2252" s="72">
        <f t="shared" si="1027"/>
        <v>1.35792951</v>
      </c>
      <c r="P2252" s="72">
        <f t="shared" si="1028"/>
        <v>2328.6022067499998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68.843510519999995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2397.4457172699999</v>
      </c>
      <c r="C2253" s="72">
        <f t="shared" si="1016"/>
        <v>1714.8181769400001</v>
      </c>
      <c r="D2253" s="73">
        <f t="shared" si="1017"/>
        <v>7245.38</v>
      </c>
      <c r="E2253" s="74">
        <f>IF(K2253=1,VLOOKUP(A2252,[1]Plan1!$AY$178:$BA$433,3),E2252)</f>
        <v>7275.81</v>
      </c>
      <c r="F2253" s="75">
        <f t="shared" si="1018"/>
        <v>45763</v>
      </c>
      <c r="G2253" s="76">
        <f t="shared" si="1019"/>
        <v>4.1999177406844002E-3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1.0019977600000001</v>
      </c>
      <c r="M2253" s="79">
        <f t="shared" si="1025"/>
        <v>1.0041999100000001</v>
      </c>
      <c r="N2253" s="79">
        <f t="shared" si="1026"/>
        <v>1.3552221027232858</v>
      </c>
      <c r="O2253" s="72">
        <f t="shared" si="1027"/>
        <v>1.35792951</v>
      </c>
      <c r="P2253" s="72">
        <f t="shared" si="1028"/>
        <v>2328.6022067499998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68.843510519999995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2398.70064873</v>
      </c>
      <c r="C2254" s="72">
        <f t="shared" si="1016"/>
        <v>1714.8181769400001</v>
      </c>
      <c r="D2254" s="73">
        <f t="shared" si="1017"/>
        <v>7245.38</v>
      </c>
      <c r="E2254" s="74">
        <f>IF(K2254=1,VLOOKUP(A2253,[1]Plan1!$AY$178:$BA$433,3),E2253)</f>
        <v>7275.81</v>
      </c>
      <c r="F2254" s="75">
        <f t="shared" si="1018"/>
        <v>45763</v>
      </c>
      <c r="G2254" s="76">
        <f t="shared" si="1019"/>
        <v>4.1999177406844002E-3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1.00219776</v>
      </c>
      <c r="M2254" s="79">
        <f t="shared" si="1025"/>
        <v>1.0041999100000001</v>
      </c>
      <c r="N2254" s="79">
        <f t="shared" si="1026"/>
        <v>1.3552221027232858</v>
      </c>
      <c r="O2254" s="72">
        <f t="shared" si="1027"/>
        <v>1.3582005500000001</v>
      </c>
      <c r="P2254" s="72">
        <f t="shared" si="1028"/>
        <v>2329.06699106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69.633657670000005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2399.9562300000002</v>
      </c>
      <c r="C2255" s="72">
        <f t="shared" si="1016"/>
        <v>1714.8181769400001</v>
      </c>
      <c r="D2255" s="73">
        <f t="shared" si="1017"/>
        <v>7245.38</v>
      </c>
      <c r="E2255" s="74">
        <f>IF(K2255=1,VLOOKUP(A2254,[1]Plan1!$AY$178:$BA$433,3),E2254)</f>
        <v>7275.81</v>
      </c>
      <c r="F2255" s="75">
        <f t="shared" si="1018"/>
        <v>45763</v>
      </c>
      <c r="G2255" s="76">
        <f t="shared" si="1019"/>
        <v>4.1999177406844002E-3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1.0023977900000001</v>
      </c>
      <c r="M2255" s="79">
        <f t="shared" si="1025"/>
        <v>1.0041999100000001</v>
      </c>
      <c r="N2255" s="79">
        <f t="shared" si="1026"/>
        <v>1.3552221027232858</v>
      </c>
      <c r="O2255" s="72">
        <f t="shared" si="1027"/>
        <v>1.3584716400000001</v>
      </c>
      <c r="P2255" s="72">
        <f t="shared" si="1028"/>
        <v>2329.53186112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70.424368880000003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2401.2124766500001</v>
      </c>
      <c r="C2256" s="72">
        <f t="shared" si="1016"/>
        <v>1714.8181769400001</v>
      </c>
      <c r="D2256" s="73">
        <f t="shared" si="1017"/>
        <v>7245.38</v>
      </c>
      <c r="E2256" s="74">
        <f>IF(K2256=1,VLOOKUP(A2255,[1]Plan1!$AY$178:$BA$433,3),E2255)</f>
        <v>7275.81</v>
      </c>
      <c r="F2256" s="75">
        <f t="shared" si="1018"/>
        <v>45763</v>
      </c>
      <c r="G2256" s="76">
        <f t="shared" si="1019"/>
        <v>4.1999177406844002E-3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1.00259787</v>
      </c>
      <c r="M2256" s="79">
        <f t="shared" si="1025"/>
        <v>1.0041999100000001</v>
      </c>
      <c r="N2256" s="79">
        <f t="shared" si="1026"/>
        <v>1.3552221027232858</v>
      </c>
      <c r="O2256" s="72">
        <f t="shared" si="1027"/>
        <v>1.35874279</v>
      </c>
      <c r="P2256" s="72">
        <f t="shared" si="1028"/>
        <v>2329.9968340700002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71.215642579999994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2402.4693582299997</v>
      </c>
      <c r="C2257" s="72">
        <f t="shared" si="1016"/>
        <v>1714.8181769400001</v>
      </c>
      <c r="D2257" s="73">
        <f t="shared" si="1017"/>
        <v>7245.38</v>
      </c>
      <c r="E2257" s="74">
        <f>IF(K2257=1,VLOOKUP(A2256,[1]Plan1!$AY$178:$BA$433,3),E2256)</f>
        <v>7275.81</v>
      </c>
      <c r="F2257" s="75">
        <f t="shared" si="1018"/>
        <v>45763</v>
      </c>
      <c r="G2257" s="76">
        <f t="shared" si="1019"/>
        <v>4.1999177406844002E-3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1.00279798</v>
      </c>
      <c r="M2257" s="79">
        <f t="shared" si="1025"/>
        <v>1.0041999100000001</v>
      </c>
      <c r="N2257" s="79">
        <f t="shared" si="1026"/>
        <v>1.3552221027232858</v>
      </c>
      <c r="O2257" s="72">
        <f t="shared" si="1027"/>
        <v>1.3590139800000001</v>
      </c>
      <c r="P2257" s="72">
        <f t="shared" si="1028"/>
        <v>2330.4618756099999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72.007482620000005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2403.7269256900004</v>
      </c>
      <c r="C2258" s="72">
        <f t="shared" si="1016"/>
        <v>1714.8181769400001</v>
      </c>
      <c r="D2258" s="73">
        <f t="shared" si="1017"/>
        <v>7245.38</v>
      </c>
      <c r="E2258" s="74">
        <f>IF(K2258=1,VLOOKUP(A2257,[1]Plan1!$AY$178:$BA$433,3),E2257)</f>
        <v>7275.81</v>
      </c>
      <c r="F2258" s="75">
        <f t="shared" si="1018"/>
        <v>45763</v>
      </c>
      <c r="G2258" s="76">
        <f t="shared" si="1019"/>
        <v>4.1999177406844002E-3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1.0029981400000001</v>
      </c>
      <c r="M2258" s="79">
        <f t="shared" si="1025"/>
        <v>1.0041999100000001</v>
      </c>
      <c r="N2258" s="79">
        <f t="shared" si="1026"/>
        <v>1.3552221027232858</v>
      </c>
      <c r="O2258" s="72">
        <f t="shared" si="1027"/>
        <v>1.35928524</v>
      </c>
      <c r="P2258" s="72">
        <f t="shared" si="1028"/>
        <v>2330.9270371900002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72.799888499999994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2403.7269256900004</v>
      </c>
      <c r="C2259" s="72">
        <f t="shared" si="1016"/>
        <v>1714.8181769400001</v>
      </c>
      <c r="D2259" s="73">
        <f t="shared" si="1017"/>
        <v>7245.38</v>
      </c>
      <c r="E2259" s="74">
        <f>IF(K2259=1,VLOOKUP(A2258,[1]Plan1!$AY$178:$BA$433,3),E2258)</f>
        <v>7275.81</v>
      </c>
      <c r="F2259" s="75">
        <f t="shared" si="1018"/>
        <v>45763</v>
      </c>
      <c r="G2259" s="76">
        <f t="shared" si="1019"/>
        <v>4.1999177406844002E-3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1.0029981400000001</v>
      </c>
      <c r="M2259" s="79">
        <f t="shared" si="1025"/>
        <v>1.0041999100000001</v>
      </c>
      <c r="N2259" s="79">
        <f t="shared" si="1026"/>
        <v>1.3552221027232858</v>
      </c>
      <c r="O2259" s="72">
        <f t="shared" si="1027"/>
        <v>1.35928524</v>
      </c>
      <c r="P2259" s="72">
        <f t="shared" si="1028"/>
        <v>2330.9270371900002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72.799888499999994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2403.7269256900004</v>
      </c>
      <c r="C2260" s="72">
        <f t="shared" si="1016"/>
        <v>1714.8181769400001</v>
      </c>
      <c r="D2260" s="73">
        <f t="shared" si="1017"/>
        <v>7245.38</v>
      </c>
      <c r="E2260" s="74">
        <f>IF(K2260=1,VLOOKUP(A2259,[1]Plan1!$AY$178:$BA$433,3),E2259)</f>
        <v>7275.81</v>
      </c>
      <c r="F2260" s="75">
        <f t="shared" si="1018"/>
        <v>45763</v>
      </c>
      <c r="G2260" s="76">
        <f t="shared" si="1019"/>
        <v>4.1999177406844002E-3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1.0029981400000001</v>
      </c>
      <c r="M2260" s="79">
        <f t="shared" si="1025"/>
        <v>1.0041999100000001</v>
      </c>
      <c r="N2260" s="79">
        <f t="shared" si="1026"/>
        <v>1.3552221027232858</v>
      </c>
      <c r="O2260" s="72">
        <f t="shared" si="1027"/>
        <v>1.35928524</v>
      </c>
      <c r="P2260" s="72">
        <f t="shared" si="1028"/>
        <v>2330.9270371900002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72.799888499999994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2404.98516161</v>
      </c>
      <c r="C2261" s="72">
        <f t="shared" si="1016"/>
        <v>1714.8181769400001</v>
      </c>
      <c r="D2261" s="73">
        <f t="shared" si="1017"/>
        <v>7245.38</v>
      </c>
      <c r="E2261" s="74">
        <f>IF(K2261=1,VLOOKUP(A2260,[1]Plan1!$AY$178:$BA$433,3),E2260)</f>
        <v>7275.81</v>
      </c>
      <c r="F2261" s="75">
        <f t="shared" si="1018"/>
        <v>45763</v>
      </c>
      <c r="G2261" s="76">
        <f t="shared" si="1019"/>
        <v>4.1999177406844002E-3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1.00319834</v>
      </c>
      <c r="M2261" s="79">
        <f t="shared" si="1025"/>
        <v>1.0041999100000001</v>
      </c>
      <c r="N2261" s="79">
        <f t="shared" si="1026"/>
        <v>1.3552221027232858</v>
      </c>
      <c r="O2261" s="72">
        <f t="shared" si="1027"/>
        <v>1.3595565599999999</v>
      </c>
      <c r="P2261" s="72">
        <f t="shared" si="1028"/>
        <v>2331.3923016600002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73.592859950000005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2406.2440131499998</v>
      </c>
      <c r="C2262" s="72">
        <f t="shared" si="1016"/>
        <v>1714.8181769400001</v>
      </c>
      <c r="D2262" s="73">
        <f t="shared" si="1017"/>
        <v>7245.38</v>
      </c>
      <c r="E2262" s="74">
        <f>IF(K2262=1,VLOOKUP(A2261,[1]Plan1!$AY$178:$BA$433,3),E2261)</f>
        <v>7275.81</v>
      </c>
      <c r="F2262" s="75">
        <f t="shared" si="1018"/>
        <v>45763</v>
      </c>
      <c r="G2262" s="76">
        <f t="shared" si="1019"/>
        <v>4.1999177406844002E-3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1.0033985700000001</v>
      </c>
      <c r="M2262" s="79">
        <f t="shared" si="1025"/>
        <v>1.0041999100000001</v>
      </c>
      <c r="N2262" s="79">
        <f t="shared" si="1026"/>
        <v>1.3552221027232858</v>
      </c>
      <c r="O2262" s="72">
        <f t="shared" si="1027"/>
        <v>1.3598279099999999</v>
      </c>
      <c r="P2262" s="72">
        <f t="shared" si="1028"/>
        <v>2331.85761757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74.386395579999999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2407.5035690200002</v>
      </c>
      <c r="C2263" s="72">
        <f t="shared" si="1016"/>
        <v>1714.8181769400001</v>
      </c>
      <c r="D2263" s="73">
        <f t="shared" si="1017"/>
        <v>7245.38</v>
      </c>
      <c r="E2263" s="74">
        <f>IF(K2263=1,VLOOKUP(A2262,[1]Plan1!$AY$178:$BA$433,3),E2262)</f>
        <v>7275.81</v>
      </c>
      <c r="F2263" s="75">
        <f t="shared" si="1018"/>
        <v>45763</v>
      </c>
      <c r="G2263" s="76">
        <f t="shared" si="1019"/>
        <v>4.1999177406844002E-3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1.0035988499999999</v>
      </c>
      <c r="M2263" s="79">
        <f t="shared" si="1025"/>
        <v>1.0041999100000001</v>
      </c>
      <c r="N2263" s="79">
        <f t="shared" si="1026"/>
        <v>1.3552221027232858</v>
      </c>
      <c r="O2263" s="72">
        <f t="shared" si="1027"/>
        <v>1.3600993400000001</v>
      </c>
      <c r="P2263" s="72">
        <f t="shared" si="1028"/>
        <v>2332.3230706700001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75.180498349999993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2408.7637433099999</v>
      </c>
      <c r="C2264" s="72">
        <f t="shared" si="1016"/>
        <v>1714.8181769400001</v>
      </c>
      <c r="D2264" s="73">
        <f t="shared" si="1017"/>
        <v>7245.38</v>
      </c>
      <c r="E2264" s="74">
        <f>IF(K2264=1,VLOOKUP(A2263,[1]Plan1!$AY$178:$BA$433,3),E2263)</f>
        <v>7275.81</v>
      </c>
      <c r="F2264" s="75">
        <f t="shared" si="1018"/>
        <v>45763</v>
      </c>
      <c r="G2264" s="76">
        <f t="shared" si="1019"/>
        <v>4.1999177406844002E-3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1.00379916</v>
      </c>
      <c r="M2264" s="79">
        <f t="shared" si="1025"/>
        <v>1.0041999100000001</v>
      </c>
      <c r="N2264" s="79">
        <f t="shared" si="1026"/>
        <v>1.3552221027232858</v>
      </c>
      <c r="O2264" s="72">
        <f t="shared" si="1027"/>
        <v>1.3603708000000001</v>
      </c>
      <c r="P2264" s="72">
        <f t="shared" si="1028"/>
        <v>2332.7885752100001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75.975168100000005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2410.0246201199998</v>
      </c>
      <c r="C2265" s="72">
        <f t="shared" si="1016"/>
        <v>1714.8181769400001</v>
      </c>
      <c r="D2265" s="73">
        <f t="shared" si="1017"/>
        <v>7245.38</v>
      </c>
      <c r="E2265" s="74">
        <f>IF(K2265=1,VLOOKUP(A2264,[1]Plan1!$AY$178:$BA$433,3),E2264)</f>
        <v>7275.81</v>
      </c>
      <c r="F2265" s="75">
        <f t="shared" si="1018"/>
        <v>45763</v>
      </c>
      <c r="G2265" s="76">
        <f t="shared" si="1019"/>
        <v>4.1999177406844002E-3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1.00399952</v>
      </c>
      <c r="M2265" s="79">
        <f t="shared" si="1025"/>
        <v>1.0041999100000001</v>
      </c>
      <c r="N2265" s="79">
        <f t="shared" si="1026"/>
        <v>1.3552221027232858</v>
      </c>
      <c r="O2265" s="72">
        <f t="shared" si="1027"/>
        <v>1.3606423400000001</v>
      </c>
      <c r="P2265" s="72">
        <f t="shared" si="1028"/>
        <v>2333.2542169399999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76.770403180000002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2410.0246201199998</v>
      </c>
      <c r="C2266" s="72">
        <f t="shared" si="1016"/>
        <v>1714.8181769400001</v>
      </c>
      <c r="D2266" s="73">
        <f t="shared" si="1017"/>
        <v>7245.38</v>
      </c>
      <c r="E2266" s="74">
        <f>IF(K2266=1,VLOOKUP(A2265,[1]Plan1!$AY$178:$BA$433,3),E2265)</f>
        <v>7275.81</v>
      </c>
      <c r="F2266" s="75">
        <f t="shared" si="1018"/>
        <v>45763</v>
      </c>
      <c r="G2266" s="76">
        <f t="shared" si="1019"/>
        <v>4.1999177406844002E-3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1.00399952</v>
      </c>
      <c r="M2266" s="79">
        <f t="shared" si="1025"/>
        <v>1.0041999100000001</v>
      </c>
      <c r="N2266" s="79">
        <f t="shared" si="1026"/>
        <v>1.3552221027232858</v>
      </c>
      <c r="O2266" s="72">
        <f t="shared" si="1027"/>
        <v>1.3606423400000001</v>
      </c>
      <c r="P2266" s="72">
        <f t="shared" si="1028"/>
        <v>2333.2542169399999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76.770403180000002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2410.0246201199998</v>
      </c>
      <c r="C2267" s="72">
        <f t="shared" si="1016"/>
        <v>1714.8181769400001</v>
      </c>
      <c r="D2267" s="73">
        <f t="shared" si="1017"/>
        <v>7245.38</v>
      </c>
      <c r="E2267" s="74">
        <f>IF(K2267=1,VLOOKUP(A2266,[1]Plan1!$AY$178:$BA$433,3),E2266)</f>
        <v>7275.81</v>
      </c>
      <c r="F2267" s="75">
        <f t="shared" si="1018"/>
        <v>45763</v>
      </c>
      <c r="G2267" s="76">
        <f t="shared" si="1019"/>
        <v>4.1999177406844002E-3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1.00399952</v>
      </c>
      <c r="M2267" s="79">
        <f t="shared" si="1025"/>
        <v>1.0041999100000001</v>
      </c>
      <c r="N2267" s="79">
        <f t="shared" si="1026"/>
        <v>1.3552221027232858</v>
      </c>
      <c r="O2267" s="72">
        <f t="shared" si="1027"/>
        <v>1.3606423400000001</v>
      </c>
      <c r="P2267" s="72">
        <f t="shared" si="1028"/>
        <v>2333.2542169399999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76.770403180000002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2410.0246201199998</v>
      </c>
      <c r="C2268" s="72">
        <f t="shared" si="1016"/>
        <v>1714.8181769400001</v>
      </c>
      <c r="D2268" s="73">
        <f t="shared" si="1017"/>
        <v>7245.38</v>
      </c>
      <c r="E2268" s="74">
        <f>IF(K2268=1,VLOOKUP(A2267,[1]Plan1!$AY$178:$BA$433,3),E2267)</f>
        <v>7275.81</v>
      </c>
      <c r="F2268" s="75">
        <f t="shared" si="1018"/>
        <v>45763</v>
      </c>
      <c r="G2268" s="76">
        <f t="shared" si="1019"/>
        <v>4.1999177406844002E-3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1.00399952</v>
      </c>
      <c r="M2268" s="79">
        <f t="shared" si="1025"/>
        <v>1.0041999100000001</v>
      </c>
      <c r="N2268" s="79">
        <f t="shared" si="1026"/>
        <v>1.3552221027232858</v>
      </c>
      <c r="O2268" s="72">
        <f t="shared" si="1027"/>
        <v>1.3606423400000001</v>
      </c>
      <c r="P2268" s="72">
        <f t="shared" si="1028"/>
        <v>2333.2542169399999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76.770403180000002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2410.0246201199998</v>
      </c>
      <c r="C2269" s="72">
        <f t="shared" si="1016"/>
        <v>1714.8181769400001</v>
      </c>
      <c r="D2269" s="73">
        <f t="shared" si="1017"/>
        <v>7245.38</v>
      </c>
      <c r="E2269" s="74">
        <f>IF(K2269=1,VLOOKUP(A2268,[1]Plan1!$AY$178:$BA$433,3),E2268)</f>
        <v>7275.81</v>
      </c>
      <c r="F2269" s="75">
        <f t="shared" si="1018"/>
        <v>45763</v>
      </c>
      <c r="G2269" s="76">
        <f t="shared" si="1019"/>
        <v>4.1999177406844002E-3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1.00399952</v>
      </c>
      <c r="M2269" s="79">
        <f t="shared" si="1025"/>
        <v>1.0041999100000001</v>
      </c>
      <c r="N2269" s="79">
        <f t="shared" si="1026"/>
        <v>1.3552221027232858</v>
      </c>
      <c r="O2269" s="72">
        <f t="shared" si="1027"/>
        <v>1.3606423400000001</v>
      </c>
      <c r="P2269" s="72">
        <f t="shared" si="1028"/>
        <v>2333.2542169399999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76.770403180000002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2411.2861158199998</v>
      </c>
      <c r="C2270" s="72">
        <f t="shared" si="1016"/>
        <v>1714.8181769400001</v>
      </c>
      <c r="D2270" s="73">
        <f t="shared" si="1017"/>
        <v>7245.38</v>
      </c>
      <c r="E2270" s="74">
        <f>IF(K2270=1,VLOOKUP(A2269,[1]Plan1!$AY$178:$BA$433,3),E2269)</f>
        <v>7275.81</v>
      </c>
      <c r="F2270" s="75">
        <f t="shared" si="1018"/>
        <v>45763</v>
      </c>
      <c r="G2270" s="76">
        <f t="shared" si="1019"/>
        <v>4.1999177406844002E-3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1.0041999100000001</v>
      </c>
      <c r="M2270" s="79">
        <f t="shared" si="1025"/>
        <v>1.0041999100000001</v>
      </c>
      <c r="N2270" s="79">
        <f t="shared" si="1026"/>
        <v>1.3552221027232858</v>
      </c>
      <c r="O2270" s="72">
        <f t="shared" si="1027"/>
        <v>1.3609139100000001</v>
      </c>
      <c r="P2270" s="72">
        <f t="shared" si="1028"/>
        <v>2333.71991011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77.566205710000006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2412.5723504699999</v>
      </c>
      <c r="C2271" s="72">
        <f t="shared" si="1016"/>
        <v>1714.8181769400001</v>
      </c>
      <c r="D2271" s="73">
        <f t="shared" si="1017"/>
        <v>7245.38</v>
      </c>
      <c r="E2271" s="74">
        <f>IF(K2271=1,VLOOKUP(A2270,[1]Plan1!$AY$178:$BA$433,3),E2270)</f>
        <v>7275.81</v>
      </c>
      <c r="F2271" s="75">
        <f t="shared" si="1018"/>
        <v>45763</v>
      </c>
      <c r="G2271" s="76">
        <f t="shared" si="1019"/>
        <v>4.1999177406844002E-3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1.00020957</v>
      </c>
      <c r="M2271" s="79">
        <f t="shared" si="1025"/>
        <v>1.0041999100000001</v>
      </c>
      <c r="N2271" s="79">
        <f t="shared" si="1026"/>
        <v>1.3609139135847346</v>
      </c>
      <c r="O2271" s="72">
        <f t="shared" si="1027"/>
        <v>1.36119912</v>
      </c>
      <c r="P2271" s="72">
        <f t="shared" si="1028"/>
        <v>2334.2089934099999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78.363357059999998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2413.8592909400004</v>
      </c>
      <c r="C2272" s="72">
        <f t="shared" si="1016"/>
        <v>1714.8181769400001</v>
      </c>
      <c r="D2272" s="73">
        <f t="shared" si="1017"/>
        <v>7245.38</v>
      </c>
      <c r="E2272" s="74">
        <f>IF(K2272=1,VLOOKUP(A2271,[1]Plan1!$AY$178:$BA$433,3),E2271)</f>
        <v>7275.81</v>
      </c>
      <c r="F2272" s="75">
        <f t="shared" si="1018"/>
        <v>45763</v>
      </c>
      <c r="G2272" s="76">
        <f t="shared" si="1019"/>
        <v>4.1999177406844002E-3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1.0004192000000001</v>
      </c>
      <c r="M2272" s="79">
        <f t="shared" si="1025"/>
        <v>1.0041999100000001</v>
      </c>
      <c r="N2272" s="79">
        <f t="shared" si="1026"/>
        <v>1.3609139135847346</v>
      </c>
      <c r="O2272" s="72">
        <f t="shared" si="1027"/>
        <v>1.3614843999999999</v>
      </c>
      <c r="P2272" s="72">
        <f t="shared" si="1028"/>
        <v>2334.6981967400002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79.161094199999994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2413.8592909400004</v>
      </c>
      <c r="C2273" s="72">
        <f t="shared" si="1016"/>
        <v>1714.8181769400001</v>
      </c>
      <c r="D2273" s="73">
        <f t="shared" si="1017"/>
        <v>7245.38</v>
      </c>
      <c r="E2273" s="74">
        <f>IF(K2273=1,VLOOKUP(A2272,[1]Plan1!$AY$178:$BA$433,3),E2272)</f>
        <v>7275.81</v>
      </c>
      <c r="F2273" s="75">
        <f t="shared" si="1018"/>
        <v>45763</v>
      </c>
      <c r="G2273" s="76">
        <f t="shared" si="1019"/>
        <v>4.1999177406844002E-3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1.0004192000000001</v>
      </c>
      <c r="M2273" s="79">
        <f t="shared" si="1025"/>
        <v>1.0041999100000001</v>
      </c>
      <c r="N2273" s="79">
        <f t="shared" si="1026"/>
        <v>1.3609139135847346</v>
      </c>
      <c r="O2273" s="72">
        <f t="shared" si="1027"/>
        <v>1.3614843999999999</v>
      </c>
      <c r="P2273" s="72">
        <f t="shared" si="1028"/>
        <v>2334.6981967400002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79.161094199999994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2413.8592909400004</v>
      </c>
      <c r="C2274" s="72">
        <f t="shared" si="1016"/>
        <v>1714.8181769400001</v>
      </c>
      <c r="D2274" s="73">
        <f t="shared" si="1017"/>
        <v>7245.38</v>
      </c>
      <c r="E2274" s="74">
        <f>IF(K2274=1,VLOOKUP(A2273,[1]Plan1!$AY$178:$BA$433,3),E2273)</f>
        <v>7275.81</v>
      </c>
      <c r="F2274" s="75">
        <f t="shared" si="1018"/>
        <v>45763</v>
      </c>
      <c r="G2274" s="76">
        <f t="shared" si="1019"/>
        <v>4.1999177406844002E-3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1.0004192000000001</v>
      </c>
      <c r="M2274" s="79">
        <f t="shared" si="1025"/>
        <v>1.0041999100000001</v>
      </c>
      <c r="N2274" s="79">
        <f t="shared" si="1026"/>
        <v>1.3609139135847346</v>
      </c>
      <c r="O2274" s="72">
        <f t="shared" si="1027"/>
        <v>1.3614843999999999</v>
      </c>
      <c r="P2274" s="72">
        <f t="shared" si="1028"/>
        <v>2334.6981967400002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79.161094199999994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2415.1468973800002</v>
      </c>
      <c r="C2275" s="72">
        <f t="shared" si="1016"/>
        <v>1714.8181769400001</v>
      </c>
      <c r="D2275" s="73">
        <f t="shared" si="1017"/>
        <v>7245.38</v>
      </c>
      <c r="E2275" s="74">
        <f>IF(K2275=1,VLOOKUP(A2274,[1]Plan1!$AY$178:$BA$433,3),E2274)</f>
        <v>7275.81</v>
      </c>
      <c r="F2275" s="75">
        <f t="shared" si="1018"/>
        <v>45763</v>
      </c>
      <c r="G2275" s="76">
        <f t="shared" si="1019"/>
        <v>4.1999177406844002E-3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1.00062886</v>
      </c>
      <c r="M2275" s="79">
        <f t="shared" si="1025"/>
        <v>1.0041999100000001</v>
      </c>
      <c r="N2275" s="79">
        <f t="shared" si="1026"/>
        <v>1.3609139135847346</v>
      </c>
      <c r="O2275" s="72">
        <f t="shared" si="1027"/>
        <v>1.36176973</v>
      </c>
      <c r="P2275" s="72">
        <f t="shared" si="1028"/>
        <v>2335.18748581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79.95941157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2416.4352125099999</v>
      </c>
      <c r="C2276" s="72">
        <f t="shared" si="1016"/>
        <v>1714.8181769400001</v>
      </c>
      <c r="D2276" s="73">
        <f t="shared" si="1017"/>
        <v>7245.38</v>
      </c>
      <c r="E2276" s="74">
        <f>IF(K2276=1,VLOOKUP(A2275,[1]Plan1!$AY$178:$BA$433,3),E2275)</f>
        <v>7275.81</v>
      </c>
      <c r="F2276" s="75">
        <f t="shared" si="1018"/>
        <v>45763</v>
      </c>
      <c r="G2276" s="76">
        <f t="shared" si="1019"/>
        <v>4.1999177406844002E-3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1.00083857</v>
      </c>
      <c r="M2276" s="79">
        <f t="shared" si="1025"/>
        <v>1.0041999100000001</v>
      </c>
      <c r="N2276" s="79">
        <f t="shared" si="1026"/>
        <v>1.3609139135847346</v>
      </c>
      <c r="O2276" s="72">
        <f t="shared" si="1027"/>
        <v>1.3620551299999999</v>
      </c>
      <c r="P2276" s="72">
        <f t="shared" si="1028"/>
        <v>2335.6768949100001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80.758317599999998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2417.7241941300003</v>
      </c>
      <c r="C2277" s="72">
        <f t="shared" si="1016"/>
        <v>1714.8181769400001</v>
      </c>
      <c r="D2277" s="73">
        <f t="shared" si="1017"/>
        <v>7245.38</v>
      </c>
      <c r="E2277" s="74">
        <f>IF(K2277=1,VLOOKUP(A2276,[1]Plan1!$AY$178:$BA$433,3),E2276)</f>
        <v>7275.81</v>
      </c>
      <c r="F2277" s="75">
        <f t="shared" si="1018"/>
        <v>45763</v>
      </c>
      <c r="G2277" s="76">
        <f t="shared" si="1019"/>
        <v>4.1999177406844002E-3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1.00104832</v>
      </c>
      <c r="M2277" s="79">
        <f t="shared" si="1025"/>
        <v>1.0041999100000001</v>
      </c>
      <c r="N2277" s="79">
        <f t="shared" si="1026"/>
        <v>1.3609139135847346</v>
      </c>
      <c r="O2277" s="72">
        <f t="shared" si="1027"/>
        <v>1.3623405799999999</v>
      </c>
      <c r="P2277" s="72">
        <f t="shared" si="1028"/>
        <v>2336.1663897600001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81.557804369999999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2419.01388266</v>
      </c>
      <c r="C2278" s="72">
        <f t="shared" si="1016"/>
        <v>1714.8181769400001</v>
      </c>
      <c r="D2278" s="73">
        <f t="shared" si="1017"/>
        <v>7245.38</v>
      </c>
      <c r="E2278" s="74">
        <f>IF(K2278=1,VLOOKUP(A2277,[1]Plan1!$AY$178:$BA$433,3),E2277)</f>
        <v>7275.81</v>
      </c>
      <c r="F2278" s="75">
        <f t="shared" si="1018"/>
        <v>45763</v>
      </c>
      <c r="G2278" s="76">
        <f t="shared" si="1019"/>
        <v>4.1999177406844002E-3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1.0012581199999999</v>
      </c>
      <c r="M2278" s="79">
        <f t="shared" si="1025"/>
        <v>1.0041999100000001</v>
      </c>
      <c r="N2278" s="79">
        <f t="shared" si="1026"/>
        <v>1.3609139135847346</v>
      </c>
      <c r="O2278" s="72">
        <f t="shared" si="1027"/>
        <v>1.3626261</v>
      </c>
      <c r="P2278" s="72">
        <f t="shared" si="1028"/>
        <v>2336.6560046499999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82.357878009999993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2420.3042606099998</v>
      </c>
      <c r="C2279" s="72">
        <f t="shared" si="1016"/>
        <v>1714.8181769400001</v>
      </c>
      <c r="D2279" s="73">
        <f t="shared" si="1017"/>
        <v>7245.38</v>
      </c>
      <c r="E2279" s="74">
        <f>IF(K2279=1,VLOOKUP(A2278,[1]Plan1!$AY$178:$BA$433,3),E2278)</f>
        <v>7275.81</v>
      </c>
      <c r="F2279" s="75">
        <f t="shared" si="1018"/>
        <v>45763</v>
      </c>
      <c r="G2279" s="76">
        <f t="shared" si="1019"/>
        <v>4.1999177406844002E-3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1.00146796</v>
      </c>
      <c r="M2279" s="79">
        <f t="shared" si="1025"/>
        <v>1.0041999100000001</v>
      </c>
      <c r="N2279" s="79">
        <f t="shared" si="1026"/>
        <v>1.3609139135847346</v>
      </c>
      <c r="O2279" s="72">
        <f t="shared" si="1027"/>
        <v>1.3629116800000001</v>
      </c>
      <c r="P2279" s="72">
        <f t="shared" si="1028"/>
        <v>2337.1457224199999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83.158538190000002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2420.3042606099998</v>
      </c>
      <c r="C2280" s="72">
        <f t="shared" si="1016"/>
        <v>1714.8181769400001</v>
      </c>
      <c r="D2280" s="73">
        <f t="shared" si="1017"/>
        <v>7245.38</v>
      </c>
      <c r="E2280" s="74">
        <f>IF(K2280=1,VLOOKUP(A2279,[1]Plan1!$AY$178:$BA$433,3),E2279)</f>
        <v>7275.81</v>
      </c>
      <c r="F2280" s="75">
        <f t="shared" si="1018"/>
        <v>45763</v>
      </c>
      <c r="G2280" s="76">
        <f t="shared" si="1019"/>
        <v>4.1999177406844002E-3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1.00146796</v>
      </c>
      <c r="M2280" s="79">
        <f t="shared" si="1025"/>
        <v>1.0041999100000001</v>
      </c>
      <c r="N2280" s="79">
        <f t="shared" si="1026"/>
        <v>1.3609139135847346</v>
      </c>
      <c r="O2280" s="72">
        <f t="shared" si="1027"/>
        <v>1.3629116800000001</v>
      </c>
      <c r="P2280" s="72">
        <f t="shared" si="1028"/>
        <v>2337.1457224199999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83.158538190000002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2420.3042606099998</v>
      </c>
      <c r="C2281" s="72">
        <f t="shared" si="1016"/>
        <v>1714.8181769400001</v>
      </c>
      <c r="D2281" s="73">
        <f t="shared" si="1017"/>
        <v>7245.38</v>
      </c>
      <c r="E2281" s="74">
        <f>IF(K2281=1,VLOOKUP(A2280,[1]Plan1!$AY$178:$BA$433,3),E2280)</f>
        <v>7275.81</v>
      </c>
      <c r="F2281" s="75">
        <f t="shared" si="1018"/>
        <v>45763</v>
      </c>
      <c r="G2281" s="76">
        <f t="shared" si="1019"/>
        <v>4.1999177406844002E-3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1.00146796</v>
      </c>
      <c r="M2281" s="79">
        <f t="shared" si="1025"/>
        <v>1.0041999100000001</v>
      </c>
      <c r="N2281" s="79">
        <f t="shared" si="1026"/>
        <v>1.3609139135847346</v>
      </c>
      <c r="O2281" s="72">
        <f t="shared" si="1027"/>
        <v>1.3629116800000001</v>
      </c>
      <c r="P2281" s="72">
        <f t="shared" si="1028"/>
        <v>2337.1457224199999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83.158538190000002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2421.5953259099997</v>
      </c>
      <c r="C2282" s="72">
        <f t="shared" si="1016"/>
        <v>1714.8181769400001</v>
      </c>
      <c r="D2282" s="73">
        <f t="shared" si="1017"/>
        <v>7245.38</v>
      </c>
      <c r="E2282" s="74">
        <f>IF(K2282=1,VLOOKUP(A2281,[1]Plan1!$AY$178:$BA$433,3),E2281)</f>
        <v>7275.81</v>
      </c>
      <c r="F2282" s="75">
        <f t="shared" si="1018"/>
        <v>45763</v>
      </c>
      <c r="G2282" s="76">
        <f t="shared" si="1019"/>
        <v>4.1999177406844002E-3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1.0016778500000001</v>
      </c>
      <c r="M2282" s="79">
        <f t="shared" si="1025"/>
        <v>1.0041999100000001</v>
      </c>
      <c r="N2282" s="79">
        <f t="shared" si="1026"/>
        <v>1.3609139135847346</v>
      </c>
      <c r="O2282" s="72">
        <f t="shared" si="1027"/>
        <v>1.36319732</v>
      </c>
      <c r="P2282" s="72">
        <f t="shared" si="1028"/>
        <v>2337.6355430899998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83.959782820000001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2422.8870633900001</v>
      </c>
      <c r="C2283" s="72">
        <f t="shared" si="1016"/>
        <v>1714.8181769400001</v>
      </c>
      <c r="D2283" s="73">
        <f t="shared" si="1017"/>
        <v>7245.38</v>
      </c>
      <c r="E2283" s="74">
        <f>IF(K2283=1,VLOOKUP(A2282,[1]Plan1!$AY$178:$BA$433,3),E2282)</f>
        <v>7275.81</v>
      </c>
      <c r="F2283" s="75">
        <f t="shared" si="1018"/>
        <v>45763</v>
      </c>
      <c r="G2283" s="76">
        <f t="shared" si="1019"/>
        <v>4.1999177406844002E-3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1.0018877799999999</v>
      </c>
      <c r="M2283" s="79">
        <f t="shared" si="1025"/>
        <v>1.0041999100000001</v>
      </c>
      <c r="N2283" s="79">
        <f t="shared" si="1026"/>
        <v>1.3609139135847346</v>
      </c>
      <c r="O2283" s="72">
        <f t="shared" si="1027"/>
        <v>1.3634830099999999</v>
      </c>
      <c r="P2283" s="72">
        <f t="shared" si="1028"/>
        <v>2338.1254494899999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84.7616139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2424.1795065099996</v>
      </c>
      <c r="C2284" s="72">
        <f t="shared" si="1016"/>
        <v>1714.8181769400001</v>
      </c>
      <c r="D2284" s="73">
        <f t="shared" si="1017"/>
        <v>7245.38</v>
      </c>
      <c r="E2284" s="74">
        <f>IF(K2284=1,VLOOKUP(A2283,[1]Plan1!$AY$178:$BA$433,3),E2283)</f>
        <v>7275.81</v>
      </c>
      <c r="F2284" s="75">
        <f t="shared" si="1018"/>
        <v>45763</v>
      </c>
      <c r="G2284" s="76">
        <f t="shared" si="1019"/>
        <v>4.1999177406844002E-3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1.0020977499999999</v>
      </c>
      <c r="M2284" s="79">
        <f t="shared" si="1025"/>
        <v>1.0041999100000001</v>
      </c>
      <c r="N2284" s="79">
        <f t="shared" si="1026"/>
        <v>1.3609139135847346</v>
      </c>
      <c r="O2284" s="72">
        <f t="shared" si="1027"/>
        <v>1.3637687700000001</v>
      </c>
      <c r="P2284" s="72">
        <f t="shared" si="1028"/>
        <v>2338.6154759299998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85.564030579999994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2425.4726223299999</v>
      </c>
      <c r="C2285" s="72">
        <f t="shared" si="1016"/>
        <v>1714.8181769400001</v>
      </c>
      <c r="D2285" s="73">
        <f t="shared" si="1017"/>
        <v>7245.38</v>
      </c>
      <c r="E2285" s="74">
        <f>IF(K2285=1,VLOOKUP(A2284,[1]Plan1!$AY$178:$BA$433,3),E2284)</f>
        <v>7275.81</v>
      </c>
      <c r="F2285" s="75">
        <f t="shared" si="1018"/>
        <v>45763</v>
      </c>
      <c r="G2285" s="76">
        <f t="shared" si="1019"/>
        <v>4.1999177406844002E-3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1.00230777</v>
      </c>
      <c r="M2285" s="79">
        <f t="shared" si="1025"/>
        <v>1.0041999100000001</v>
      </c>
      <c r="N2285" s="79">
        <f t="shared" si="1026"/>
        <v>1.3609139135847346</v>
      </c>
      <c r="O2285" s="72">
        <f t="shared" si="1027"/>
        <v>1.3640545799999999</v>
      </c>
      <c r="P2285" s="72">
        <f t="shared" si="1028"/>
        <v>2339.10558812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86.36703421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2426.76644433</v>
      </c>
      <c r="C2286" s="72">
        <f t="shared" si="1016"/>
        <v>1714.8181769400001</v>
      </c>
      <c r="D2286" s="73">
        <f t="shared" si="1017"/>
        <v>7245.38</v>
      </c>
      <c r="E2286" s="74">
        <f>IF(K2286=1,VLOOKUP(A2285,[1]Plan1!$AY$178:$BA$433,3),E2285)</f>
        <v>7275.81</v>
      </c>
      <c r="F2286" s="75">
        <f t="shared" si="1018"/>
        <v>45763</v>
      </c>
      <c r="G2286" s="76">
        <f t="shared" si="1019"/>
        <v>4.1999177406844002E-3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1.0025178299999999</v>
      </c>
      <c r="M2286" s="79">
        <f t="shared" si="1025"/>
        <v>1.0041999100000001</v>
      </c>
      <c r="N2286" s="79">
        <f t="shared" si="1026"/>
        <v>1.3609139135847346</v>
      </c>
      <c r="O2286" s="72">
        <f t="shared" si="1027"/>
        <v>1.36434046</v>
      </c>
      <c r="P2286" s="72">
        <f t="shared" si="1028"/>
        <v>2339.59582034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87.170623989999996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2426.76644433</v>
      </c>
      <c r="C2287" s="72">
        <f t="shared" si="1016"/>
        <v>1714.8181769400001</v>
      </c>
      <c r="D2287" s="73">
        <f t="shared" si="1017"/>
        <v>7245.38</v>
      </c>
      <c r="E2287" s="74">
        <f>IF(K2287=1,VLOOKUP(A2286,[1]Plan1!$AY$178:$BA$433,3),E2286)</f>
        <v>7275.81</v>
      </c>
      <c r="F2287" s="75">
        <f t="shared" si="1018"/>
        <v>45763</v>
      </c>
      <c r="G2287" s="76">
        <f t="shared" si="1019"/>
        <v>4.1999177406844002E-3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1.0025178299999999</v>
      </c>
      <c r="M2287" s="79">
        <f t="shared" si="1025"/>
        <v>1.0041999100000001</v>
      </c>
      <c r="N2287" s="79">
        <f t="shared" si="1026"/>
        <v>1.3609139135847346</v>
      </c>
      <c r="O2287" s="72">
        <f t="shared" si="1027"/>
        <v>1.36434046</v>
      </c>
      <c r="P2287" s="72">
        <f t="shared" si="1028"/>
        <v>2339.59582034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87.170623989999996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2426.76644433</v>
      </c>
      <c r="C2288" s="72">
        <f t="shared" si="1016"/>
        <v>1714.8181769400001</v>
      </c>
      <c r="D2288" s="73">
        <f t="shared" si="1017"/>
        <v>7245.38</v>
      </c>
      <c r="E2288" s="74">
        <f>IF(K2288=1,VLOOKUP(A2287,[1]Plan1!$AY$178:$BA$433,3),E2287)</f>
        <v>7275.81</v>
      </c>
      <c r="F2288" s="75">
        <f t="shared" si="1018"/>
        <v>45763</v>
      </c>
      <c r="G2288" s="76">
        <f t="shared" si="1019"/>
        <v>4.1999177406844002E-3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1.0025178299999999</v>
      </c>
      <c r="M2288" s="79">
        <f t="shared" si="1025"/>
        <v>1.0041999100000001</v>
      </c>
      <c r="N2288" s="79">
        <f t="shared" si="1026"/>
        <v>1.3609139135847346</v>
      </c>
      <c r="O2288" s="72">
        <f t="shared" si="1027"/>
        <v>1.36434046</v>
      </c>
      <c r="P2288" s="72">
        <f t="shared" si="1028"/>
        <v>2339.59582034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87.170623989999996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2428.0609596700001</v>
      </c>
      <c r="C2289" s="72">
        <f t="shared" si="1016"/>
        <v>1714.8181769400001</v>
      </c>
      <c r="D2289" s="73">
        <f t="shared" si="1017"/>
        <v>7245.38</v>
      </c>
      <c r="E2289" s="74">
        <f>IF(K2289=1,VLOOKUP(A2288,[1]Plan1!$AY$178:$BA$433,3),E2288)</f>
        <v>7275.81</v>
      </c>
      <c r="F2289" s="75">
        <f t="shared" si="1018"/>
        <v>45763</v>
      </c>
      <c r="G2289" s="76">
        <f t="shared" si="1019"/>
        <v>4.1999177406844002E-3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1.00272794</v>
      </c>
      <c r="M2289" s="79">
        <f t="shared" si="1025"/>
        <v>1.0041999100000001</v>
      </c>
      <c r="N2289" s="79">
        <f t="shared" si="1026"/>
        <v>1.3609139135847346</v>
      </c>
      <c r="O2289" s="72">
        <f t="shared" si="1027"/>
        <v>1.3646263999999999</v>
      </c>
      <c r="P2289" s="72">
        <f t="shared" si="1028"/>
        <v>2340.0861554500002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87.974804219999996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2429.35616394</v>
      </c>
      <c r="C2290" s="72">
        <f t="shared" si="1016"/>
        <v>1714.8181769400001</v>
      </c>
      <c r="D2290" s="73">
        <f t="shared" si="1017"/>
        <v>7245.38</v>
      </c>
      <c r="E2290" s="74">
        <f>IF(K2290=1,VLOOKUP(A2289,[1]Plan1!$AY$178:$BA$433,3),E2289)</f>
        <v>7275.81</v>
      </c>
      <c r="F2290" s="75">
        <f t="shared" si="1018"/>
        <v>45763</v>
      </c>
      <c r="G2290" s="76">
        <f t="shared" si="1019"/>
        <v>4.1999177406844002E-3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1.00293809</v>
      </c>
      <c r="M2290" s="79">
        <f t="shared" si="1025"/>
        <v>1.0041999100000001</v>
      </c>
      <c r="N2290" s="79">
        <f t="shared" si="1026"/>
        <v>1.3609139135847346</v>
      </c>
      <c r="O2290" s="72">
        <f t="shared" si="1027"/>
        <v>1.3649123999999999</v>
      </c>
      <c r="P2290" s="72">
        <f t="shared" si="1028"/>
        <v>2340.57659345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88.779570489999998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2430.6520396000001</v>
      </c>
      <c r="C2291" s="72">
        <f t="shared" si="1016"/>
        <v>1714.8181769400001</v>
      </c>
      <c r="D2291" s="73">
        <f t="shared" si="1017"/>
        <v>7245.38</v>
      </c>
      <c r="E2291" s="74">
        <f>IF(K2291=1,VLOOKUP(A2290,[1]Plan1!$AY$178:$BA$433,3),E2290)</f>
        <v>7275.81</v>
      </c>
      <c r="F2291" s="75">
        <f t="shared" si="1018"/>
        <v>45763</v>
      </c>
      <c r="G2291" s="76">
        <f t="shared" si="1019"/>
        <v>4.1999177406844002E-3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1.00314828</v>
      </c>
      <c r="M2291" s="79">
        <f t="shared" si="1025"/>
        <v>1.0041999100000001</v>
      </c>
      <c r="N2291" s="79">
        <f t="shared" si="1026"/>
        <v>1.3609139135847346</v>
      </c>
      <c r="O2291" s="72">
        <f t="shared" si="1027"/>
        <v>1.3651984500000001</v>
      </c>
      <c r="P2291" s="72">
        <f t="shared" si="1028"/>
        <v>2341.0671171899999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89.584922410000004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2431.94862719</v>
      </c>
      <c r="C2292" s="72">
        <f t="shared" si="1016"/>
        <v>1714.8181769400001</v>
      </c>
      <c r="D2292" s="73">
        <f t="shared" si="1017"/>
        <v>7245.38</v>
      </c>
      <c r="E2292" s="74">
        <f>IF(K2292=1,VLOOKUP(A2291,[1]Plan1!$AY$178:$BA$433,3),E2291)</f>
        <v>7275.81</v>
      </c>
      <c r="F2292" s="75">
        <f t="shared" si="1018"/>
        <v>45763</v>
      </c>
      <c r="G2292" s="76">
        <f t="shared" si="1019"/>
        <v>4.1999177406844002E-3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1.0033585199999999</v>
      </c>
      <c r="M2292" s="79">
        <f t="shared" si="1025"/>
        <v>1.0041999100000001</v>
      </c>
      <c r="N2292" s="79">
        <f t="shared" si="1026"/>
        <v>1.3609139135847346</v>
      </c>
      <c r="O2292" s="72">
        <f t="shared" si="1027"/>
        <v>1.36548457</v>
      </c>
      <c r="P2292" s="72">
        <f t="shared" si="1028"/>
        <v>2341.55776096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90.39086623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2433.2458866900001</v>
      </c>
      <c r="C2293" s="72">
        <f t="shared" si="1016"/>
        <v>1714.8181769400001</v>
      </c>
      <c r="D2293" s="73">
        <f t="shared" si="1017"/>
        <v>7245.38</v>
      </c>
      <c r="E2293" s="74">
        <f>IF(K2293=1,VLOOKUP(A2292,[1]Plan1!$AY$178:$BA$433,3),E2292)</f>
        <v>7275.81</v>
      </c>
      <c r="F2293" s="75">
        <f t="shared" si="1018"/>
        <v>45763</v>
      </c>
      <c r="G2293" s="76">
        <f t="shared" si="1019"/>
        <v>4.1999177406844002E-3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1.0035688</v>
      </c>
      <c r="M2293" s="79">
        <f t="shared" si="1025"/>
        <v>1.0041999100000001</v>
      </c>
      <c r="N2293" s="79">
        <f t="shared" si="1026"/>
        <v>1.3609139135847346</v>
      </c>
      <c r="O2293" s="72">
        <f t="shared" si="1027"/>
        <v>1.3657707400000001</v>
      </c>
      <c r="P2293" s="72">
        <f t="shared" si="1028"/>
        <v>2342.0484904800001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91.197396209999994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2433.2458866900001</v>
      </c>
      <c r="C2294" s="72">
        <f t="shared" si="1016"/>
        <v>1714.8181769400001</v>
      </c>
      <c r="D2294" s="73">
        <f t="shared" si="1017"/>
        <v>7245.38</v>
      </c>
      <c r="E2294" s="74">
        <f>IF(K2294=1,VLOOKUP(A2293,[1]Plan1!$AY$178:$BA$433,3),E2293)</f>
        <v>7275.81</v>
      </c>
      <c r="F2294" s="75">
        <f t="shared" si="1018"/>
        <v>45763</v>
      </c>
      <c r="G2294" s="76">
        <f t="shared" si="1019"/>
        <v>4.1999177406844002E-3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1.0035688</v>
      </c>
      <c r="M2294" s="79">
        <f t="shared" si="1025"/>
        <v>1.0041999100000001</v>
      </c>
      <c r="N2294" s="79">
        <f t="shared" si="1026"/>
        <v>1.3609139135847346</v>
      </c>
      <c r="O2294" s="72">
        <f t="shared" si="1027"/>
        <v>1.3657707400000001</v>
      </c>
      <c r="P2294" s="72">
        <f t="shared" si="1028"/>
        <v>2342.0484904800001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91.197396209999994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2433.2458866900001</v>
      </c>
      <c r="C2295" s="72">
        <f t="shared" si="1016"/>
        <v>1714.8181769400001</v>
      </c>
      <c r="D2295" s="73">
        <f t="shared" si="1017"/>
        <v>7245.38</v>
      </c>
      <c r="E2295" s="74">
        <f>IF(K2295=1,VLOOKUP(A2294,[1]Plan1!$AY$178:$BA$433,3),E2294)</f>
        <v>7275.81</v>
      </c>
      <c r="F2295" s="75">
        <f t="shared" si="1018"/>
        <v>45763</v>
      </c>
      <c r="G2295" s="76">
        <f t="shared" si="1019"/>
        <v>4.1999177406844002E-3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1.0035688</v>
      </c>
      <c r="M2295" s="79">
        <f t="shared" si="1025"/>
        <v>1.0041999100000001</v>
      </c>
      <c r="N2295" s="79">
        <f t="shared" si="1026"/>
        <v>1.3609139135847346</v>
      </c>
      <c r="O2295" s="72">
        <f t="shared" si="1027"/>
        <v>1.3657707400000001</v>
      </c>
      <c r="P2295" s="72">
        <f t="shared" si="1028"/>
        <v>2342.0484904800001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91.197396209999994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2434.5438586599998</v>
      </c>
      <c r="C2296" s="72">
        <f t="shared" si="1016"/>
        <v>1714.8181769400001</v>
      </c>
      <c r="D2296" s="73">
        <f t="shared" si="1017"/>
        <v>7245.38</v>
      </c>
      <c r="E2296" s="74">
        <f>IF(K2296=1,VLOOKUP(A2295,[1]Plan1!$AY$178:$BA$433,3),E2295)</f>
        <v>7275.81</v>
      </c>
      <c r="F2296" s="75">
        <f t="shared" si="1018"/>
        <v>45763</v>
      </c>
      <c r="G2296" s="76">
        <f t="shared" si="1019"/>
        <v>4.1999177406844002E-3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1.0037791300000001</v>
      </c>
      <c r="M2296" s="79">
        <f t="shared" si="1025"/>
        <v>1.0041999100000001</v>
      </c>
      <c r="N2296" s="79">
        <f t="shared" si="1026"/>
        <v>1.3609139135847346</v>
      </c>
      <c r="O2296" s="72">
        <f t="shared" si="1027"/>
        <v>1.36605698</v>
      </c>
      <c r="P2296" s="72">
        <f t="shared" si="1028"/>
        <v>2342.5393400299999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92.004518630000007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2435.8425030600001</v>
      </c>
      <c r="C2297" s="72">
        <f t="shared" ref="C2297:C2360" si="1041">TRUNC(IF(Q2296&gt;0,VLOOKUP(A2296,$AD$18:$AE$120,2),C2296),8)</f>
        <v>1714.8181769400001</v>
      </c>
      <c r="D2297" s="73">
        <f t="shared" ref="D2297:D2360" si="1042">IF(E2297=E2296,D2296,E2296)</f>
        <v>7245.38</v>
      </c>
      <c r="E2297" s="74">
        <f>IF(K2297=1,VLOOKUP(A2296,[1]Plan1!$AY$178:$BA$433,3),E2296)</f>
        <v>7275.81</v>
      </c>
      <c r="F2297" s="75">
        <f t="shared" ref="F2297:F2360" si="1043">IF(D2297=D2296,F2296,A2297)</f>
        <v>45763</v>
      </c>
      <c r="G2297" s="76">
        <f t="shared" ref="G2297:G2360" si="1044">(E2297/D2297)-1</f>
        <v>4.1999177406844002E-3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1.0039895000000001</v>
      </c>
      <c r="M2297" s="79">
        <f t="shared" ref="M2297:M2360" si="1050">IF(I2297&gt;I2296,L2296,M2296)</f>
        <v>1.0041999100000001</v>
      </c>
      <c r="N2297" s="79">
        <f t="shared" ref="N2297:N2360" si="1051">IF(I2297&gt;I2296,N2296*M2297,N2296)</f>
        <v>1.3609139135847346</v>
      </c>
      <c r="O2297" s="72">
        <f t="shared" ref="O2297:O2360" si="1052">TRUNC(TRUNC((L2297*N2297),15),8)</f>
        <v>1.36634327</v>
      </c>
      <c r="P2297" s="72">
        <f t="shared" ref="P2297:P2360" si="1053">TRUNC(C2297*O2297,8)</f>
        <v>2343.0302753300002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92.812227730000004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2437.1418403000002</v>
      </c>
      <c r="C2298" s="72">
        <f t="shared" si="1041"/>
        <v>1714.8181769400001</v>
      </c>
      <c r="D2298" s="73">
        <f t="shared" si="1042"/>
        <v>7245.38</v>
      </c>
      <c r="E2298" s="74">
        <f>IF(K2298=1,VLOOKUP(A2297,[1]Plan1!$AY$178:$BA$433,3),E2297)</f>
        <v>7275.81</v>
      </c>
      <c r="F2298" s="75">
        <f t="shared" si="1043"/>
        <v>45763</v>
      </c>
      <c r="G2298" s="76">
        <f t="shared" si="1044"/>
        <v>4.1999177406844002E-3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1.0041999100000001</v>
      </c>
      <c r="M2298" s="79">
        <f t="shared" si="1050"/>
        <v>1.0041999100000001</v>
      </c>
      <c r="N2298" s="79">
        <f t="shared" si="1051"/>
        <v>1.3609139135847346</v>
      </c>
      <c r="O2298" s="72">
        <f t="shared" si="1052"/>
        <v>1.3666296200000001</v>
      </c>
      <c r="P2298" s="72">
        <f t="shared" si="1053"/>
        <v>2343.5213135200001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93.620526780000006</v>
      </c>
      <c r="Y2298" s="72">
        <f t="shared" si="1060"/>
        <v>93.620526780000006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2344.7480059300001</v>
      </c>
      <c r="C2299" s="72">
        <f t="shared" si="1041"/>
        <v>1714.8181769400001</v>
      </c>
      <c r="D2299" s="73">
        <f t="shared" si="1042"/>
        <v>7245.38</v>
      </c>
      <c r="E2299" s="74">
        <f>IF(K2299=1,VLOOKUP(A2298,[1]Plan1!$AY$178:$BA$433,3),E2298)</f>
        <v>7275.81</v>
      </c>
      <c r="F2299" s="75">
        <f t="shared" si="1043"/>
        <v>45763</v>
      </c>
      <c r="G2299" s="76">
        <f t="shared" si="1044"/>
        <v>4.1999177406844002E-3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1.00019959</v>
      </c>
      <c r="M2299" s="79">
        <f t="shared" si="1050"/>
        <v>1.0041999100000001</v>
      </c>
      <c r="N2299" s="79">
        <f t="shared" si="1051"/>
        <v>1.3666296295395384</v>
      </c>
      <c r="O2299" s="72">
        <f t="shared" si="1052"/>
        <v>1.3669023899999999</v>
      </c>
      <c r="P2299" s="72">
        <f t="shared" si="1053"/>
        <v>2343.9890644699999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0.75894145999999996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2345.97535272</v>
      </c>
      <c r="C2300" s="72">
        <f t="shared" si="1041"/>
        <v>1714.8181769400001</v>
      </c>
      <c r="D2300" s="73">
        <f t="shared" si="1042"/>
        <v>7245.38</v>
      </c>
      <c r="E2300" s="74">
        <f>IF(K2300=1,VLOOKUP(A2299,[1]Plan1!$AY$178:$BA$433,3),E2299)</f>
        <v>7275.81</v>
      </c>
      <c r="F2300" s="75">
        <f t="shared" si="1043"/>
        <v>45763</v>
      </c>
      <c r="G2300" s="76">
        <f t="shared" si="1044"/>
        <v>4.1999177406844002E-3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1.00039923</v>
      </c>
      <c r="M2300" s="79">
        <f t="shared" si="1050"/>
        <v>1.0041999100000001</v>
      </c>
      <c r="N2300" s="79">
        <f t="shared" si="1051"/>
        <v>1.3666296295395384</v>
      </c>
      <c r="O2300" s="72">
        <f t="shared" si="1052"/>
        <v>1.36717522</v>
      </c>
      <c r="P2300" s="72">
        <f t="shared" si="1053"/>
        <v>2344.4569183100002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1.51843441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2345.97535272</v>
      </c>
      <c r="C2301" s="72">
        <f t="shared" si="1041"/>
        <v>1714.8181769400001</v>
      </c>
      <c r="D2301" s="73">
        <f t="shared" si="1042"/>
        <v>7245.38</v>
      </c>
      <c r="E2301" s="74">
        <f>IF(K2301=1,VLOOKUP(A2300,[1]Plan1!$AY$178:$BA$433,3),E2300)</f>
        <v>7275.81</v>
      </c>
      <c r="F2301" s="75">
        <f t="shared" si="1043"/>
        <v>45763</v>
      </c>
      <c r="G2301" s="76">
        <f t="shared" si="1044"/>
        <v>4.1999177406844002E-3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1.00039923</v>
      </c>
      <c r="M2301" s="79">
        <f t="shared" si="1050"/>
        <v>1.0041999100000001</v>
      </c>
      <c r="N2301" s="79">
        <f t="shared" si="1051"/>
        <v>1.3666296295395384</v>
      </c>
      <c r="O2301" s="72">
        <f t="shared" si="1052"/>
        <v>1.36717522</v>
      </c>
      <c r="P2301" s="72">
        <f t="shared" si="1053"/>
        <v>2344.4569183100002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1.51843441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2345.97535272</v>
      </c>
      <c r="C2302" s="72">
        <f t="shared" si="1041"/>
        <v>1714.8181769400001</v>
      </c>
      <c r="D2302" s="73">
        <f t="shared" si="1042"/>
        <v>7245.38</v>
      </c>
      <c r="E2302" s="74">
        <f>IF(K2302=1,VLOOKUP(A2301,[1]Plan1!$AY$178:$BA$433,3),E2301)</f>
        <v>7275.81</v>
      </c>
      <c r="F2302" s="75">
        <f t="shared" si="1043"/>
        <v>45763</v>
      </c>
      <c r="G2302" s="76">
        <f t="shared" si="1044"/>
        <v>4.1999177406844002E-3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1.00039923</v>
      </c>
      <c r="M2302" s="79">
        <f t="shared" si="1050"/>
        <v>1.0041999100000001</v>
      </c>
      <c r="N2302" s="79">
        <f t="shared" si="1051"/>
        <v>1.3666296295395384</v>
      </c>
      <c r="O2302" s="72">
        <f t="shared" si="1052"/>
        <v>1.36717522</v>
      </c>
      <c r="P2302" s="72">
        <f t="shared" si="1053"/>
        <v>2344.4569183100002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1.51843441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2347.2033494400002</v>
      </c>
      <c r="C2303" s="72">
        <f t="shared" si="1041"/>
        <v>1714.8181769400001</v>
      </c>
      <c r="D2303" s="73">
        <f t="shared" si="1042"/>
        <v>7245.38</v>
      </c>
      <c r="E2303" s="74">
        <f>IF(K2303=1,VLOOKUP(A2302,[1]Plan1!$AY$178:$BA$433,3),E2302)</f>
        <v>7275.81</v>
      </c>
      <c r="F2303" s="75">
        <f t="shared" si="1043"/>
        <v>45763</v>
      </c>
      <c r="G2303" s="76">
        <f t="shared" si="1044"/>
        <v>4.1999177406844002E-3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1.0005989099999999</v>
      </c>
      <c r="M2303" s="79">
        <f t="shared" si="1050"/>
        <v>1.0041999100000001</v>
      </c>
      <c r="N2303" s="79">
        <f t="shared" si="1051"/>
        <v>1.3666296295395384</v>
      </c>
      <c r="O2303" s="72">
        <f t="shared" si="1052"/>
        <v>1.36744811</v>
      </c>
      <c r="P2303" s="72">
        <f t="shared" si="1053"/>
        <v>2344.9248750500001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2.27847439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2348.4319643200001</v>
      </c>
      <c r="C2304" s="72">
        <f t="shared" si="1041"/>
        <v>1714.8181769400001</v>
      </c>
      <c r="D2304" s="73">
        <f t="shared" si="1042"/>
        <v>7245.38</v>
      </c>
      <c r="E2304" s="74">
        <f>IF(K2304=1,VLOOKUP(A2303,[1]Plan1!$AY$178:$BA$433,3),E2303)</f>
        <v>7275.81</v>
      </c>
      <c r="F2304" s="75">
        <f t="shared" si="1043"/>
        <v>45763</v>
      </c>
      <c r="G2304" s="76">
        <f t="shared" si="1044"/>
        <v>4.1999177406844002E-3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1.0007986200000001</v>
      </c>
      <c r="M2304" s="79">
        <f t="shared" si="1050"/>
        <v>1.0041999100000001</v>
      </c>
      <c r="N2304" s="79">
        <f t="shared" si="1051"/>
        <v>1.3666296295395384</v>
      </c>
      <c r="O2304" s="72">
        <f t="shared" si="1052"/>
        <v>1.3677210399999999</v>
      </c>
      <c r="P2304" s="72">
        <f t="shared" si="1053"/>
        <v>2345.39290037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3.0390639500000001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2349.6612491300002</v>
      </c>
      <c r="C2305" s="72">
        <f t="shared" si="1041"/>
        <v>1714.8181769400001</v>
      </c>
      <c r="D2305" s="73">
        <f t="shared" si="1042"/>
        <v>7245.38</v>
      </c>
      <c r="E2305" s="74">
        <f>IF(K2305=1,VLOOKUP(A2304,[1]Plan1!$AY$178:$BA$433,3),E2304)</f>
        <v>7275.81</v>
      </c>
      <c r="F2305" s="75">
        <f t="shared" si="1043"/>
        <v>45763</v>
      </c>
      <c r="G2305" s="76">
        <f t="shared" si="1044"/>
        <v>4.1999177406844002E-3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1.00099838</v>
      </c>
      <c r="M2305" s="79">
        <f t="shared" si="1050"/>
        <v>1.0041999100000001</v>
      </c>
      <c r="N2305" s="79">
        <f t="shared" si="1051"/>
        <v>1.3666296295395384</v>
      </c>
      <c r="O2305" s="72">
        <f t="shared" si="1052"/>
        <v>1.3679940399999999</v>
      </c>
      <c r="P2305" s="72">
        <f t="shared" si="1053"/>
        <v>2345.8610457300001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3.8002034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2350.89116977</v>
      </c>
      <c r="C2306" s="72">
        <f t="shared" si="1041"/>
        <v>1714.8181769400001</v>
      </c>
      <c r="D2306" s="73">
        <f t="shared" si="1042"/>
        <v>7245.38</v>
      </c>
      <c r="E2306" s="74">
        <f>IF(K2306=1,VLOOKUP(A2305,[1]Plan1!$AY$178:$BA$433,3),E2305)</f>
        <v>7275.81</v>
      </c>
      <c r="F2306" s="75">
        <f t="shared" si="1043"/>
        <v>45763</v>
      </c>
      <c r="G2306" s="76">
        <f t="shared" si="1044"/>
        <v>4.1999177406844002E-3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1.00119818</v>
      </c>
      <c r="M2306" s="79">
        <f t="shared" si="1050"/>
        <v>1.0041999100000001</v>
      </c>
      <c r="N2306" s="79">
        <f t="shared" si="1051"/>
        <v>1.3666296295395384</v>
      </c>
      <c r="O2306" s="72">
        <f t="shared" si="1052"/>
        <v>1.36826709</v>
      </c>
      <c r="P2306" s="72">
        <f t="shared" si="1053"/>
        <v>2346.3292768400001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4.56189293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2352.1217264399997</v>
      </c>
      <c r="C2307" s="72">
        <f t="shared" si="1041"/>
        <v>1714.8181769400001</v>
      </c>
      <c r="D2307" s="73">
        <f t="shared" si="1042"/>
        <v>7245.38</v>
      </c>
      <c r="E2307" s="74">
        <f>IF(K2307=1,VLOOKUP(A2306,[1]Plan1!$AY$178:$BA$433,3),E2306)</f>
        <v>7275.81</v>
      </c>
      <c r="F2307" s="75">
        <f t="shared" si="1043"/>
        <v>45763</v>
      </c>
      <c r="G2307" s="76">
        <f t="shared" si="1044"/>
        <v>4.1999177406844002E-3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1.0013980099999999</v>
      </c>
      <c r="M2307" s="79">
        <f t="shared" si="1050"/>
        <v>1.0041999100000001</v>
      </c>
      <c r="N2307" s="79">
        <f t="shared" si="1051"/>
        <v>1.3666296295395384</v>
      </c>
      <c r="O2307" s="72">
        <f t="shared" si="1052"/>
        <v>1.36854019</v>
      </c>
      <c r="P2307" s="72">
        <f t="shared" si="1053"/>
        <v>2346.7975936799999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5.3241327600000004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2352.1217264399997</v>
      </c>
      <c r="C2308" s="72">
        <f t="shared" si="1041"/>
        <v>1714.8181769400001</v>
      </c>
      <c r="D2308" s="73">
        <f t="shared" si="1042"/>
        <v>7245.38</v>
      </c>
      <c r="E2308" s="74">
        <f>IF(K2308=1,VLOOKUP(A2307,[1]Plan1!$AY$178:$BA$433,3),E2307)</f>
        <v>7275.81</v>
      </c>
      <c r="F2308" s="75">
        <f t="shared" si="1043"/>
        <v>45763</v>
      </c>
      <c r="G2308" s="76">
        <f t="shared" si="1044"/>
        <v>4.1999177406844002E-3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1.0013980099999999</v>
      </c>
      <c r="M2308" s="79">
        <f t="shared" si="1050"/>
        <v>1.0041999100000001</v>
      </c>
      <c r="N2308" s="79">
        <f t="shared" si="1051"/>
        <v>1.3666296295395384</v>
      </c>
      <c r="O2308" s="72">
        <f t="shared" si="1052"/>
        <v>1.36854019</v>
      </c>
      <c r="P2308" s="72">
        <f t="shared" si="1053"/>
        <v>2346.7975936799999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5.3241327600000004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2352.1217264399997</v>
      </c>
      <c r="C2309" s="72">
        <f t="shared" si="1041"/>
        <v>1714.8181769400001</v>
      </c>
      <c r="D2309" s="73">
        <f t="shared" si="1042"/>
        <v>7245.38</v>
      </c>
      <c r="E2309" s="74">
        <f>IF(K2309=1,VLOOKUP(A2308,[1]Plan1!$AY$178:$BA$433,3),E2308)</f>
        <v>7275.81</v>
      </c>
      <c r="F2309" s="75">
        <f t="shared" si="1043"/>
        <v>45763</v>
      </c>
      <c r="G2309" s="76">
        <f t="shared" si="1044"/>
        <v>4.1999177406844002E-3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1.0013980099999999</v>
      </c>
      <c r="M2309" s="79">
        <f t="shared" si="1050"/>
        <v>1.0041999100000001</v>
      </c>
      <c r="N2309" s="79">
        <f t="shared" si="1051"/>
        <v>1.3666296295395384</v>
      </c>
      <c r="O2309" s="72">
        <f t="shared" si="1052"/>
        <v>1.36854019</v>
      </c>
      <c r="P2309" s="72">
        <f t="shared" si="1053"/>
        <v>2346.7975936799999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5.3241327600000004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2353.3529365900004</v>
      </c>
      <c r="C2310" s="72">
        <f t="shared" si="1041"/>
        <v>1714.8181769400001</v>
      </c>
      <c r="D2310" s="73">
        <f t="shared" si="1042"/>
        <v>7245.38</v>
      </c>
      <c r="E2310" s="74">
        <f>IF(K2310=1,VLOOKUP(A2309,[1]Plan1!$AY$178:$BA$433,3),E2309)</f>
        <v>7275.81</v>
      </c>
      <c r="F2310" s="75">
        <f t="shared" si="1043"/>
        <v>45763</v>
      </c>
      <c r="G2310" s="76">
        <f t="shared" si="1044"/>
        <v>4.1999177406844002E-3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1.00159789</v>
      </c>
      <c r="M2310" s="79">
        <f t="shared" si="1050"/>
        <v>1.0041999100000001</v>
      </c>
      <c r="N2310" s="79">
        <f t="shared" si="1051"/>
        <v>1.3666296295395384</v>
      </c>
      <c r="O2310" s="72">
        <f t="shared" si="1052"/>
        <v>1.3688133499999999</v>
      </c>
      <c r="P2310" s="72">
        <f t="shared" si="1053"/>
        <v>2347.2660134100001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6.0869231800000003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2354.5847660699997</v>
      </c>
      <c r="C2311" s="72">
        <f t="shared" si="1041"/>
        <v>1714.8181769400001</v>
      </c>
      <c r="D2311" s="73">
        <f t="shared" si="1042"/>
        <v>7245.38</v>
      </c>
      <c r="E2311" s="74">
        <f>IF(K2311=1,VLOOKUP(A2310,[1]Plan1!$AY$178:$BA$433,3),E2310)</f>
        <v>7275.81</v>
      </c>
      <c r="F2311" s="75">
        <f t="shared" si="1043"/>
        <v>45763</v>
      </c>
      <c r="G2311" s="76">
        <f t="shared" si="1044"/>
        <v>4.1999177406844002E-3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1.0017978000000001</v>
      </c>
      <c r="M2311" s="79">
        <f t="shared" si="1050"/>
        <v>1.0041999100000001</v>
      </c>
      <c r="N2311" s="79">
        <f t="shared" si="1051"/>
        <v>1.3666296295395384</v>
      </c>
      <c r="O2311" s="72">
        <f t="shared" si="1052"/>
        <v>1.36908655</v>
      </c>
      <c r="P2311" s="72">
        <f t="shared" si="1053"/>
        <v>2347.7345017399998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6.8502643299999999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2355.8172690499996</v>
      </c>
      <c r="C2312" s="72">
        <f t="shared" si="1041"/>
        <v>1714.8181769400001</v>
      </c>
      <c r="D2312" s="73">
        <f t="shared" si="1042"/>
        <v>7245.38</v>
      </c>
      <c r="E2312" s="74">
        <f>IF(K2312=1,VLOOKUP(A2311,[1]Plan1!$AY$178:$BA$433,3),E2311)</f>
        <v>7275.81</v>
      </c>
      <c r="F2312" s="75">
        <f t="shared" si="1043"/>
        <v>45763</v>
      </c>
      <c r="G2312" s="76">
        <f t="shared" si="1044"/>
        <v>4.1999177406844002E-3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1.0019977600000001</v>
      </c>
      <c r="M2312" s="79">
        <f t="shared" si="1050"/>
        <v>1.0041999100000001</v>
      </c>
      <c r="N2312" s="79">
        <f t="shared" si="1051"/>
        <v>1.3666296295395384</v>
      </c>
      <c r="O2312" s="72">
        <f t="shared" si="1052"/>
        <v>1.3693598199999999</v>
      </c>
      <c r="P2312" s="72">
        <f t="shared" si="1053"/>
        <v>2348.2031100999998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7.6141589500000002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2357.0504238799999</v>
      </c>
      <c r="C2313" s="72">
        <f t="shared" si="1041"/>
        <v>1714.8181769400001</v>
      </c>
      <c r="D2313" s="73">
        <f t="shared" si="1042"/>
        <v>7245.38</v>
      </c>
      <c r="E2313" s="74">
        <f>IF(K2313=1,VLOOKUP(A2312,[1]Plan1!$AY$178:$BA$433,3),E2312)</f>
        <v>7275.81</v>
      </c>
      <c r="F2313" s="75">
        <f t="shared" si="1043"/>
        <v>45763</v>
      </c>
      <c r="G2313" s="76">
        <f t="shared" si="1044"/>
        <v>4.1999177406844002E-3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1.00219776</v>
      </c>
      <c r="M2313" s="79">
        <f t="shared" si="1050"/>
        <v>1.0041999100000001</v>
      </c>
      <c r="N2313" s="79">
        <f t="shared" si="1051"/>
        <v>1.3666296295395384</v>
      </c>
      <c r="O2313" s="72">
        <f t="shared" si="1052"/>
        <v>1.3696331500000001</v>
      </c>
      <c r="P2313" s="72">
        <f t="shared" si="1053"/>
        <v>2348.6718213499998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8.3786025300000002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2357.0504238799999</v>
      </c>
      <c r="C2314" s="72">
        <f t="shared" si="1041"/>
        <v>1714.8181769400001</v>
      </c>
      <c r="D2314" s="73">
        <f t="shared" si="1042"/>
        <v>7245.38</v>
      </c>
      <c r="E2314" s="74">
        <f>IF(K2314=1,VLOOKUP(A2313,[1]Plan1!$AY$178:$BA$433,3),E2313)</f>
        <v>7275.81</v>
      </c>
      <c r="F2314" s="75">
        <f t="shared" si="1043"/>
        <v>45763</v>
      </c>
      <c r="G2314" s="76">
        <f t="shared" si="1044"/>
        <v>4.1999177406844002E-3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1.00219776</v>
      </c>
      <c r="M2314" s="79">
        <f t="shared" si="1050"/>
        <v>1.0041999100000001</v>
      </c>
      <c r="N2314" s="79">
        <f t="shared" si="1051"/>
        <v>1.3666296295395384</v>
      </c>
      <c r="O2314" s="72">
        <f t="shared" si="1052"/>
        <v>1.3696331500000001</v>
      </c>
      <c r="P2314" s="72">
        <f t="shared" si="1053"/>
        <v>2348.6718213499998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8.3786025300000002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2357.0504238799999</v>
      </c>
      <c r="C2315" s="72">
        <f t="shared" si="1041"/>
        <v>1714.8181769400001</v>
      </c>
      <c r="D2315" s="73">
        <f t="shared" si="1042"/>
        <v>7245.38</v>
      </c>
      <c r="E2315" s="74">
        <f>IF(K2315=1,VLOOKUP(A2314,[1]Plan1!$AY$178:$BA$433,3),E2314)</f>
        <v>7275.81</v>
      </c>
      <c r="F2315" s="75">
        <f t="shared" si="1043"/>
        <v>45763</v>
      </c>
      <c r="G2315" s="76">
        <f t="shared" si="1044"/>
        <v>4.1999177406844002E-3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1.00219776</v>
      </c>
      <c r="M2315" s="79">
        <f t="shared" si="1050"/>
        <v>1.0041999100000001</v>
      </c>
      <c r="N2315" s="79">
        <f t="shared" si="1051"/>
        <v>1.3666296295395384</v>
      </c>
      <c r="O2315" s="72">
        <f t="shared" si="1052"/>
        <v>1.3696331500000001</v>
      </c>
      <c r="P2315" s="72">
        <f t="shared" si="1053"/>
        <v>2348.6718213499998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8.3786025300000002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2357.0504238799999</v>
      </c>
      <c r="C2316" s="72">
        <f t="shared" si="1041"/>
        <v>1714.8181769400001</v>
      </c>
      <c r="D2316" s="73">
        <f t="shared" si="1042"/>
        <v>7245.38</v>
      </c>
      <c r="E2316" s="74">
        <f>IF(K2316=1,VLOOKUP(A2315,[1]Plan1!$AY$178:$BA$433,3),E2315)</f>
        <v>7275.81</v>
      </c>
      <c r="F2316" s="75">
        <f t="shared" si="1043"/>
        <v>45763</v>
      </c>
      <c r="G2316" s="76">
        <f t="shared" si="1044"/>
        <v>4.1999177406844002E-3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1.00219776</v>
      </c>
      <c r="M2316" s="79">
        <f t="shared" si="1050"/>
        <v>1.0041999100000001</v>
      </c>
      <c r="N2316" s="79">
        <f t="shared" si="1051"/>
        <v>1.3666296295395384</v>
      </c>
      <c r="O2316" s="72">
        <f t="shared" si="1052"/>
        <v>1.3696331500000001</v>
      </c>
      <c r="P2316" s="72">
        <f t="shared" si="1053"/>
        <v>2348.6718213499998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8.3786025300000002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2358.2842010900004</v>
      </c>
      <c r="C2317" s="72">
        <f t="shared" si="1041"/>
        <v>1714.8181769400001</v>
      </c>
      <c r="D2317" s="73">
        <f t="shared" si="1042"/>
        <v>7245.38</v>
      </c>
      <c r="E2317" s="74">
        <f>IF(K2317=1,VLOOKUP(A2316,[1]Plan1!$AY$178:$BA$433,3),E2316)</f>
        <v>7275.81</v>
      </c>
      <c r="F2317" s="75">
        <f t="shared" si="1043"/>
        <v>45763</v>
      </c>
      <c r="G2317" s="76">
        <f t="shared" si="1044"/>
        <v>4.1999177406844002E-3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1.0023977900000001</v>
      </c>
      <c r="M2317" s="79">
        <f t="shared" si="1050"/>
        <v>1.0041999100000001</v>
      </c>
      <c r="N2317" s="79">
        <f t="shared" si="1051"/>
        <v>1.3666296295395384</v>
      </c>
      <c r="O2317" s="72">
        <f t="shared" si="1052"/>
        <v>1.36990652</v>
      </c>
      <c r="P2317" s="72">
        <f t="shared" si="1053"/>
        <v>2349.1406012000002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9.1435998900000008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2359.5186306299997</v>
      </c>
      <c r="C2318" s="72">
        <f t="shared" si="1041"/>
        <v>1714.8181769400001</v>
      </c>
      <c r="D2318" s="73">
        <f t="shared" si="1042"/>
        <v>7245.38</v>
      </c>
      <c r="E2318" s="74">
        <f>IF(K2318=1,VLOOKUP(A2317,[1]Plan1!$AY$178:$BA$433,3),E2317)</f>
        <v>7275.81</v>
      </c>
      <c r="F2318" s="75">
        <f t="shared" si="1043"/>
        <v>45763</v>
      </c>
      <c r="G2318" s="76">
        <f t="shared" si="1044"/>
        <v>4.1999177406844002E-3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1.00259787</v>
      </c>
      <c r="M2318" s="79">
        <f t="shared" si="1050"/>
        <v>1.0041999100000001</v>
      </c>
      <c r="N2318" s="79">
        <f t="shared" si="1051"/>
        <v>1.3666296295395384</v>
      </c>
      <c r="O2318" s="72">
        <f t="shared" si="1052"/>
        <v>1.37017995</v>
      </c>
      <c r="P2318" s="72">
        <f t="shared" si="1053"/>
        <v>2349.6094839299999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9.9091467000000009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2360.7537025799998</v>
      </c>
      <c r="C2319" s="72">
        <f t="shared" si="1041"/>
        <v>1714.8181769400001</v>
      </c>
      <c r="D2319" s="73">
        <f t="shared" si="1042"/>
        <v>7245.38</v>
      </c>
      <c r="E2319" s="74">
        <f>IF(K2319=1,VLOOKUP(A2318,[1]Plan1!$AY$178:$BA$433,3),E2318)</f>
        <v>7275.81</v>
      </c>
      <c r="F2319" s="75">
        <f t="shared" si="1043"/>
        <v>45763</v>
      </c>
      <c r="G2319" s="76">
        <f t="shared" si="1044"/>
        <v>4.1999177406844002E-3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1.00279798</v>
      </c>
      <c r="M2319" s="79">
        <f t="shared" si="1050"/>
        <v>1.0041999100000001</v>
      </c>
      <c r="N2319" s="79">
        <f t="shared" si="1051"/>
        <v>1.3666296295395384</v>
      </c>
      <c r="O2319" s="72">
        <f t="shared" si="1052"/>
        <v>1.37045343</v>
      </c>
      <c r="P2319" s="72">
        <f t="shared" si="1053"/>
        <v>2350.07845241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10.67525017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2361.9894273300001</v>
      </c>
      <c r="C2320" s="72">
        <f t="shared" si="1041"/>
        <v>1714.8181769400001</v>
      </c>
      <c r="D2320" s="73">
        <f t="shared" si="1042"/>
        <v>7245.38</v>
      </c>
      <c r="E2320" s="74">
        <f>IF(K2320=1,VLOOKUP(A2319,[1]Plan1!$AY$178:$BA$433,3),E2319)</f>
        <v>7275.81</v>
      </c>
      <c r="F2320" s="75">
        <f t="shared" si="1043"/>
        <v>45763</v>
      </c>
      <c r="G2320" s="76">
        <f t="shared" si="1044"/>
        <v>4.1999177406844002E-3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1.0029981400000001</v>
      </c>
      <c r="M2320" s="79">
        <f t="shared" si="1050"/>
        <v>1.0041999100000001</v>
      </c>
      <c r="N2320" s="79">
        <f t="shared" si="1051"/>
        <v>1.3666296295395384</v>
      </c>
      <c r="O2320" s="72">
        <f t="shared" si="1052"/>
        <v>1.37072697</v>
      </c>
      <c r="P2320" s="72">
        <f t="shared" si="1053"/>
        <v>2350.5475237700002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11.44190356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2363.2258075099999</v>
      </c>
      <c r="C2321" s="72">
        <f t="shared" si="1041"/>
        <v>1714.8181769400001</v>
      </c>
      <c r="D2321" s="73">
        <f t="shared" si="1042"/>
        <v>7245.38</v>
      </c>
      <c r="E2321" s="74">
        <f>IF(K2321=1,VLOOKUP(A2320,[1]Plan1!$AY$178:$BA$433,3),E2320)</f>
        <v>7275.81</v>
      </c>
      <c r="F2321" s="75">
        <f t="shared" si="1043"/>
        <v>45763</v>
      </c>
      <c r="G2321" s="76">
        <f t="shared" si="1044"/>
        <v>4.1999177406844002E-3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1.00319834</v>
      </c>
      <c r="M2321" s="79">
        <f t="shared" si="1050"/>
        <v>1.0041999100000001</v>
      </c>
      <c r="N2321" s="79">
        <f t="shared" si="1051"/>
        <v>1.3666296295395384</v>
      </c>
      <c r="O2321" s="72">
        <f t="shared" si="1052"/>
        <v>1.3710005700000001</v>
      </c>
      <c r="P2321" s="72">
        <f t="shared" si="1053"/>
        <v>2351.01669803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12.20910948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2363.2258075099999</v>
      </c>
      <c r="C2322" s="72">
        <f t="shared" si="1041"/>
        <v>1714.8181769400001</v>
      </c>
      <c r="D2322" s="73">
        <f t="shared" si="1042"/>
        <v>7245.38</v>
      </c>
      <c r="E2322" s="74">
        <f>IF(K2322=1,VLOOKUP(A2321,[1]Plan1!$AY$178:$BA$433,3),E2321)</f>
        <v>7275.81</v>
      </c>
      <c r="F2322" s="75">
        <f t="shared" si="1043"/>
        <v>45763</v>
      </c>
      <c r="G2322" s="76">
        <f t="shared" si="1044"/>
        <v>4.1999177406844002E-3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1.00319834</v>
      </c>
      <c r="M2322" s="79">
        <f t="shared" si="1050"/>
        <v>1.0041999100000001</v>
      </c>
      <c r="N2322" s="79">
        <f t="shared" si="1051"/>
        <v>1.3666296295395384</v>
      </c>
      <c r="O2322" s="72">
        <f t="shared" si="1052"/>
        <v>1.3710005700000001</v>
      </c>
      <c r="P2322" s="72">
        <f t="shared" si="1053"/>
        <v>2351.01669803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12.20910948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2363.2258075099999</v>
      </c>
      <c r="C2323" s="72">
        <f t="shared" si="1041"/>
        <v>1714.8181769400001</v>
      </c>
      <c r="D2323" s="73">
        <f t="shared" si="1042"/>
        <v>7245.38</v>
      </c>
      <c r="E2323" s="74">
        <f>IF(K2323=1,VLOOKUP(A2322,[1]Plan1!$AY$178:$BA$433,3),E2322)</f>
        <v>7275.81</v>
      </c>
      <c r="F2323" s="75">
        <f t="shared" si="1043"/>
        <v>45763</v>
      </c>
      <c r="G2323" s="76">
        <f t="shared" si="1044"/>
        <v>4.1999177406844002E-3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1.00319834</v>
      </c>
      <c r="M2323" s="79">
        <f t="shared" si="1050"/>
        <v>1.0041999100000001</v>
      </c>
      <c r="N2323" s="79">
        <f t="shared" si="1051"/>
        <v>1.3666296295395384</v>
      </c>
      <c r="O2323" s="72">
        <f t="shared" si="1052"/>
        <v>1.3710005700000001</v>
      </c>
      <c r="P2323" s="72">
        <f t="shared" si="1053"/>
        <v>2351.01669803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12.20910948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2364.4628112</v>
      </c>
      <c r="C2324" s="72">
        <f t="shared" si="1041"/>
        <v>1714.8181769400001</v>
      </c>
      <c r="D2324" s="73">
        <f t="shared" si="1042"/>
        <v>7245.38</v>
      </c>
      <c r="E2324" s="74">
        <f>IF(K2324=1,VLOOKUP(A2323,[1]Plan1!$AY$178:$BA$433,3),E2323)</f>
        <v>7275.81</v>
      </c>
      <c r="F2324" s="75">
        <f t="shared" si="1043"/>
        <v>45763</v>
      </c>
      <c r="G2324" s="76">
        <f t="shared" si="1044"/>
        <v>4.1999177406844002E-3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1.0033985700000001</v>
      </c>
      <c r="M2324" s="79">
        <f t="shared" si="1050"/>
        <v>1.0041999100000001</v>
      </c>
      <c r="N2324" s="79">
        <f t="shared" si="1051"/>
        <v>1.3666296295395384</v>
      </c>
      <c r="O2324" s="72">
        <f t="shared" si="1052"/>
        <v>1.3712742099999999</v>
      </c>
      <c r="P2324" s="72">
        <f t="shared" si="1053"/>
        <v>2351.4859408699999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12.976870330000001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2365.7004904</v>
      </c>
      <c r="C2325" s="72">
        <f t="shared" si="1041"/>
        <v>1714.8181769400001</v>
      </c>
      <c r="D2325" s="73">
        <f t="shared" si="1042"/>
        <v>7245.38</v>
      </c>
      <c r="E2325" s="74">
        <f>IF(K2325=1,VLOOKUP(A2324,[1]Plan1!$AY$178:$BA$433,3),E2324)</f>
        <v>7275.81</v>
      </c>
      <c r="F2325" s="75">
        <f t="shared" si="1043"/>
        <v>45763</v>
      </c>
      <c r="G2325" s="76">
        <f t="shared" si="1044"/>
        <v>4.1999177406844002E-3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1.0035988499999999</v>
      </c>
      <c r="M2325" s="79">
        <f t="shared" si="1050"/>
        <v>1.0041999100000001</v>
      </c>
      <c r="N2325" s="79">
        <f t="shared" si="1051"/>
        <v>1.3666296295395384</v>
      </c>
      <c r="O2325" s="72">
        <f t="shared" si="1052"/>
        <v>1.37154792</v>
      </c>
      <c r="P2325" s="72">
        <f t="shared" si="1053"/>
        <v>2351.9553037599999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13.74518664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2366.9387888699998</v>
      </c>
      <c r="C2326" s="72">
        <f t="shared" si="1041"/>
        <v>1714.8181769400001</v>
      </c>
      <c r="D2326" s="73">
        <f t="shared" si="1042"/>
        <v>7245.38</v>
      </c>
      <c r="E2326" s="74">
        <f>IF(K2326=1,VLOOKUP(A2325,[1]Plan1!$AY$178:$BA$433,3),E2325)</f>
        <v>7275.81</v>
      </c>
      <c r="F2326" s="75">
        <f t="shared" si="1043"/>
        <v>45763</v>
      </c>
      <c r="G2326" s="76">
        <f t="shared" si="1044"/>
        <v>4.1999177406844002E-3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1.00379916</v>
      </c>
      <c r="M2326" s="79">
        <f t="shared" si="1050"/>
        <v>1.0041999100000001</v>
      </c>
      <c r="N2326" s="79">
        <f t="shared" si="1051"/>
        <v>1.3666296295395384</v>
      </c>
      <c r="O2326" s="72">
        <f t="shared" si="1052"/>
        <v>1.3718216700000001</v>
      </c>
      <c r="P2326" s="72">
        <f t="shared" si="1053"/>
        <v>2352.4247352299999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14.51405364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2368.1777656899999</v>
      </c>
      <c r="C2327" s="72">
        <f t="shared" si="1041"/>
        <v>1714.8181769400001</v>
      </c>
      <c r="D2327" s="73">
        <f t="shared" si="1042"/>
        <v>7245.38</v>
      </c>
      <c r="E2327" s="74">
        <f>IF(K2327=1,VLOOKUP(A2326,[1]Plan1!$AY$178:$BA$433,3),E2326)</f>
        <v>7275.81</v>
      </c>
      <c r="F2327" s="75">
        <f t="shared" si="1043"/>
        <v>45763</v>
      </c>
      <c r="G2327" s="76">
        <f t="shared" si="1044"/>
        <v>4.1999177406844002E-3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1.00399952</v>
      </c>
      <c r="M2327" s="79">
        <f t="shared" si="1050"/>
        <v>1.0041999100000001</v>
      </c>
      <c r="N2327" s="79">
        <f t="shared" si="1051"/>
        <v>1.3666296295395384</v>
      </c>
      <c r="O2327" s="72">
        <f t="shared" si="1052"/>
        <v>1.37209549</v>
      </c>
      <c r="P2327" s="72">
        <f t="shared" si="1053"/>
        <v>2352.8942867400001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15.283478949999999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2369.4173622600001</v>
      </c>
      <c r="C2328" s="72">
        <f t="shared" si="1041"/>
        <v>1714.8181769400001</v>
      </c>
      <c r="D2328" s="73">
        <f t="shared" si="1042"/>
        <v>7245.38</v>
      </c>
      <c r="E2328" s="74">
        <f>IF(K2328=1,VLOOKUP(A2327,[1]Plan1!$AY$178:$BA$433,3),E2327)</f>
        <v>7275.81</v>
      </c>
      <c r="F2328" s="75">
        <f t="shared" si="1043"/>
        <v>45763</v>
      </c>
      <c r="G2328" s="76">
        <f t="shared" si="1044"/>
        <v>4.1999177406844002E-3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1.0041999100000001</v>
      </c>
      <c r="M2328" s="79">
        <f t="shared" si="1050"/>
        <v>1.0041999100000001</v>
      </c>
      <c r="N2328" s="79">
        <f t="shared" si="1051"/>
        <v>1.3666296295395384</v>
      </c>
      <c r="O2328" s="72">
        <f t="shared" si="1052"/>
        <v>1.37236935</v>
      </c>
      <c r="P2328" s="72">
        <f t="shared" si="1053"/>
        <v>2353.3639068500001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16.053455410000002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2369.4173622600001</v>
      </c>
      <c r="C2329" s="72">
        <f t="shared" si="1041"/>
        <v>1714.8181769400001</v>
      </c>
      <c r="D2329" s="73">
        <f t="shared" si="1042"/>
        <v>7245.38</v>
      </c>
      <c r="E2329" s="74">
        <f>IF(K2329=1,VLOOKUP(A2328,[1]Plan1!$AY$178:$BA$433,3),E2328)</f>
        <v>7275.81</v>
      </c>
      <c r="F2329" s="75">
        <f t="shared" si="1043"/>
        <v>45763</v>
      </c>
      <c r="G2329" s="76">
        <f t="shared" si="1044"/>
        <v>4.1999177406844002E-3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1.0041999100000001</v>
      </c>
      <c r="M2329" s="79">
        <f t="shared" si="1050"/>
        <v>1.0041999100000001</v>
      </c>
      <c r="N2329" s="79">
        <f t="shared" si="1051"/>
        <v>1.3666296295395384</v>
      </c>
      <c r="O2329" s="72">
        <f t="shared" si="1052"/>
        <v>1.37236935</v>
      </c>
      <c r="P2329" s="72">
        <f t="shared" si="1053"/>
        <v>2353.3639068500001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16.053455410000002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2369.4173622600001</v>
      </c>
      <c r="C2330" s="72">
        <f t="shared" si="1041"/>
        <v>1714.8181769400001</v>
      </c>
      <c r="D2330" s="73">
        <f t="shared" si="1042"/>
        <v>7245.38</v>
      </c>
      <c r="E2330" s="74">
        <f>IF(K2330=1,VLOOKUP(A2329,[1]Plan1!$AY$178:$BA$433,3),E2329)</f>
        <v>7275.81</v>
      </c>
      <c r="F2330" s="75">
        <f t="shared" si="1043"/>
        <v>45763</v>
      </c>
      <c r="G2330" s="76">
        <f t="shared" si="1044"/>
        <v>4.1999177406844002E-3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1.0041999100000001</v>
      </c>
      <c r="M2330" s="79">
        <f t="shared" si="1050"/>
        <v>1.0041999100000001</v>
      </c>
      <c r="N2330" s="79">
        <f t="shared" si="1051"/>
        <v>1.3666296295395384</v>
      </c>
      <c r="O2330" s="72">
        <f t="shared" si="1052"/>
        <v>1.37236935</v>
      </c>
      <c r="P2330" s="72">
        <f t="shared" si="1053"/>
        <v>2353.3639068500001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16.053455410000002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2370.6812467900004</v>
      </c>
      <c r="C2331" s="72">
        <f t="shared" si="1041"/>
        <v>1714.8181769400001</v>
      </c>
      <c r="D2331" s="73">
        <f t="shared" si="1042"/>
        <v>7245.38</v>
      </c>
      <c r="E2331" s="74">
        <f>IF(K2331=1,VLOOKUP(A2330,[1]Plan1!$AY$178:$BA$433,3),E2330)</f>
        <v>7275.81</v>
      </c>
      <c r="F2331" s="75">
        <f t="shared" si="1043"/>
        <v>45763</v>
      </c>
      <c r="G2331" s="76">
        <f t="shared" si="1044"/>
        <v>4.1999177406844002E-3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1.00020957</v>
      </c>
      <c r="M2331" s="79">
        <f t="shared" si="1050"/>
        <v>1.0041999100000001</v>
      </c>
      <c r="N2331" s="79">
        <f t="shared" si="1051"/>
        <v>1.3723693509869379</v>
      </c>
      <c r="O2331" s="72">
        <f t="shared" si="1052"/>
        <v>1.3726569500000001</v>
      </c>
      <c r="P2331" s="72">
        <f t="shared" si="1053"/>
        <v>2353.8570885600002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16.824158229999998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2371.9458532000003</v>
      </c>
      <c r="C2332" s="72">
        <f t="shared" si="1041"/>
        <v>1714.8181769400001</v>
      </c>
      <c r="D2332" s="73">
        <f t="shared" si="1042"/>
        <v>7245.38</v>
      </c>
      <c r="E2332" s="74">
        <f>IF(K2332=1,VLOOKUP(A2331,[1]Plan1!$AY$178:$BA$433,3),E2331)</f>
        <v>7275.81</v>
      </c>
      <c r="F2332" s="75">
        <f t="shared" si="1043"/>
        <v>45763</v>
      </c>
      <c r="G2332" s="76">
        <f t="shared" si="1044"/>
        <v>4.1999177406844002E-3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1.0004192000000001</v>
      </c>
      <c r="M2332" s="79">
        <f t="shared" si="1050"/>
        <v>1.0041999100000001</v>
      </c>
      <c r="N2332" s="79">
        <f t="shared" si="1051"/>
        <v>1.3723693509869379</v>
      </c>
      <c r="O2332" s="72">
        <f t="shared" si="1052"/>
        <v>1.37294464</v>
      </c>
      <c r="P2332" s="72">
        <f t="shared" si="1053"/>
        <v>2354.3504246000002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17.595428600000002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2373.21110245</v>
      </c>
      <c r="C2333" s="72">
        <f t="shared" si="1041"/>
        <v>1714.8181769400001</v>
      </c>
      <c r="D2333" s="73">
        <f t="shared" si="1042"/>
        <v>7245.38</v>
      </c>
      <c r="E2333" s="74">
        <f>IF(K2333=1,VLOOKUP(A2332,[1]Plan1!$AY$178:$BA$433,3),E2332)</f>
        <v>7275.81</v>
      </c>
      <c r="F2333" s="75">
        <f t="shared" si="1043"/>
        <v>45763</v>
      </c>
      <c r="G2333" s="76">
        <f t="shared" si="1044"/>
        <v>4.1999177406844002E-3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1.00062886</v>
      </c>
      <c r="M2333" s="79">
        <f t="shared" si="1050"/>
        <v>1.0041999100000001</v>
      </c>
      <c r="N2333" s="79">
        <f t="shared" si="1051"/>
        <v>1.3723693509869379</v>
      </c>
      <c r="O2333" s="72">
        <f t="shared" si="1052"/>
        <v>1.37323237</v>
      </c>
      <c r="P2333" s="72">
        <f t="shared" si="1053"/>
        <v>2354.8438292300002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18.367273220000001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2374.4770419199999</v>
      </c>
      <c r="C2334" s="72">
        <f t="shared" si="1041"/>
        <v>1714.8181769400001</v>
      </c>
      <c r="D2334" s="73">
        <f t="shared" si="1042"/>
        <v>7245.38</v>
      </c>
      <c r="E2334" s="74">
        <f>IF(K2334=1,VLOOKUP(A2333,[1]Plan1!$AY$178:$BA$433,3),E2333)</f>
        <v>7275.81</v>
      </c>
      <c r="F2334" s="75">
        <f t="shared" si="1043"/>
        <v>45763</v>
      </c>
      <c r="G2334" s="76">
        <f t="shared" si="1044"/>
        <v>4.1999177406844002E-3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1.00083857</v>
      </c>
      <c r="M2334" s="79">
        <f t="shared" si="1050"/>
        <v>1.0041999100000001</v>
      </c>
      <c r="N2334" s="79">
        <f t="shared" si="1051"/>
        <v>1.3723693509869379</v>
      </c>
      <c r="O2334" s="72">
        <f t="shared" si="1052"/>
        <v>1.3735201699999999</v>
      </c>
      <c r="P2334" s="72">
        <f t="shared" si="1053"/>
        <v>2355.3373538999999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19.139688020000001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2375.7436546200001</v>
      </c>
      <c r="C2335" s="72">
        <f t="shared" si="1041"/>
        <v>1714.8181769400001</v>
      </c>
      <c r="D2335" s="73">
        <f t="shared" si="1042"/>
        <v>7245.38</v>
      </c>
      <c r="E2335" s="74">
        <f>IF(K2335=1,VLOOKUP(A2334,[1]Plan1!$AY$178:$BA$433,3),E2334)</f>
        <v>7275.81</v>
      </c>
      <c r="F2335" s="75">
        <f t="shared" si="1043"/>
        <v>45763</v>
      </c>
      <c r="G2335" s="76">
        <f t="shared" si="1044"/>
        <v>4.1999177406844002E-3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1.00104832</v>
      </c>
      <c r="M2335" s="79">
        <f t="shared" si="1050"/>
        <v>1.0041999100000001</v>
      </c>
      <c r="N2335" s="79">
        <f t="shared" si="1051"/>
        <v>1.3723693509869379</v>
      </c>
      <c r="O2335" s="72">
        <f t="shared" si="1052"/>
        <v>1.37380803</v>
      </c>
      <c r="P2335" s="72">
        <f t="shared" si="1053"/>
        <v>2355.8309814700001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19.91267315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2375.7436546200001</v>
      </c>
      <c r="C2336" s="72">
        <f t="shared" si="1041"/>
        <v>1714.8181769400001</v>
      </c>
      <c r="D2336" s="73">
        <f t="shared" si="1042"/>
        <v>7245.38</v>
      </c>
      <c r="E2336" s="74">
        <f>IF(K2336=1,VLOOKUP(A2335,[1]Plan1!$AY$178:$BA$433,3),E2335)</f>
        <v>7275.81</v>
      </c>
      <c r="F2336" s="75">
        <f t="shared" si="1043"/>
        <v>45763</v>
      </c>
      <c r="G2336" s="76">
        <f t="shared" si="1044"/>
        <v>4.1999177406844002E-3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1.00104832</v>
      </c>
      <c r="M2336" s="79">
        <f t="shared" si="1050"/>
        <v>1.0041999100000001</v>
      </c>
      <c r="N2336" s="79">
        <f t="shared" si="1051"/>
        <v>1.3723693509869379</v>
      </c>
      <c r="O2336" s="72">
        <f t="shared" si="1052"/>
        <v>1.37380803</v>
      </c>
      <c r="P2336" s="72">
        <f t="shared" si="1053"/>
        <v>2355.8309814700001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19.91267315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2375.7436546200001</v>
      </c>
      <c r="C2337" s="72">
        <f t="shared" si="1041"/>
        <v>1714.8181769400001</v>
      </c>
      <c r="D2337" s="73">
        <f t="shared" si="1042"/>
        <v>7245.38</v>
      </c>
      <c r="E2337" s="74">
        <f>IF(K2337=1,VLOOKUP(A2336,[1]Plan1!$AY$178:$BA$433,3),E2336)</f>
        <v>7275.81</v>
      </c>
      <c r="F2337" s="75">
        <f t="shared" si="1043"/>
        <v>45763</v>
      </c>
      <c r="G2337" s="76">
        <f t="shared" si="1044"/>
        <v>4.1999177406844002E-3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1.00104832</v>
      </c>
      <c r="M2337" s="79">
        <f t="shared" si="1050"/>
        <v>1.0041999100000001</v>
      </c>
      <c r="N2337" s="79">
        <f t="shared" si="1051"/>
        <v>1.3723693509869379</v>
      </c>
      <c r="O2337" s="72">
        <f t="shared" si="1052"/>
        <v>1.37380803</v>
      </c>
      <c r="P2337" s="72">
        <f t="shared" si="1053"/>
        <v>2355.8309814700001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19.91267315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2377.0109431000001</v>
      </c>
      <c r="C2338" s="72">
        <f t="shared" si="1041"/>
        <v>1714.8181769400001</v>
      </c>
      <c r="D2338" s="73">
        <f t="shared" si="1042"/>
        <v>7245.38</v>
      </c>
      <c r="E2338" s="74">
        <f>IF(K2338=1,VLOOKUP(A2337,[1]Plan1!$AY$178:$BA$433,3),E2337)</f>
        <v>7275.81</v>
      </c>
      <c r="F2338" s="75">
        <f t="shared" si="1043"/>
        <v>45763</v>
      </c>
      <c r="G2338" s="76">
        <f t="shared" si="1044"/>
        <v>4.1999177406844002E-3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1.0012581199999999</v>
      </c>
      <c r="M2338" s="79">
        <f t="shared" si="1050"/>
        <v>1.0041999100000001</v>
      </c>
      <c r="N2338" s="79">
        <f t="shared" si="1051"/>
        <v>1.3723693509869379</v>
      </c>
      <c r="O2338" s="72">
        <f t="shared" si="1052"/>
        <v>1.3740959500000001</v>
      </c>
      <c r="P2338" s="72">
        <f t="shared" si="1053"/>
        <v>2356.3247119100001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20.686231190000001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2378.2789076700001</v>
      </c>
      <c r="C2339" s="72">
        <f t="shared" si="1041"/>
        <v>1714.8181769400001</v>
      </c>
      <c r="D2339" s="73">
        <f t="shared" si="1042"/>
        <v>7245.38</v>
      </c>
      <c r="E2339" s="74">
        <f>IF(K2339=1,VLOOKUP(A2338,[1]Plan1!$AY$178:$BA$433,3),E2338)</f>
        <v>7275.81</v>
      </c>
      <c r="F2339" s="75">
        <f t="shared" si="1043"/>
        <v>45763</v>
      </c>
      <c r="G2339" s="76">
        <f t="shared" si="1044"/>
        <v>4.1999177406844002E-3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1.00146796</v>
      </c>
      <c r="M2339" s="79">
        <f t="shared" si="1050"/>
        <v>1.0041999100000001</v>
      </c>
      <c r="N2339" s="79">
        <f t="shared" si="1051"/>
        <v>1.3723693509869379</v>
      </c>
      <c r="O2339" s="72">
        <f t="shared" si="1052"/>
        <v>1.37438393</v>
      </c>
      <c r="P2339" s="72">
        <f t="shared" si="1053"/>
        <v>2356.8185452500002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21.460362419999999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2379.54756589</v>
      </c>
      <c r="C2340" s="72">
        <f t="shared" si="1041"/>
        <v>1714.8181769400001</v>
      </c>
      <c r="D2340" s="73">
        <f t="shared" si="1042"/>
        <v>7245.38</v>
      </c>
      <c r="E2340" s="74">
        <f>IF(K2340=1,VLOOKUP(A2339,[1]Plan1!$AY$178:$BA$433,3),E2339)</f>
        <v>7275.81</v>
      </c>
      <c r="F2340" s="75">
        <f t="shared" si="1043"/>
        <v>45763</v>
      </c>
      <c r="G2340" s="76">
        <f t="shared" si="1044"/>
        <v>4.1999177406844002E-3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1.0016778500000001</v>
      </c>
      <c r="M2340" s="79">
        <f t="shared" si="1050"/>
        <v>1.0041999100000001</v>
      </c>
      <c r="N2340" s="79">
        <f t="shared" si="1051"/>
        <v>1.3723693509869379</v>
      </c>
      <c r="O2340" s="72">
        <f t="shared" si="1052"/>
        <v>1.37467198</v>
      </c>
      <c r="P2340" s="72">
        <f t="shared" si="1053"/>
        <v>2357.3124986299999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22.235067260000001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2380.8168833900004</v>
      </c>
      <c r="C2341" s="72">
        <f t="shared" si="1041"/>
        <v>1714.8181769400001</v>
      </c>
      <c r="D2341" s="73">
        <f t="shared" si="1042"/>
        <v>7245.38</v>
      </c>
      <c r="E2341" s="74">
        <f>IF(K2341=1,VLOOKUP(A2340,[1]Plan1!$AY$178:$BA$433,3),E2340)</f>
        <v>7275.81</v>
      </c>
      <c r="F2341" s="75">
        <f t="shared" si="1043"/>
        <v>45763</v>
      </c>
      <c r="G2341" s="76">
        <f t="shared" si="1044"/>
        <v>4.1999177406844002E-3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1.0018877799999999</v>
      </c>
      <c r="M2341" s="79">
        <f t="shared" si="1050"/>
        <v>1.0041999100000001</v>
      </c>
      <c r="N2341" s="79">
        <f t="shared" si="1051"/>
        <v>1.3723693509869379</v>
      </c>
      <c r="O2341" s="72">
        <f t="shared" si="1052"/>
        <v>1.3749600799999999</v>
      </c>
      <c r="P2341" s="72">
        <f t="shared" si="1053"/>
        <v>2357.8065377500002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23.010345640000001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2382.08685805</v>
      </c>
      <c r="C2342" s="72">
        <f t="shared" si="1041"/>
        <v>1714.8181769400001</v>
      </c>
      <c r="D2342" s="73">
        <f t="shared" si="1042"/>
        <v>7245.38</v>
      </c>
      <c r="E2342" s="74">
        <f>IF(K2342=1,VLOOKUP(A2341,[1]Plan1!$AY$178:$BA$433,3),E2341)</f>
        <v>7275.81</v>
      </c>
      <c r="F2342" s="75">
        <f t="shared" si="1043"/>
        <v>45763</v>
      </c>
      <c r="G2342" s="76">
        <f t="shared" si="1044"/>
        <v>4.1999177406844002E-3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1.0020977499999999</v>
      </c>
      <c r="M2342" s="79">
        <f t="shared" si="1050"/>
        <v>1.0041999100000001</v>
      </c>
      <c r="N2342" s="79">
        <f t="shared" si="1051"/>
        <v>1.3723693509869379</v>
      </c>
      <c r="O2342" s="72">
        <f t="shared" si="1052"/>
        <v>1.37524823</v>
      </c>
      <c r="P2342" s="72">
        <f t="shared" si="1053"/>
        <v>2358.3006626000001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23.786195450000001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2382.08685805</v>
      </c>
      <c r="C2343" s="72">
        <f t="shared" si="1041"/>
        <v>1714.8181769400001</v>
      </c>
      <c r="D2343" s="73">
        <f t="shared" si="1042"/>
        <v>7245.38</v>
      </c>
      <c r="E2343" s="74">
        <f>IF(K2343=1,VLOOKUP(A2342,[1]Plan1!$AY$178:$BA$433,3),E2342)</f>
        <v>7275.81</v>
      </c>
      <c r="F2343" s="75">
        <f t="shared" si="1043"/>
        <v>45763</v>
      </c>
      <c r="G2343" s="76">
        <f t="shared" si="1044"/>
        <v>4.1999177406844002E-3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1.0020977499999999</v>
      </c>
      <c r="M2343" s="79">
        <f t="shared" si="1050"/>
        <v>1.0041999100000001</v>
      </c>
      <c r="N2343" s="79">
        <f t="shared" si="1051"/>
        <v>1.3723693509869379</v>
      </c>
      <c r="O2343" s="72">
        <f t="shared" si="1052"/>
        <v>1.37524823</v>
      </c>
      <c r="P2343" s="72">
        <f t="shared" si="1053"/>
        <v>2358.3006626000001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23.786195450000001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2382.08685805</v>
      </c>
      <c r="C2344" s="72">
        <f t="shared" si="1041"/>
        <v>1714.8181769400001</v>
      </c>
      <c r="D2344" s="73">
        <f t="shared" si="1042"/>
        <v>7245.38</v>
      </c>
      <c r="E2344" s="74">
        <f>IF(K2344=1,VLOOKUP(A2343,[1]Plan1!$AY$178:$BA$433,3),E2343)</f>
        <v>7275.81</v>
      </c>
      <c r="F2344" s="75">
        <f t="shared" si="1043"/>
        <v>45763</v>
      </c>
      <c r="G2344" s="76">
        <f t="shared" si="1044"/>
        <v>4.1999177406844002E-3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1.0020977499999999</v>
      </c>
      <c r="M2344" s="79">
        <f t="shared" si="1050"/>
        <v>1.0041999100000001</v>
      </c>
      <c r="N2344" s="79">
        <f t="shared" si="1051"/>
        <v>1.3723693509869379</v>
      </c>
      <c r="O2344" s="72">
        <f t="shared" si="1052"/>
        <v>1.37524823</v>
      </c>
      <c r="P2344" s="72">
        <f t="shared" si="1053"/>
        <v>2358.3006626000001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23.786195450000001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2383.35754447</v>
      </c>
      <c r="C2345" s="72">
        <f t="shared" si="1041"/>
        <v>1714.8181769400001</v>
      </c>
      <c r="D2345" s="73">
        <f t="shared" si="1042"/>
        <v>7245.38</v>
      </c>
      <c r="E2345" s="74">
        <f>IF(K2345=1,VLOOKUP(A2344,[1]Plan1!$AY$178:$BA$433,3),E2344)</f>
        <v>7275.81</v>
      </c>
      <c r="F2345" s="75">
        <f t="shared" si="1043"/>
        <v>45763</v>
      </c>
      <c r="G2345" s="76">
        <f t="shared" si="1044"/>
        <v>4.1999177406844002E-3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1.00230777</v>
      </c>
      <c r="M2345" s="79">
        <f t="shared" si="1050"/>
        <v>1.0041999100000001</v>
      </c>
      <c r="N2345" s="79">
        <f t="shared" si="1051"/>
        <v>1.3723693509869379</v>
      </c>
      <c r="O2345" s="72">
        <f t="shared" si="1052"/>
        <v>1.37553646</v>
      </c>
      <c r="P2345" s="72">
        <f t="shared" si="1053"/>
        <v>2358.7949246500002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24.562619819999998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2383.35754447</v>
      </c>
      <c r="C2346" s="72">
        <f t="shared" si="1041"/>
        <v>1714.8181769400001</v>
      </c>
      <c r="D2346" s="73">
        <f t="shared" si="1042"/>
        <v>7245.38</v>
      </c>
      <c r="E2346" s="74">
        <f>IF(K2346=1,VLOOKUP(A2345,[1]Plan1!$AY$178:$BA$433,3),E2345)</f>
        <v>7275.81</v>
      </c>
      <c r="F2346" s="75">
        <f t="shared" si="1043"/>
        <v>45763</v>
      </c>
      <c r="G2346" s="76">
        <f t="shared" si="1044"/>
        <v>4.1999177406844002E-3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1.00230777</v>
      </c>
      <c r="M2346" s="79">
        <f t="shared" si="1050"/>
        <v>1.0041999100000001</v>
      </c>
      <c r="N2346" s="79">
        <f t="shared" si="1051"/>
        <v>1.3723693509869379</v>
      </c>
      <c r="O2346" s="72">
        <f t="shared" si="1052"/>
        <v>1.37553646</v>
      </c>
      <c r="P2346" s="72">
        <f t="shared" si="1053"/>
        <v>2358.7949246500002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24.562619819999998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2384.6288909099999</v>
      </c>
      <c r="C2347" s="72">
        <f t="shared" si="1041"/>
        <v>1714.8181769400001</v>
      </c>
      <c r="D2347" s="73">
        <f t="shared" si="1042"/>
        <v>7245.38</v>
      </c>
      <c r="E2347" s="74">
        <f>IF(K2347=1,VLOOKUP(A2346,[1]Plan1!$AY$178:$BA$433,3),E2346)</f>
        <v>7275.81</v>
      </c>
      <c r="F2347" s="75">
        <f t="shared" si="1043"/>
        <v>45763</v>
      </c>
      <c r="G2347" s="76">
        <f t="shared" si="1044"/>
        <v>4.1999177406844002E-3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1.0025178299999999</v>
      </c>
      <c r="M2347" s="79">
        <f t="shared" si="1050"/>
        <v>1.0041999100000001</v>
      </c>
      <c r="N2347" s="79">
        <f t="shared" si="1051"/>
        <v>1.3723693509869379</v>
      </c>
      <c r="O2347" s="72">
        <f t="shared" si="1052"/>
        <v>1.3758247400000001</v>
      </c>
      <c r="P2347" s="72">
        <f t="shared" si="1053"/>
        <v>2359.28927243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25.339618479999999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2385.9009346799999</v>
      </c>
      <c r="C2348" s="72">
        <f t="shared" si="1041"/>
        <v>1714.8181769400001</v>
      </c>
      <c r="D2348" s="73">
        <f t="shared" si="1042"/>
        <v>7245.38</v>
      </c>
      <c r="E2348" s="74">
        <f>IF(K2348=1,VLOOKUP(A2347,[1]Plan1!$AY$178:$BA$433,3),E2347)</f>
        <v>7275.81</v>
      </c>
      <c r="F2348" s="75">
        <f t="shared" si="1043"/>
        <v>45763</v>
      </c>
      <c r="G2348" s="76">
        <f t="shared" si="1044"/>
        <v>4.1999177406844002E-3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1.00272794</v>
      </c>
      <c r="M2348" s="79">
        <f t="shared" si="1050"/>
        <v>1.0041999100000001</v>
      </c>
      <c r="N2348" s="79">
        <f t="shared" si="1051"/>
        <v>1.3723693509869379</v>
      </c>
      <c r="O2348" s="72">
        <f t="shared" si="1052"/>
        <v>1.37611309</v>
      </c>
      <c r="P2348" s="72">
        <f t="shared" si="1053"/>
        <v>2359.7837402499999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26.117194430000001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2387.17363664</v>
      </c>
      <c r="C2349" s="72">
        <f t="shared" si="1041"/>
        <v>1714.8181769400001</v>
      </c>
      <c r="D2349" s="73">
        <f t="shared" si="1042"/>
        <v>7245.38</v>
      </c>
      <c r="E2349" s="74">
        <f>IF(K2349=1,VLOOKUP(A2348,[1]Plan1!$AY$178:$BA$433,3),E2348)</f>
        <v>7275.81</v>
      </c>
      <c r="F2349" s="75">
        <f t="shared" si="1043"/>
        <v>45763</v>
      </c>
      <c r="G2349" s="76">
        <f t="shared" si="1044"/>
        <v>4.1999177406844002E-3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1.00293809</v>
      </c>
      <c r="M2349" s="79">
        <f t="shared" si="1050"/>
        <v>1.0041999100000001</v>
      </c>
      <c r="N2349" s="79">
        <f t="shared" si="1051"/>
        <v>1.3723693509869379</v>
      </c>
      <c r="O2349" s="72">
        <f t="shared" si="1052"/>
        <v>1.3764014899999999</v>
      </c>
      <c r="P2349" s="72">
        <f t="shared" si="1053"/>
        <v>2360.2782938099999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26.895342830000001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2387.17363664</v>
      </c>
      <c r="C2350" s="72">
        <f t="shared" si="1041"/>
        <v>1714.8181769400001</v>
      </c>
      <c r="D2350" s="73">
        <f t="shared" si="1042"/>
        <v>7245.38</v>
      </c>
      <c r="E2350" s="74">
        <f>IF(K2350=1,VLOOKUP(A2349,[1]Plan1!$AY$178:$BA$433,3),E2349)</f>
        <v>7275.81</v>
      </c>
      <c r="F2350" s="75">
        <f t="shared" si="1043"/>
        <v>45763</v>
      </c>
      <c r="G2350" s="76">
        <f t="shared" si="1044"/>
        <v>4.1999177406844002E-3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1.00293809</v>
      </c>
      <c r="M2350" s="79">
        <f t="shared" si="1050"/>
        <v>1.0041999100000001</v>
      </c>
      <c r="N2350" s="79">
        <f t="shared" si="1051"/>
        <v>1.3723693509869379</v>
      </c>
      <c r="O2350" s="72">
        <f t="shared" si="1052"/>
        <v>1.3764014899999999</v>
      </c>
      <c r="P2350" s="72">
        <f t="shared" si="1053"/>
        <v>2360.2782938099999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26.895342830000001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2387.17363664</v>
      </c>
      <c r="C2351" s="72">
        <f t="shared" si="1041"/>
        <v>1714.8181769400001</v>
      </c>
      <c r="D2351" s="73">
        <f t="shared" si="1042"/>
        <v>7245.38</v>
      </c>
      <c r="E2351" s="74">
        <f>IF(K2351=1,VLOOKUP(A2350,[1]Plan1!$AY$178:$BA$433,3),E2350)</f>
        <v>7275.81</v>
      </c>
      <c r="F2351" s="75">
        <f t="shared" si="1043"/>
        <v>45763</v>
      </c>
      <c r="G2351" s="76">
        <f t="shared" si="1044"/>
        <v>4.1999177406844002E-3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1.00293809</v>
      </c>
      <c r="M2351" s="79">
        <f t="shared" si="1050"/>
        <v>1.0041999100000001</v>
      </c>
      <c r="N2351" s="79">
        <f t="shared" si="1051"/>
        <v>1.3723693509869379</v>
      </c>
      <c r="O2351" s="72">
        <f t="shared" si="1052"/>
        <v>1.3764014899999999</v>
      </c>
      <c r="P2351" s="72">
        <f t="shared" si="1053"/>
        <v>2360.2782938099999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26.895342830000001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2388.44701674</v>
      </c>
      <c r="C2352" s="72">
        <f t="shared" si="1041"/>
        <v>1714.8181769400001</v>
      </c>
      <c r="D2352" s="73">
        <f t="shared" si="1042"/>
        <v>7245.38</v>
      </c>
      <c r="E2352" s="74">
        <f>IF(K2352=1,VLOOKUP(A2351,[1]Plan1!$AY$178:$BA$433,3),E2351)</f>
        <v>7275.81</v>
      </c>
      <c r="F2352" s="75">
        <f t="shared" si="1043"/>
        <v>45763</v>
      </c>
      <c r="G2352" s="76">
        <f t="shared" si="1044"/>
        <v>4.1999177406844002E-3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1.00314828</v>
      </c>
      <c r="M2352" s="79">
        <f t="shared" si="1050"/>
        <v>1.0041999100000001</v>
      </c>
      <c r="N2352" s="79">
        <f t="shared" si="1051"/>
        <v>1.3723693509869379</v>
      </c>
      <c r="O2352" s="72">
        <f t="shared" si="1052"/>
        <v>1.3766899500000001</v>
      </c>
      <c r="P2352" s="72">
        <f t="shared" si="1053"/>
        <v>2360.7729502699999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27.67406647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2389.72109258</v>
      </c>
      <c r="C2353" s="72">
        <f t="shared" si="1041"/>
        <v>1714.8181769400001</v>
      </c>
      <c r="D2353" s="73">
        <f t="shared" si="1042"/>
        <v>7245.38</v>
      </c>
      <c r="E2353" s="74">
        <f>IF(K2353=1,VLOOKUP(A2352,[1]Plan1!$AY$178:$BA$433,3),E2352)</f>
        <v>7275.81</v>
      </c>
      <c r="F2353" s="75">
        <f t="shared" si="1043"/>
        <v>45763</v>
      </c>
      <c r="G2353" s="76">
        <f t="shared" si="1044"/>
        <v>4.1999177406844002E-3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1.0033585199999999</v>
      </c>
      <c r="M2353" s="79">
        <f t="shared" si="1050"/>
        <v>1.0041999100000001</v>
      </c>
      <c r="N2353" s="79">
        <f t="shared" si="1051"/>
        <v>1.3723693509869379</v>
      </c>
      <c r="O2353" s="72">
        <f t="shared" si="1052"/>
        <v>1.37697848</v>
      </c>
      <c r="P2353" s="72">
        <f t="shared" si="1053"/>
        <v>2361.2677267499998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28.453365829999999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2390.99582973</v>
      </c>
      <c r="C2354" s="72">
        <f t="shared" si="1041"/>
        <v>1714.8181769400001</v>
      </c>
      <c r="D2354" s="73">
        <f t="shared" si="1042"/>
        <v>7245.38</v>
      </c>
      <c r="E2354" s="74">
        <f>IF(K2354=1,VLOOKUP(A2353,[1]Plan1!$AY$178:$BA$433,3),E2353)</f>
        <v>7275.81</v>
      </c>
      <c r="F2354" s="75">
        <f t="shared" si="1043"/>
        <v>45763</v>
      </c>
      <c r="G2354" s="76">
        <f t="shared" si="1044"/>
        <v>4.1999177406844002E-3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1.0035688</v>
      </c>
      <c r="M2354" s="79">
        <f t="shared" si="1050"/>
        <v>1.0041999100000001</v>
      </c>
      <c r="N2354" s="79">
        <f t="shared" si="1051"/>
        <v>1.3723693509869379</v>
      </c>
      <c r="O2354" s="72">
        <f t="shared" si="1052"/>
        <v>1.3772670600000001</v>
      </c>
      <c r="P2354" s="72">
        <f t="shared" si="1053"/>
        <v>2361.7625889800001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29.23324075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2392.2712631600002</v>
      </c>
      <c r="C2355" s="72">
        <f t="shared" si="1041"/>
        <v>1714.8181769400001</v>
      </c>
      <c r="D2355" s="73">
        <f t="shared" si="1042"/>
        <v>7245.38</v>
      </c>
      <c r="E2355" s="74">
        <f>IF(K2355=1,VLOOKUP(A2354,[1]Plan1!$AY$178:$BA$433,3),E2354)</f>
        <v>7275.81</v>
      </c>
      <c r="F2355" s="75">
        <f t="shared" si="1043"/>
        <v>45763</v>
      </c>
      <c r="G2355" s="76">
        <f t="shared" si="1044"/>
        <v>4.1999177406844002E-3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1.0037791300000001</v>
      </c>
      <c r="M2355" s="79">
        <f t="shared" si="1050"/>
        <v>1.0041999100000001</v>
      </c>
      <c r="N2355" s="79">
        <f t="shared" si="1051"/>
        <v>1.3723693509869379</v>
      </c>
      <c r="O2355" s="72">
        <f t="shared" si="1052"/>
        <v>1.37755571</v>
      </c>
      <c r="P2355" s="72">
        <f t="shared" si="1053"/>
        <v>2362.2575712500002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30.013691909999999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2393.54735841</v>
      </c>
      <c r="C2356" s="72">
        <f t="shared" si="1041"/>
        <v>1714.8181769400001</v>
      </c>
      <c r="D2356" s="73">
        <f t="shared" si="1042"/>
        <v>7245.38</v>
      </c>
      <c r="E2356" s="74">
        <f>IF(K2356=1,VLOOKUP(A2355,[1]Plan1!$AY$178:$BA$433,3),E2355)</f>
        <v>7275.81</v>
      </c>
      <c r="F2356" s="75">
        <f t="shared" si="1043"/>
        <v>45763</v>
      </c>
      <c r="G2356" s="76">
        <f t="shared" si="1044"/>
        <v>4.1999177406844002E-3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1.0039895000000001</v>
      </c>
      <c r="M2356" s="79">
        <f t="shared" si="1050"/>
        <v>1.0041999100000001</v>
      </c>
      <c r="N2356" s="79">
        <f t="shared" si="1051"/>
        <v>1.3723693509869379</v>
      </c>
      <c r="O2356" s="72">
        <f t="shared" si="1052"/>
        <v>1.37784441</v>
      </c>
      <c r="P2356" s="72">
        <f t="shared" si="1053"/>
        <v>2362.7526392599998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30.794719149999999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2393.54735841</v>
      </c>
      <c r="C2357" s="72">
        <f t="shared" si="1041"/>
        <v>1714.8181769400001</v>
      </c>
      <c r="D2357" s="73">
        <f t="shared" si="1042"/>
        <v>7245.38</v>
      </c>
      <c r="E2357" s="74">
        <f>IF(K2357=1,VLOOKUP(A2356,[1]Plan1!$AY$178:$BA$433,3),E2356)</f>
        <v>7275.81</v>
      </c>
      <c r="F2357" s="75">
        <f t="shared" si="1043"/>
        <v>45763</v>
      </c>
      <c r="G2357" s="76">
        <f t="shared" si="1044"/>
        <v>4.1999177406844002E-3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1.0039895000000001</v>
      </c>
      <c r="M2357" s="79">
        <f t="shared" si="1050"/>
        <v>1.0041999100000001</v>
      </c>
      <c r="N2357" s="79">
        <f t="shared" si="1051"/>
        <v>1.3723693509869379</v>
      </c>
      <c r="O2357" s="72">
        <f t="shared" si="1052"/>
        <v>1.37784441</v>
      </c>
      <c r="P2357" s="72">
        <f t="shared" si="1053"/>
        <v>2362.7526392599998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30.794719149999999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2393.54735841</v>
      </c>
      <c r="C2358" s="72">
        <f t="shared" si="1041"/>
        <v>1714.8181769400001</v>
      </c>
      <c r="D2358" s="73">
        <f t="shared" si="1042"/>
        <v>7245.38</v>
      </c>
      <c r="E2358" s="74">
        <f>IF(K2358=1,VLOOKUP(A2357,[1]Plan1!$AY$178:$BA$433,3),E2357)</f>
        <v>7275.81</v>
      </c>
      <c r="F2358" s="75">
        <f t="shared" si="1043"/>
        <v>45763</v>
      </c>
      <c r="G2358" s="76">
        <f t="shared" si="1044"/>
        <v>4.1999177406844002E-3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1.0039895000000001</v>
      </c>
      <c r="M2358" s="79">
        <f t="shared" si="1050"/>
        <v>1.0041999100000001</v>
      </c>
      <c r="N2358" s="79">
        <f t="shared" si="1051"/>
        <v>1.3723693509869379</v>
      </c>
      <c r="O2358" s="72">
        <f t="shared" si="1052"/>
        <v>1.37784441</v>
      </c>
      <c r="P2358" s="72">
        <f t="shared" si="1053"/>
        <v>2362.7526392599998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30.794719149999999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2394.8241354300003</v>
      </c>
      <c r="C2359" s="72">
        <f t="shared" si="1041"/>
        <v>1714.8181769400001</v>
      </c>
      <c r="D2359" s="73">
        <f t="shared" si="1042"/>
        <v>7245.38</v>
      </c>
      <c r="E2359" s="74">
        <f>IF(K2359=1,VLOOKUP(A2358,[1]Plan1!$AY$178:$BA$433,3),E2358)</f>
        <v>7275.81</v>
      </c>
      <c r="F2359" s="75">
        <f t="shared" si="1043"/>
        <v>45763</v>
      </c>
      <c r="G2359" s="76">
        <f t="shared" si="1044"/>
        <v>4.1999177406844002E-3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1.0041999100000001</v>
      </c>
      <c r="M2359" s="79">
        <f t="shared" si="1050"/>
        <v>1.0041999100000001</v>
      </c>
      <c r="N2359" s="79">
        <f t="shared" si="1051"/>
        <v>1.3723693509869379</v>
      </c>
      <c r="O2359" s="72">
        <f t="shared" si="1052"/>
        <v>1.3781331699999999</v>
      </c>
      <c r="P2359" s="72">
        <f t="shared" si="1053"/>
        <v>2363.2478101500001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31.576325279999999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2396.0559595899999</v>
      </c>
      <c r="C2360" s="72">
        <f t="shared" si="1041"/>
        <v>1714.8181769400001</v>
      </c>
      <c r="D2360" s="73">
        <f t="shared" si="1042"/>
        <v>7245.38</v>
      </c>
      <c r="E2360" s="74">
        <f>IF(K2360=1,VLOOKUP(A2359,[1]Plan1!$AY$178:$BA$433,3),E2359)</f>
        <v>7275.81</v>
      </c>
      <c r="F2360" s="75">
        <f t="shared" si="1043"/>
        <v>45763</v>
      </c>
      <c r="G2360" s="76">
        <f t="shared" si="1044"/>
        <v>4.1999177406844002E-3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1.0001905200000001</v>
      </c>
      <c r="M2360" s="79">
        <f t="shared" si="1050"/>
        <v>1.0041999100000001</v>
      </c>
      <c r="N2360" s="79">
        <f t="shared" si="1051"/>
        <v>1.3781331787478415</v>
      </c>
      <c r="O2360" s="72">
        <f t="shared" si="1052"/>
        <v>1.37839574</v>
      </c>
      <c r="P2360" s="72">
        <f t="shared" si="1053"/>
        <v>2363.6980699599999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32.357889630000003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2397.28840175</v>
      </c>
      <c r="C2361" s="72">
        <f t="shared" ref="C2361:C2424" si="1066">TRUNC(IF(Q2360&gt;0,VLOOKUP(A2360,$AD$18:$AE$120,2),C2360),8)</f>
        <v>1714.8181769400001</v>
      </c>
      <c r="D2361" s="73">
        <f t="shared" ref="D2361:D2424" si="1067">IF(E2361=E2360,D2360,E2360)</f>
        <v>7245.38</v>
      </c>
      <c r="E2361" s="74">
        <f>IF(K2361=1,VLOOKUP(A2360,[1]Plan1!$AY$178:$BA$433,3),E2360)</f>
        <v>7275.81</v>
      </c>
      <c r="F2361" s="75">
        <f t="shared" ref="F2361:F2424" si="1068">IF(D2361=D2360,F2360,A2361)</f>
        <v>45763</v>
      </c>
      <c r="G2361" s="76">
        <f t="shared" ref="G2361:G2424" si="1069">(E2361/D2361)-1</f>
        <v>4.1999177406844002E-3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1.0003810799999999</v>
      </c>
      <c r="M2361" s="79">
        <f t="shared" ref="M2361:M2424" si="1075">IF(I2361&gt;I2360,L2360,M2360)</f>
        <v>1.0041999100000001</v>
      </c>
      <c r="N2361" s="79">
        <f t="shared" ref="N2361:N2424" si="1076">IF(I2361&gt;I2360,N2360*M2361,N2360)</f>
        <v>1.3781331787478415</v>
      </c>
      <c r="O2361" s="72">
        <f t="shared" ref="O2361:O2424" si="1077">TRUNC(TRUNC((L2361*N2361),15),8)</f>
        <v>1.37865835</v>
      </c>
      <c r="P2361" s="72">
        <f t="shared" ref="P2361:P2424" si="1078">TRUNC(C2361*O2361,8)</f>
        <v>2364.14839837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33.140003380000003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2398.5214968800001</v>
      </c>
      <c r="C2362" s="72">
        <f t="shared" si="1066"/>
        <v>1714.8181769400001</v>
      </c>
      <c r="D2362" s="73">
        <f t="shared" si="1067"/>
        <v>7245.38</v>
      </c>
      <c r="E2362" s="74">
        <f>IF(K2362=1,VLOOKUP(A2361,[1]Plan1!$AY$178:$BA$433,3),E2361)</f>
        <v>7275.81</v>
      </c>
      <c r="F2362" s="75">
        <f t="shared" si="1068"/>
        <v>45763</v>
      </c>
      <c r="G2362" s="76">
        <f t="shared" si="1069"/>
        <v>4.1999177406844002E-3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1.00057168</v>
      </c>
      <c r="M2362" s="79">
        <f t="shared" si="1075"/>
        <v>1.0041999100000001</v>
      </c>
      <c r="N2362" s="79">
        <f t="shared" si="1076"/>
        <v>1.3781331787478415</v>
      </c>
      <c r="O2362" s="72">
        <f t="shared" si="1077"/>
        <v>1.3789210199999999</v>
      </c>
      <c r="P2362" s="72">
        <f t="shared" si="1078"/>
        <v>2364.5988296599999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33.922667220000001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2399.7552231200002</v>
      </c>
      <c r="C2363" s="72">
        <f t="shared" si="1066"/>
        <v>1714.8181769400001</v>
      </c>
      <c r="D2363" s="73">
        <f t="shared" si="1067"/>
        <v>7245.38</v>
      </c>
      <c r="E2363" s="74">
        <f>IF(K2363=1,VLOOKUP(A2362,[1]Plan1!$AY$178:$BA$433,3),E2362)</f>
        <v>7275.81</v>
      </c>
      <c r="F2363" s="75">
        <f t="shared" si="1068"/>
        <v>45763</v>
      </c>
      <c r="G2363" s="76">
        <f t="shared" si="1069"/>
        <v>4.1999177406844002E-3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1.00076231</v>
      </c>
      <c r="M2363" s="79">
        <f t="shared" si="1075"/>
        <v>1.0041999100000001</v>
      </c>
      <c r="N2363" s="79">
        <f t="shared" si="1076"/>
        <v>1.3781331787478415</v>
      </c>
      <c r="O2363" s="72">
        <f t="shared" si="1077"/>
        <v>1.37918374</v>
      </c>
      <c r="P2363" s="72">
        <f t="shared" si="1078"/>
        <v>2365.0493466900002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34.705876430000004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2399.7552231200002</v>
      </c>
      <c r="C2364" s="72">
        <f t="shared" si="1066"/>
        <v>1714.8181769400001</v>
      </c>
      <c r="D2364" s="73">
        <f t="shared" si="1067"/>
        <v>7245.38</v>
      </c>
      <c r="E2364" s="74">
        <f>IF(K2364=1,VLOOKUP(A2363,[1]Plan1!$AY$178:$BA$433,3),E2363)</f>
        <v>7275.81</v>
      </c>
      <c r="F2364" s="75">
        <f t="shared" si="1068"/>
        <v>45763</v>
      </c>
      <c r="G2364" s="76">
        <f t="shared" si="1069"/>
        <v>4.1999177406844002E-3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1.00076231</v>
      </c>
      <c r="M2364" s="79">
        <f t="shared" si="1075"/>
        <v>1.0041999100000001</v>
      </c>
      <c r="N2364" s="79">
        <f t="shared" si="1076"/>
        <v>1.3781331787478415</v>
      </c>
      <c r="O2364" s="72">
        <f t="shared" si="1077"/>
        <v>1.37918374</v>
      </c>
      <c r="P2364" s="72">
        <f t="shared" si="1078"/>
        <v>2365.0493466900002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34.705876430000004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2399.7552231200002</v>
      </c>
      <c r="C2365" s="72">
        <f t="shared" si="1066"/>
        <v>1714.8181769400001</v>
      </c>
      <c r="D2365" s="73">
        <f t="shared" si="1067"/>
        <v>7245.38</v>
      </c>
      <c r="E2365" s="74">
        <f>IF(K2365=1,VLOOKUP(A2364,[1]Plan1!$AY$178:$BA$433,3),E2364)</f>
        <v>7275.81</v>
      </c>
      <c r="F2365" s="75">
        <f t="shared" si="1068"/>
        <v>45763</v>
      </c>
      <c r="G2365" s="76">
        <f t="shared" si="1069"/>
        <v>4.1999177406844002E-3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1.00076231</v>
      </c>
      <c r="M2365" s="79">
        <f t="shared" si="1075"/>
        <v>1.0041999100000001</v>
      </c>
      <c r="N2365" s="79">
        <f t="shared" si="1076"/>
        <v>1.3781331787478415</v>
      </c>
      <c r="O2365" s="72">
        <f t="shared" si="1077"/>
        <v>1.37918374</v>
      </c>
      <c r="P2365" s="72">
        <f t="shared" si="1078"/>
        <v>2365.0493466900002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34.705876430000004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2400.98958541</v>
      </c>
      <c r="C2366" s="72">
        <f t="shared" si="1066"/>
        <v>1714.8181769400001</v>
      </c>
      <c r="D2366" s="73">
        <f t="shared" si="1067"/>
        <v>7245.38</v>
      </c>
      <c r="E2366" s="74">
        <f>IF(K2366=1,VLOOKUP(A2365,[1]Plan1!$AY$178:$BA$433,3),E2365)</f>
        <v>7275.81</v>
      </c>
      <c r="F2366" s="75">
        <f t="shared" si="1068"/>
        <v>45763</v>
      </c>
      <c r="G2366" s="76">
        <f t="shared" si="1069"/>
        <v>4.1999177406844002E-3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1.0009529800000001</v>
      </c>
      <c r="M2366" s="79">
        <f t="shared" si="1075"/>
        <v>1.0041999100000001</v>
      </c>
      <c r="N2366" s="79">
        <f t="shared" si="1076"/>
        <v>1.3781331787478415</v>
      </c>
      <c r="O2366" s="72">
        <f t="shared" si="1077"/>
        <v>1.37944651</v>
      </c>
      <c r="P2366" s="72">
        <f t="shared" si="1078"/>
        <v>2365.4999494600002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35.48963595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2402.2245642100002</v>
      </c>
      <c r="C2367" s="72">
        <f t="shared" si="1066"/>
        <v>1714.8181769400001</v>
      </c>
      <c r="D2367" s="73">
        <f t="shared" si="1067"/>
        <v>7245.38</v>
      </c>
      <c r="E2367" s="74">
        <f>IF(K2367=1,VLOOKUP(A2366,[1]Plan1!$AY$178:$BA$433,3),E2366)</f>
        <v>7275.81</v>
      </c>
      <c r="F2367" s="75">
        <f t="shared" si="1068"/>
        <v>45763</v>
      </c>
      <c r="G2367" s="76">
        <f t="shared" si="1069"/>
        <v>4.1999177406844002E-3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1.00114368</v>
      </c>
      <c r="M2367" s="79">
        <f t="shared" si="1075"/>
        <v>1.0041999100000001</v>
      </c>
      <c r="N2367" s="79">
        <f t="shared" si="1076"/>
        <v>1.3781331787478415</v>
      </c>
      <c r="O2367" s="72">
        <f t="shared" si="1077"/>
        <v>1.3797093199999999</v>
      </c>
      <c r="P2367" s="72">
        <f t="shared" si="1078"/>
        <v>2365.95062082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36.273943389999999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2403.46017953</v>
      </c>
      <c r="C2368" s="72">
        <f t="shared" si="1066"/>
        <v>1714.8181769400001</v>
      </c>
      <c r="D2368" s="73">
        <f t="shared" si="1067"/>
        <v>7245.38</v>
      </c>
      <c r="E2368" s="74">
        <f>IF(K2368=1,VLOOKUP(A2367,[1]Plan1!$AY$178:$BA$433,3),E2367)</f>
        <v>7275.81</v>
      </c>
      <c r="F2368" s="75">
        <f t="shared" si="1068"/>
        <v>45763</v>
      </c>
      <c r="G2368" s="76">
        <f t="shared" si="1069"/>
        <v>4.1999177406844002E-3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1.0013344200000001</v>
      </c>
      <c r="M2368" s="79">
        <f t="shared" si="1075"/>
        <v>1.0041999100000001</v>
      </c>
      <c r="N2368" s="79">
        <f t="shared" si="1076"/>
        <v>1.3781331787478415</v>
      </c>
      <c r="O2368" s="72">
        <f t="shared" si="1077"/>
        <v>1.37997218</v>
      </c>
      <c r="P2368" s="72">
        <f t="shared" si="1078"/>
        <v>2366.4013779299999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37.058801600000002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2404.69644664</v>
      </c>
      <c r="C2369" s="72">
        <f t="shared" si="1066"/>
        <v>1714.8181769400001</v>
      </c>
      <c r="D2369" s="73">
        <f t="shared" si="1067"/>
        <v>7245.38</v>
      </c>
      <c r="E2369" s="74">
        <f>IF(K2369=1,VLOOKUP(A2368,[1]Plan1!$AY$178:$BA$433,3),E2368)</f>
        <v>7275.81</v>
      </c>
      <c r="F2369" s="75">
        <f t="shared" si="1068"/>
        <v>45763</v>
      </c>
      <c r="G2369" s="76">
        <f t="shared" si="1069"/>
        <v>4.1999177406844002E-3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1.0015251999999999</v>
      </c>
      <c r="M2369" s="79">
        <f t="shared" si="1075"/>
        <v>1.0041999100000001</v>
      </c>
      <c r="N2369" s="79">
        <f t="shared" si="1076"/>
        <v>1.3781331787478415</v>
      </c>
      <c r="O2369" s="72">
        <f t="shared" si="1077"/>
        <v>1.3802350999999999</v>
      </c>
      <c r="P2369" s="72">
        <f t="shared" si="1078"/>
        <v>2366.8522379299998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37.844208709999997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2405.9333657699999</v>
      </c>
      <c r="C2370" s="72">
        <f t="shared" si="1066"/>
        <v>1714.8181769400001</v>
      </c>
      <c r="D2370" s="73">
        <f t="shared" si="1067"/>
        <v>7245.38</v>
      </c>
      <c r="E2370" s="74">
        <f>IF(K2370=1,VLOOKUP(A2369,[1]Plan1!$AY$178:$BA$433,3),E2369)</f>
        <v>7275.81</v>
      </c>
      <c r="F2370" s="75">
        <f t="shared" si="1068"/>
        <v>45763</v>
      </c>
      <c r="G2370" s="76">
        <f t="shared" si="1069"/>
        <v>4.1999177406844002E-3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1.0017160199999999</v>
      </c>
      <c r="M2370" s="79">
        <f t="shared" si="1075"/>
        <v>1.0041999100000001</v>
      </c>
      <c r="N2370" s="79">
        <f t="shared" si="1076"/>
        <v>1.3781331787478415</v>
      </c>
      <c r="O2370" s="72">
        <f t="shared" si="1077"/>
        <v>1.38049808</v>
      </c>
      <c r="P2370" s="72">
        <f t="shared" si="1078"/>
        <v>2367.3032008099999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38.630164960000002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2405.9333657699999</v>
      </c>
      <c r="C2371" s="72">
        <f t="shared" si="1066"/>
        <v>1714.8181769400001</v>
      </c>
      <c r="D2371" s="73">
        <f t="shared" si="1067"/>
        <v>7245.38</v>
      </c>
      <c r="E2371" s="74">
        <f>IF(K2371=1,VLOOKUP(A2370,[1]Plan1!$AY$178:$BA$433,3),E2370)</f>
        <v>7275.81</v>
      </c>
      <c r="F2371" s="75">
        <f t="shared" si="1068"/>
        <v>45763</v>
      </c>
      <c r="G2371" s="76">
        <f t="shared" si="1069"/>
        <v>4.1999177406844002E-3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1.0017160199999999</v>
      </c>
      <c r="M2371" s="79">
        <f t="shared" si="1075"/>
        <v>1.0041999100000001</v>
      </c>
      <c r="N2371" s="79">
        <f t="shared" si="1076"/>
        <v>1.3781331787478415</v>
      </c>
      <c r="O2371" s="72">
        <f t="shared" si="1077"/>
        <v>1.38049808</v>
      </c>
      <c r="P2371" s="72">
        <f t="shared" si="1078"/>
        <v>2367.3032008099999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38.630164960000002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2405.9333657699999</v>
      </c>
      <c r="C2372" s="72">
        <f t="shared" si="1066"/>
        <v>1714.8181769400001</v>
      </c>
      <c r="D2372" s="73">
        <f t="shared" si="1067"/>
        <v>7245.38</v>
      </c>
      <c r="E2372" s="74">
        <f>IF(K2372=1,VLOOKUP(A2371,[1]Plan1!$AY$178:$BA$433,3),E2371)</f>
        <v>7275.81</v>
      </c>
      <c r="F2372" s="75">
        <f t="shared" si="1068"/>
        <v>45763</v>
      </c>
      <c r="G2372" s="76">
        <f t="shared" si="1069"/>
        <v>4.1999177406844002E-3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1.0017160199999999</v>
      </c>
      <c r="M2372" s="79">
        <f t="shared" si="1075"/>
        <v>1.0041999100000001</v>
      </c>
      <c r="N2372" s="79">
        <f t="shared" si="1076"/>
        <v>1.3781331787478415</v>
      </c>
      <c r="O2372" s="72">
        <f t="shared" si="1077"/>
        <v>1.38049808</v>
      </c>
      <c r="P2372" s="72">
        <f t="shared" si="1078"/>
        <v>2367.3032008099999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38.630164960000002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2407.1708896299997</v>
      </c>
      <c r="C2373" s="72">
        <f t="shared" si="1066"/>
        <v>1714.8181769400001</v>
      </c>
      <c r="D2373" s="73">
        <f t="shared" si="1067"/>
        <v>7245.38</v>
      </c>
      <c r="E2373" s="74">
        <f>IF(K2373=1,VLOOKUP(A2372,[1]Plan1!$AY$178:$BA$433,3),E2372)</f>
        <v>7275.81</v>
      </c>
      <c r="F2373" s="75">
        <f t="shared" si="1068"/>
        <v>45763</v>
      </c>
      <c r="G2373" s="76">
        <f t="shared" si="1069"/>
        <v>4.1999177406844002E-3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1.00190687</v>
      </c>
      <c r="M2373" s="79">
        <f t="shared" si="1075"/>
        <v>1.0041999100000001</v>
      </c>
      <c r="N2373" s="79">
        <f t="shared" si="1076"/>
        <v>1.3781331787478415</v>
      </c>
      <c r="O2373" s="72">
        <f t="shared" si="1077"/>
        <v>1.38076109</v>
      </c>
      <c r="P2373" s="72">
        <f t="shared" si="1078"/>
        <v>2367.7542151399998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39.416674489999998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2408.4090461700002</v>
      </c>
      <c r="C2374" s="72">
        <f t="shared" si="1066"/>
        <v>1714.8181769400001</v>
      </c>
      <c r="D2374" s="73">
        <f t="shared" si="1067"/>
        <v>7245.38</v>
      </c>
      <c r="E2374" s="74">
        <f>IF(K2374=1,VLOOKUP(A2373,[1]Plan1!$AY$178:$BA$433,3),E2373)</f>
        <v>7275.81</v>
      </c>
      <c r="F2374" s="75">
        <f t="shared" si="1068"/>
        <v>45763</v>
      </c>
      <c r="G2374" s="76">
        <f t="shared" si="1069"/>
        <v>4.1999177406844002E-3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1.0020977499999999</v>
      </c>
      <c r="M2374" s="79">
        <f t="shared" si="1075"/>
        <v>1.0041999100000001</v>
      </c>
      <c r="N2374" s="79">
        <f t="shared" si="1076"/>
        <v>1.3781331787478415</v>
      </c>
      <c r="O2374" s="72">
        <f t="shared" si="1077"/>
        <v>1.38102415</v>
      </c>
      <c r="P2374" s="72">
        <f t="shared" si="1078"/>
        <v>2368.2053152100002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40.203730960000001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2409.6478752499997</v>
      </c>
      <c r="C2375" s="72">
        <f t="shared" si="1066"/>
        <v>1714.8181769400001</v>
      </c>
      <c r="D2375" s="73">
        <f t="shared" si="1067"/>
        <v>7245.38</v>
      </c>
      <c r="E2375" s="74">
        <f>IF(K2375=1,VLOOKUP(A2374,[1]Plan1!$AY$178:$BA$433,3),E2374)</f>
        <v>7275.81</v>
      </c>
      <c r="F2375" s="75">
        <f t="shared" si="1068"/>
        <v>45763</v>
      </c>
      <c r="G2375" s="76">
        <f t="shared" si="1069"/>
        <v>4.1999177406844002E-3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1.0022886799999999</v>
      </c>
      <c r="M2375" s="79">
        <f t="shared" si="1075"/>
        <v>1.0041999100000001</v>
      </c>
      <c r="N2375" s="79">
        <f t="shared" si="1076"/>
        <v>1.3781331787478415</v>
      </c>
      <c r="O2375" s="72">
        <f t="shared" si="1077"/>
        <v>1.38128728</v>
      </c>
      <c r="P2375" s="72">
        <f t="shared" si="1078"/>
        <v>2368.6565353199999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40.991339930000002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2409.6478752499997</v>
      </c>
      <c r="C2376" s="72">
        <f t="shared" si="1066"/>
        <v>1714.8181769400001</v>
      </c>
      <c r="D2376" s="73">
        <f t="shared" si="1067"/>
        <v>7245.38</v>
      </c>
      <c r="E2376" s="74">
        <f>IF(K2376=1,VLOOKUP(A2375,[1]Plan1!$AY$178:$BA$433,3),E2375)</f>
        <v>7275.81</v>
      </c>
      <c r="F2376" s="75">
        <f t="shared" si="1068"/>
        <v>45763</v>
      </c>
      <c r="G2376" s="76">
        <f t="shared" si="1069"/>
        <v>4.1999177406844002E-3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1.0022886799999999</v>
      </c>
      <c r="M2376" s="79">
        <f t="shared" si="1075"/>
        <v>1.0041999100000001</v>
      </c>
      <c r="N2376" s="79">
        <f t="shared" si="1076"/>
        <v>1.3781331787478415</v>
      </c>
      <c r="O2376" s="72">
        <f t="shared" si="1077"/>
        <v>1.38128728</v>
      </c>
      <c r="P2376" s="72">
        <f t="shared" si="1078"/>
        <v>2368.6565353199999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40.991339930000002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2410.8873247699999</v>
      </c>
      <c r="C2377" s="72">
        <f t="shared" si="1066"/>
        <v>1714.8181769400001</v>
      </c>
      <c r="D2377" s="73">
        <f t="shared" si="1067"/>
        <v>7245.38</v>
      </c>
      <c r="E2377" s="74">
        <f>IF(K2377=1,VLOOKUP(A2376,[1]Plan1!$AY$178:$BA$433,3),E2376)</f>
        <v>7275.81</v>
      </c>
      <c r="F2377" s="75">
        <f t="shared" si="1068"/>
        <v>45763</v>
      </c>
      <c r="G2377" s="76">
        <f t="shared" si="1069"/>
        <v>4.1999177406844002E-3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1.00247964</v>
      </c>
      <c r="M2377" s="79">
        <f t="shared" si="1075"/>
        <v>1.0041999100000001</v>
      </c>
      <c r="N2377" s="79">
        <f t="shared" si="1076"/>
        <v>1.3781331787478415</v>
      </c>
      <c r="O2377" s="72">
        <f t="shared" si="1077"/>
        <v>1.38155045</v>
      </c>
      <c r="P2377" s="72">
        <f t="shared" si="1078"/>
        <v>2369.1078240100001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41.779500759999998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2410.8873247699999</v>
      </c>
      <c r="C2378" s="72">
        <f t="shared" si="1066"/>
        <v>1714.8181769400001</v>
      </c>
      <c r="D2378" s="73">
        <f t="shared" si="1067"/>
        <v>7245.38</v>
      </c>
      <c r="E2378" s="74">
        <f>IF(K2378=1,VLOOKUP(A2377,[1]Plan1!$AY$178:$BA$433,3),E2377)</f>
        <v>7275.81</v>
      </c>
      <c r="F2378" s="75">
        <f t="shared" si="1068"/>
        <v>45763</v>
      </c>
      <c r="G2378" s="76">
        <f t="shared" si="1069"/>
        <v>4.1999177406844002E-3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1.00247964</v>
      </c>
      <c r="M2378" s="79">
        <f t="shared" si="1075"/>
        <v>1.0041999100000001</v>
      </c>
      <c r="N2378" s="79">
        <f t="shared" si="1076"/>
        <v>1.3781331787478415</v>
      </c>
      <c r="O2378" s="72">
        <f t="shared" si="1077"/>
        <v>1.38155045</v>
      </c>
      <c r="P2378" s="72">
        <f t="shared" si="1078"/>
        <v>2369.1078240100001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41.779500759999998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2410.8873247699999</v>
      </c>
      <c r="C2379" s="72">
        <f t="shared" si="1066"/>
        <v>1714.8181769400001</v>
      </c>
      <c r="D2379" s="73">
        <f t="shared" si="1067"/>
        <v>7245.38</v>
      </c>
      <c r="E2379" s="74">
        <f>IF(K2379=1,VLOOKUP(A2378,[1]Plan1!$AY$178:$BA$433,3),E2378)</f>
        <v>7275.81</v>
      </c>
      <c r="F2379" s="75">
        <f t="shared" si="1068"/>
        <v>45763</v>
      </c>
      <c r="G2379" s="76">
        <f t="shared" si="1069"/>
        <v>4.1999177406844002E-3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1.00247964</v>
      </c>
      <c r="M2379" s="79">
        <f t="shared" si="1075"/>
        <v>1.0041999100000001</v>
      </c>
      <c r="N2379" s="79">
        <f t="shared" si="1076"/>
        <v>1.3781331787478415</v>
      </c>
      <c r="O2379" s="72">
        <f t="shared" si="1077"/>
        <v>1.38155045</v>
      </c>
      <c r="P2379" s="72">
        <f t="shared" si="1078"/>
        <v>2369.1078240100001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41.779500759999998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2412.1273949800002</v>
      </c>
      <c r="C2380" s="72">
        <f t="shared" si="1066"/>
        <v>1714.8181769400001</v>
      </c>
      <c r="D2380" s="73">
        <f t="shared" si="1067"/>
        <v>7245.38</v>
      </c>
      <c r="E2380" s="74">
        <f>IF(K2380=1,VLOOKUP(A2379,[1]Plan1!$AY$178:$BA$433,3),E2379)</f>
        <v>7275.81</v>
      </c>
      <c r="F2380" s="75">
        <f t="shared" si="1068"/>
        <v>45763</v>
      </c>
      <c r="G2380" s="76">
        <f t="shared" si="1069"/>
        <v>4.1999177406844002E-3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1.0026706299999999</v>
      </c>
      <c r="M2380" s="79">
        <f t="shared" si="1075"/>
        <v>1.0041999100000001</v>
      </c>
      <c r="N2380" s="79">
        <f t="shared" si="1076"/>
        <v>1.3781331787478415</v>
      </c>
      <c r="O2380" s="72">
        <f t="shared" si="1077"/>
        <v>1.3818136599999999</v>
      </c>
      <c r="P2380" s="72">
        <f t="shared" si="1078"/>
        <v>2369.55918131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42.568213669999999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2413.3681360700002</v>
      </c>
      <c r="C2381" s="72">
        <f t="shared" si="1066"/>
        <v>1714.8181769400001</v>
      </c>
      <c r="D2381" s="73">
        <f t="shared" si="1067"/>
        <v>7245.38</v>
      </c>
      <c r="E2381" s="74">
        <f>IF(K2381=1,VLOOKUP(A2380,[1]Plan1!$AY$178:$BA$433,3),E2380)</f>
        <v>7275.81</v>
      </c>
      <c r="F2381" s="75">
        <f t="shared" si="1068"/>
        <v>45763</v>
      </c>
      <c r="G2381" s="76">
        <f t="shared" si="1069"/>
        <v>4.1999177406844002E-3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1.0028616699999999</v>
      </c>
      <c r="M2381" s="79">
        <f t="shared" si="1075"/>
        <v>1.0041999100000001</v>
      </c>
      <c r="N2381" s="79">
        <f t="shared" si="1076"/>
        <v>1.3781331787478415</v>
      </c>
      <c r="O2381" s="72">
        <f t="shared" si="1077"/>
        <v>1.3820769399999999</v>
      </c>
      <c r="P2381" s="72">
        <f t="shared" si="1078"/>
        <v>2370.0106586400002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43.357477430000003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2414.6094633400003</v>
      </c>
      <c r="C2382" s="72">
        <f t="shared" si="1066"/>
        <v>1714.8181769400001</v>
      </c>
      <c r="D2382" s="73">
        <f t="shared" si="1067"/>
        <v>7245.38</v>
      </c>
      <c r="E2382" s="74">
        <f>IF(K2382=1,VLOOKUP(A2381,[1]Plan1!$AY$178:$BA$433,3),E2381)</f>
        <v>7275.81</v>
      </c>
      <c r="F2382" s="75">
        <f t="shared" si="1068"/>
        <v>45763</v>
      </c>
      <c r="G2382" s="76">
        <f t="shared" si="1069"/>
        <v>4.1999177406844002E-3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1.0030527300000001</v>
      </c>
      <c r="M2382" s="79">
        <f t="shared" si="1075"/>
        <v>1.0041999100000001</v>
      </c>
      <c r="N2382" s="79">
        <f t="shared" si="1076"/>
        <v>1.3781331787478415</v>
      </c>
      <c r="O2382" s="72">
        <f t="shared" si="1077"/>
        <v>1.38234024</v>
      </c>
      <c r="P2382" s="72">
        <f t="shared" si="1078"/>
        <v>2370.4621702600002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44.147293079999997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2415.8514794399998</v>
      </c>
      <c r="C2383" s="72">
        <f t="shared" si="1066"/>
        <v>1714.8181769400001</v>
      </c>
      <c r="D2383" s="73">
        <f t="shared" si="1067"/>
        <v>7245.38</v>
      </c>
      <c r="E2383" s="74">
        <f>IF(K2383=1,VLOOKUP(A2382,[1]Plan1!$AY$178:$BA$433,3),E2382)</f>
        <v>7275.81</v>
      </c>
      <c r="F2383" s="75">
        <f t="shared" si="1068"/>
        <v>45763</v>
      </c>
      <c r="G2383" s="76">
        <f t="shared" si="1069"/>
        <v>4.1999177406844002E-3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1.0032438400000001</v>
      </c>
      <c r="M2383" s="79">
        <f t="shared" si="1075"/>
        <v>1.0041999100000001</v>
      </c>
      <c r="N2383" s="79">
        <f t="shared" si="1076"/>
        <v>1.3781331787478415</v>
      </c>
      <c r="O2383" s="72">
        <f t="shared" si="1077"/>
        <v>1.38260362</v>
      </c>
      <c r="P2383" s="72">
        <f t="shared" si="1078"/>
        <v>2370.91381907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44.937660370000003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2417.0941020200003</v>
      </c>
      <c r="C2384" s="72">
        <f t="shared" si="1066"/>
        <v>1714.8181769400001</v>
      </c>
      <c r="D2384" s="73">
        <f t="shared" si="1067"/>
        <v>7245.38</v>
      </c>
      <c r="E2384" s="74">
        <f>IF(K2384=1,VLOOKUP(A2383,[1]Plan1!$AY$178:$BA$433,3),E2383)</f>
        <v>7275.81</v>
      </c>
      <c r="F2384" s="75">
        <f t="shared" si="1068"/>
        <v>45763</v>
      </c>
      <c r="G2384" s="76">
        <f t="shared" si="1069"/>
        <v>4.1999177406844002E-3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1.00343498</v>
      </c>
      <c r="M2384" s="79">
        <f t="shared" si="1075"/>
        <v>1.0041999100000001</v>
      </c>
      <c r="N2384" s="79">
        <f t="shared" si="1076"/>
        <v>1.3781331787478415</v>
      </c>
      <c r="O2384" s="72">
        <f t="shared" si="1077"/>
        <v>1.3828670300000001</v>
      </c>
      <c r="P2384" s="72">
        <f t="shared" si="1078"/>
        <v>2371.3655193300001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45.728582690000003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2417.0941020200003</v>
      </c>
      <c r="C2385" s="72">
        <f t="shared" si="1066"/>
        <v>1714.8181769400001</v>
      </c>
      <c r="D2385" s="73">
        <f t="shared" si="1067"/>
        <v>7245.38</v>
      </c>
      <c r="E2385" s="74">
        <f>IF(K2385=1,VLOOKUP(A2384,[1]Plan1!$AY$178:$BA$433,3),E2384)</f>
        <v>7275.81</v>
      </c>
      <c r="F2385" s="75">
        <f t="shared" si="1068"/>
        <v>45763</v>
      </c>
      <c r="G2385" s="76">
        <f t="shared" si="1069"/>
        <v>4.1999177406844002E-3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1.00343498</v>
      </c>
      <c r="M2385" s="79">
        <f t="shared" si="1075"/>
        <v>1.0041999100000001</v>
      </c>
      <c r="N2385" s="79">
        <f t="shared" si="1076"/>
        <v>1.3781331787478415</v>
      </c>
      <c r="O2385" s="72">
        <f t="shared" si="1077"/>
        <v>1.3828670300000001</v>
      </c>
      <c r="P2385" s="72">
        <f t="shared" si="1078"/>
        <v>2371.3655193300001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45.728582690000003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2417.0941020200003</v>
      </c>
      <c r="C2386" s="72">
        <f t="shared" si="1066"/>
        <v>1714.8181769400001</v>
      </c>
      <c r="D2386" s="73">
        <f t="shared" si="1067"/>
        <v>7245.38</v>
      </c>
      <c r="E2386" s="74">
        <f>IF(K2386=1,VLOOKUP(A2385,[1]Plan1!$AY$178:$BA$433,3),E2385)</f>
        <v>7275.81</v>
      </c>
      <c r="F2386" s="75">
        <f t="shared" si="1068"/>
        <v>45763</v>
      </c>
      <c r="G2386" s="76">
        <f t="shared" si="1069"/>
        <v>4.1999177406844002E-3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1.00343498</v>
      </c>
      <c r="M2386" s="79">
        <f t="shared" si="1075"/>
        <v>1.0041999100000001</v>
      </c>
      <c r="N2386" s="79">
        <f t="shared" si="1076"/>
        <v>1.3781331787478415</v>
      </c>
      <c r="O2386" s="72">
        <f t="shared" si="1077"/>
        <v>1.3828670300000001</v>
      </c>
      <c r="P2386" s="72">
        <f t="shared" si="1078"/>
        <v>2371.3655193300001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45.728582690000003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2418.3373964500001</v>
      </c>
      <c r="C2387" s="72">
        <f t="shared" si="1066"/>
        <v>1714.8181769400001</v>
      </c>
      <c r="D2387" s="73">
        <f t="shared" si="1067"/>
        <v>7245.38</v>
      </c>
      <c r="E2387" s="74">
        <f>IF(K2387=1,VLOOKUP(A2386,[1]Plan1!$AY$178:$BA$433,3),E2386)</f>
        <v>7275.81</v>
      </c>
      <c r="F2387" s="75">
        <f t="shared" si="1068"/>
        <v>45763</v>
      </c>
      <c r="G2387" s="76">
        <f t="shared" si="1069"/>
        <v>4.1999177406844002E-3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1.00362616</v>
      </c>
      <c r="M2387" s="79">
        <f t="shared" si="1075"/>
        <v>1.0041999100000001</v>
      </c>
      <c r="N2387" s="79">
        <f t="shared" si="1076"/>
        <v>1.3781331787478415</v>
      </c>
      <c r="O2387" s="72">
        <f t="shared" si="1077"/>
        <v>1.38313051</v>
      </c>
      <c r="P2387" s="72">
        <f t="shared" si="1078"/>
        <v>2371.81733962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46.520056830000001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2419.5812954000003</v>
      </c>
      <c r="C2388" s="72">
        <f t="shared" si="1066"/>
        <v>1714.8181769400001</v>
      </c>
      <c r="D2388" s="73">
        <f t="shared" si="1067"/>
        <v>7245.38</v>
      </c>
      <c r="E2388" s="74">
        <f>IF(K2388=1,VLOOKUP(A2387,[1]Plan1!$AY$178:$BA$433,3),E2387)</f>
        <v>7275.81</v>
      </c>
      <c r="F2388" s="75">
        <f t="shared" si="1068"/>
        <v>45763</v>
      </c>
      <c r="G2388" s="76">
        <f t="shared" si="1069"/>
        <v>4.1999177406844002E-3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1.0038173699999999</v>
      </c>
      <c r="M2388" s="79">
        <f t="shared" si="1075"/>
        <v>1.0041999100000001</v>
      </c>
      <c r="N2388" s="79">
        <f t="shared" si="1076"/>
        <v>1.3781331787478415</v>
      </c>
      <c r="O2388" s="72">
        <f t="shared" si="1077"/>
        <v>1.3833940199999999</v>
      </c>
      <c r="P2388" s="72">
        <f t="shared" si="1078"/>
        <v>2372.2692113600001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47.312084040000002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2420.82586907</v>
      </c>
      <c r="C2389" s="72">
        <f t="shared" si="1066"/>
        <v>1714.8181769400001</v>
      </c>
      <c r="D2389" s="73">
        <f t="shared" si="1067"/>
        <v>7245.38</v>
      </c>
      <c r="E2389" s="74">
        <f>IF(K2389=1,VLOOKUP(A2388,[1]Plan1!$AY$178:$BA$433,3),E2388)</f>
        <v>7275.81</v>
      </c>
      <c r="F2389" s="75">
        <f t="shared" si="1068"/>
        <v>45763</v>
      </c>
      <c r="G2389" s="76">
        <f t="shared" si="1069"/>
        <v>4.1999177406844002E-3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1.00400863</v>
      </c>
      <c r="M2389" s="79">
        <f t="shared" si="1075"/>
        <v>1.0041999100000001</v>
      </c>
      <c r="N2389" s="79">
        <f t="shared" si="1076"/>
        <v>1.3781331787478415</v>
      </c>
      <c r="O2389" s="72">
        <f t="shared" si="1077"/>
        <v>1.3836576</v>
      </c>
      <c r="P2389" s="72">
        <f t="shared" si="1078"/>
        <v>2372.7212031399999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48.104665930000003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2422.0710477000002</v>
      </c>
      <c r="C2390" s="72">
        <f t="shared" si="1066"/>
        <v>1714.8181769400001</v>
      </c>
      <c r="D2390" s="73">
        <f t="shared" si="1067"/>
        <v>7245.38</v>
      </c>
      <c r="E2390" s="74">
        <f>IF(K2390=1,VLOOKUP(A2389,[1]Plan1!$AY$178:$BA$433,3),E2389)</f>
        <v>7275.81</v>
      </c>
      <c r="F2390" s="75">
        <f t="shared" si="1068"/>
        <v>45763</v>
      </c>
      <c r="G2390" s="76">
        <f t="shared" si="1069"/>
        <v>4.1999177406844002E-3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1.0041999100000001</v>
      </c>
      <c r="M2390" s="79">
        <f t="shared" si="1075"/>
        <v>1.0041999100000001</v>
      </c>
      <c r="N2390" s="79">
        <f t="shared" si="1076"/>
        <v>1.3781331787478415</v>
      </c>
      <c r="O2390" s="72">
        <f t="shared" si="1077"/>
        <v>1.38392121</v>
      </c>
      <c r="P2390" s="72">
        <f t="shared" si="1078"/>
        <v>2373.1732463600001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48.897801340000001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2423.33885551</v>
      </c>
      <c r="C2391" s="72">
        <f t="shared" si="1066"/>
        <v>1714.8181769400001</v>
      </c>
      <c r="D2391" s="73">
        <f t="shared" si="1067"/>
        <v>7245.38</v>
      </c>
      <c r="E2391" s="74">
        <f>IF(K2391=1,VLOOKUP(A2390,[1]Plan1!$AY$178:$BA$433,3),E2390)</f>
        <v>7275.81</v>
      </c>
      <c r="F2391" s="75">
        <f t="shared" si="1068"/>
        <v>45763</v>
      </c>
      <c r="G2391" s="76">
        <f t="shared" si="1069"/>
        <v>4.1999177406844002E-3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1.00019959</v>
      </c>
      <c r="M2391" s="79">
        <f t="shared" si="1075"/>
        <v>1.0041999100000001</v>
      </c>
      <c r="N2391" s="79">
        <f t="shared" si="1076"/>
        <v>1.3839212140665964</v>
      </c>
      <c r="O2391" s="72">
        <f t="shared" si="1077"/>
        <v>1.38419743</v>
      </c>
      <c r="P2391" s="72">
        <f t="shared" si="1078"/>
        <v>2373.64691343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49.691942079999997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2423.33885551</v>
      </c>
      <c r="C2392" s="72">
        <f t="shared" si="1066"/>
        <v>1714.8181769400001</v>
      </c>
      <c r="D2392" s="73">
        <f t="shared" si="1067"/>
        <v>7245.38</v>
      </c>
      <c r="E2392" s="74">
        <f>IF(K2392=1,VLOOKUP(A2391,[1]Plan1!$AY$178:$BA$433,3),E2391)</f>
        <v>7275.81</v>
      </c>
      <c r="F2392" s="75">
        <f t="shared" si="1068"/>
        <v>45763</v>
      </c>
      <c r="G2392" s="76">
        <f t="shared" si="1069"/>
        <v>4.1999177406844002E-3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1.00019959</v>
      </c>
      <c r="M2392" s="79">
        <f t="shared" si="1075"/>
        <v>1.0041999100000001</v>
      </c>
      <c r="N2392" s="79">
        <f t="shared" si="1076"/>
        <v>1.3839212140665964</v>
      </c>
      <c r="O2392" s="72">
        <f t="shared" si="1077"/>
        <v>1.38419743</v>
      </c>
      <c r="P2392" s="72">
        <f t="shared" si="1078"/>
        <v>2373.64691343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49.691942079999997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2423.33885551</v>
      </c>
      <c r="C2393" s="72">
        <f t="shared" si="1066"/>
        <v>1714.8181769400001</v>
      </c>
      <c r="D2393" s="73">
        <f t="shared" si="1067"/>
        <v>7245.38</v>
      </c>
      <c r="E2393" s="74">
        <f>IF(K2393=1,VLOOKUP(A2392,[1]Plan1!$AY$178:$BA$433,3),E2392)</f>
        <v>7275.81</v>
      </c>
      <c r="F2393" s="75">
        <f t="shared" si="1068"/>
        <v>45763</v>
      </c>
      <c r="G2393" s="76">
        <f t="shared" si="1069"/>
        <v>4.1999177406844002E-3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1.00019959</v>
      </c>
      <c r="M2393" s="79">
        <f t="shared" si="1075"/>
        <v>1.0041999100000001</v>
      </c>
      <c r="N2393" s="79">
        <f t="shared" si="1076"/>
        <v>1.3839212140665964</v>
      </c>
      <c r="O2393" s="72">
        <f t="shared" si="1077"/>
        <v>1.38419743</v>
      </c>
      <c r="P2393" s="72">
        <f t="shared" si="1078"/>
        <v>2373.64691343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49.691942079999997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2424.60733312</v>
      </c>
      <c r="C2394" s="72">
        <f t="shared" si="1066"/>
        <v>1714.8181769400001</v>
      </c>
      <c r="D2394" s="73">
        <f t="shared" si="1067"/>
        <v>7245.38</v>
      </c>
      <c r="E2394" s="74">
        <f>IF(K2394=1,VLOOKUP(A2393,[1]Plan1!$AY$178:$BA$433,3),E2393)</f>
        <v>7275.81</v>
      </c>
      <c r="F2394" s="75">
        <f t="shared" si="1068"/>
        <v>45763</v>
      </c>
      <c r="G2394" s="76">
        <f t="shared" si="1069"/>
        <v>4.1999177406844002E-3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1.00039923</v>
      </c>
      <c r="M2394" s="79">
        <f t="shared" si="1075"/>
        <v>1.0041999100000001</v>
      </c>
      <c r="N2394" s="79">
        <f t="shared" si="1076"/>
        <v>1.3839212140665964</v>
      </c>
      <c r="O2394" s="72">
        <f t="shared" si="1077"/>
        <v>1.38447371</v>
      </c>
      <c r="P2394" s="72">
        <f t="shared" si="1078"/>
        <v>2374.1206834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50.486649720000003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2425.8764854999999</v>
      </c>
      <c r="C2395" s="72">
        <f t="shared" si="1066"/>
        <v>1714.8181769400001</v>
      </c>
      <c r="D2395" s="73">
        <f t="shared" si="1067"/>
        <v>7245.38</v>
      </c>
      <c r="E2395" s="74">
        <f>IF(K2395=1,VLOOKUP(A2394,[1]Plan1!$AY$178:$BA$433,3),E2394)</f>
        <v>7275.81</v>
      </c>
      <c r="F2395" s="75">
        <f t="shared" si="1068"/>
        <v>45763</v>
      </c>
      <c r="G2395" s="76">
        <f t="shared" si="1069"/>
        <v>4.1999177406844002E-3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1.0005989099999999</v>
      </c>
      <c r="M2395" s="79">
        <f t="shared" si="1075"/>
        <v>1.0041999100000001</v>
      </c>
      <c r="N2395" s="79">
        <f t="shared" si="1076"/>
        <v>1.3839212140665964</v>
      </c>
      <c r="O2395" s="72">
        <f t="shared" si="1077"/>
        <v>1.3847500500000001</v>
      </c>
      <c r="P2395" s="72">
        <f t="shared" si="1078"/>
        <v>2374.5945562500001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51.281929249999997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2427.1462930400003</v>
      </c>
      <c r="C2396" s="72">
        <f t="shared" si="1066"/>
        <v>1714.8181769400001</v>
      </c>
      <c r="D2396" s="73">
        <f t="shared" si="1067"/>
        <v>7245.38</v>
      </c>
      <c r="E2396" s="74">
        <f>IF(K2396=1,VLOOKUP(A2395,[1]Plan1!$AY$178:$BA$433,3),E2395)</f>
        <v>7275.81</v>
      </c>
      <c r="F2396" s="75">
        <f t="shared" si="1068"/>
        <v>45763</v>
      </c>
      <c r="G2396" s="76">
        <f t="shared" si="1069"/>
        <v>4.1999177406844002E-3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1.0007986200000001</v>
      </c>
      <c r="M2396" s="79">
        <f t="shared" si="1075"/>
        <v>1.0041999100000001</v>
      </c>
      <c r="N2396" s="79">
        <f t="shared" si="1076"/>
        <v>1.3839212140665964</v>
      </c>
      <c r="O2396" s="72">
        <f t="shared" si="1077"/>
        <v>1.3850264400000001</v>
      </c>
      <c r="P2396" s="72">
        <f t="shared" si="1078"/>
        <v>2375.0685148500002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52.077778189999997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2428.41677347</v>
      </c>
      <c r="C2397" s="72">
        <f t="shared" si="1066"/>
        <v>1714.8181769400001</v>
      </c>
      <c r="D2397" s="73">
        <f t="shared" si="1067"/>
        <v>7245.38</v>
      </c>
      <c r="E2397" s="74">
        <f>IF(K2397=1,VLOOKUP(A2396,[1]Plan1!$AY$178:$BA$433,3),E2396)</f>
        <v>7275.81</v>
      </c>
      <c r="F2397" s="75">
        <f t="shared" si="1068"/>
        <v>45763</v>
      </c>
      <c r="G2397" s="76">
        <f t="shared" si="1069"/>
        <v>4.1999177406844002E-3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1.00099838</v>
      </c>
      <c r="M2397" s="79">
        <f t="shared" si="1075"/>
        <v>1.0041999100000001</v>
      </c>
      <c r="N2397" s="79">
        <f t="shared" si="1076"/>
        <v>1.3839212140665964</v>
      </c>
      <c r="O2397" s="72">
        <f t="shared" si="1077"/>
        <v>1.38530289</v>
      </c>
      <c r="P2397" s="72">
        <f t="shared" si="1078"/>
        <v>2375.54257633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52.87419714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2429.6879294599999</v>
      </c>
      <c r="C2398" s="72">
        <f t="shared" si="1066"/>
        <v>1714.8181769400001</v>
      </c>
      <c r="D2398" s="73">
        <f t="shared" si="1067"/>
        <v>7245.38</v>
      </c>
      <c r="E2398" s="74">
        <f>IF(K2398=1,VLOOKUP(A2397,[1]Plan1!$AY$178:$BA$433,3),E2397)</f>
        <v>7275.81</v>
      </c>
      <c r="F2398" s="75">
        <f t="shared" si="1068"/>
        <v>45763</v>
      </c>
      <c r="G2398" s="76">
        <f t="shared" si="1069"/>
        <v>4.1999177406844002E-3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1.00119818</v>
      </c>
      <c r="M2398" s="79">
        <f t="shared" si="1075"/>
        <v>1.0041999100000001</v>
      </c>
      <c r="N2398" s="79">
        <f t="shared" si="1076"/>
        <v>1.3839212140665964</v>
      </c>
      <c r="O2398" s="72">
        <f t="shared" si="1077"/>
        <v>1.3855793999999999</v>
      </c>
      <c r="P2398" s="72">
        <f t="shared" si="1078"/>
        <v>2376.0167407099998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53.671188749999999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2429.6879294599999</v>
      </c>
      <c r="C2399" s="72">
        <f t="shared" si="1066"/>
        <v>1714.8181769400001</v>
      </c>
      <c r="D2399" s="73">
        <f t="shared" si="1067"/>
        <v>7245.38</v>
      </c>
      <c r="E2399" s="74">
        <f>IF(K2399=1,VLOOKUP(A2398,[1]Plan1!$AY$178:$BA$433,3),E2398)</f>
        <v>7275.81</v>
      </c>
      <c r="F2399" s="75">
        <f t="shared" si="1068"/>
        <v>45763</v>
      </c>
      <c r="G2399" s="76">
        <f t="shared" si="1069"/>
        <v>4.1999177406844002E-3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1.00119818</v>
      </c>
      <c r="M2399" s="79">
        <f t="shared" si="1075"/>
        <v>1.0041999100000001</v>
      </c>
      <c r="N2399" s="79">
        <f t="shared" si="1076"/>
        <v>1.3839212140665964</v>
      </c>
      <c r="O2399" s="72">
        <f t="shared" si="1077"/>
        <v>1.3855793999999999</v>
      </c>
      <c r="P2399" s="72">
        <f t="shared" si="1078"/>
        <v>2376.0167407099998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53.671188749999999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2429.6879294599999</v>
      </c>
      <c r="C2400" s="72">
        <f t="shared" si="1066"/>
        <v>1714.8181769400001</v>
      </c>
      <c r="D2400" s="73">
        <f t="shared" si="1067"/>
        <v>7245.38</v>
      </c>
      <c r="E2400" s="74">
        <f>IF(K2400=1,VLOOKUP(A2399,[1]Plan1!$AY$178:$BA$433,3),E2399)</f>
        <v>7275.81</v>
      </c>
      <c r="F2400" s="75">
        <f t="shared" si="1068"/>
        <v>45763</v>
      </c>
      <c r="G2400" s="76">
        <f t="shared" si="1069"/>
        <v>4.1999177406844002E-3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1.00119818</v>
      </c>
      <c r="M2400" s="79">
        <f t="shared" si="1075"/>
        <v>1.0041999100000001</v>
      </c>
      <c r="N2400" s="79">
        <f t="shared" si="1076"/>
        <v>1.3839212140665964</v>
      </c>
      <c r="O2400" s="72">
        <f t="shared" si="1077"/>
        <v>1.3855793999999999</v>
      </c>
      <c r="P2400" s="72">
        <f t="shared" si="1078"/>
        <v>2376.0167407099998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53.671188749999999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2430.95970386</v>
      </c>
      <c r="C2401" s="72">
        <f t="shared" si="1066"/>
        <v>1714.8181769400001</v>
      </c>
      <c r="D2401" s="73">
        <f t="shared" si="1067"/>
        <v>7245.38</v>
      </c>
      <c r="E2401" s="74">
        <f>IF(K2401=1,VLOOKUP(A2400,[1]Plan1!$AY$178:$BA$433,3),E2400)</f>
        <v>7275.81</v>
      </c>
      <c r="F2401" s="75">
        <f t="shared" si="1068"/>
        <v>45763</v>
      </c>
      <c r="G2401" s="76">
        <f t="shared" si="1069"/>
        <v>4.1999177406844002E-3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1.0013980099999999</v>
      </c>
      <c r="M2401" s="79">
        <f t="shared" si="1075"/>
        <v>1.0041999100000001</v>
      </c>
      <c r="N2401" s="79">
        <f t="shared" si="1076"/>
        <v>1.3839212140665964</v>
      </c>
      <c r="O2401" s="72">
        <f t="shared" si="1077"/>
        <v>1.3858559399999999</v>
      </c>
      <c r="P2401" s="72">
        <f t="shared" si="1078"/>
        <v>2376.4909565299999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54.468747329999999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2432.2321869799998</v>
      </c>
      <c r="C2402" s="72">
        <f t="shared" si="1066"/>
        <v>1714.8181769400001</v>
      </c>
      <c r="D2402" s="73">
        <f t="shared" si="1067"/>
        <v>7245.38</v>
      </c>
      <c r="E2402" s="74">
        <f>IF(K2402=1,VLOOKUP(A2401,[1]Plan1!$AY$178:$BA$433,3),E2401)</f>
        <v>7275.81</v>
      </c>
      <c r="F2402" s="75">
        <f t="shared" si="1068"/>
        <v>45763</v>
      </c>
      <c r="G2402" s="76">
        <f t="shared" si="1069"/>
        <v>4.1999177406844002E-3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1.00159789</v>
      </c>
      <c r="M2402" s="79">
        <f t="shared" si="1075"/>
        <v>1.0041999100000001</v>
      </c>
      <c r="N2402" s="79">
        <f t="shared" si="1076"/>
        <v>1.3839212140665964</v>
      </c>
      <c r="O2402" s="72">
        <f t="shared" si="1077"/>
        <v>1.3861325600000001</v>
      </c>
      <c r="P2402" s="72">
        <f t="shared" si="1078"/>
        <v>2376.96530953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55.266877450000003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2433.5053113099998</v>
      </c>
      <c r="C2403" s="72">
        <f t="shared" si="1066"/>
        <v>1714.8181769400001</v>
      </c>
      <c r="D2403" s="73">
        <f t="shared" si="1067"/>
        <v>7245.38</v>
      </c>
      <c r="E2403" s="74">
        <f>IF(K2403=1,VLOOKUP(A2402,[1]Plan1!$AY$178:$BA$433,3),E2402)</f>
        <v>7275.81</v>
      </c>
      <c r="F2403" s="75">
        <f t="shared" si="1068"/>
        <v>45763</v>
      </c>
      <c r="G2403" s="76">
        <f t="shared" si="1069"/>
        <v>4.1999177406844002E-3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1.0017978000000001</v>
      </c>
      <c r="M2403" s="79">
        <f t="shared" si="1075"/>
        <v>1.0041999100000001</v>
      </c>
      <c r="N2403" s="79">
        <f t="shared" si="1076"/>
        <v>1.3839212140665964</v>
      </c>
      <c r="O2403" s="72">
        <f t="shared" si="1077"/>
        <v>1.38640922</v>
      </c>
      <c r="P2403" s="72">
        <f t="shared" si="1078"/>
        <v>2377.4397311299999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56.065580179999998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2434.7791273299999</v>
      </c>
      <c r="C2404" s="72">
        <f t="shared" si="1066"/>
        <v>1714.8181769400001</v>
      </c>
      <c r="D2404" s="73">
        <f t="shared" si="1067"/>
        <v>7245.38</v>
      </c>
      <c r="E2404" s="74">
        <f>IF(K2404=1,VLOOKUP(A2403,[1]Plan1!$AY$178:$BA$433,3),E2403)</f>
        <v>7275.81</v>
      </c>
      <c r="F2404" s="75">
        <f t="shared" si="1068"/>
        <v>45763</v>
      </c>
      <c r="G2404" s="76">
        <f t="shared" si="1069"/>
        <v>4.1999177406844002E-3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1.0019977600000001</v>
      </c>
      <c r="M2404" s="79">
        <f t="shared" si="1075"/>
        <v>1.0041999100000001</v>
      </c>
      <c r="N2404" s="79">
        <f t="shared" si="1076"/>
        <v>1.3839212140665964</v>
      </c>
      <c r="O2404" s="72">
        <f t="shared" si="1077"/>
        <v>1.3866859499999999</v>
      </c>
      <c r="P2404" s="72">
        <f t="shared" si="1078"/>
        <v>2377.9142727600001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56.864854569999999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2436.0536201599998</v>
      </c>
      <c r="C2405" s="72">
        <f t="shared" si="1066"/>
        <v>1714.8181769400001</v>
      </c>
      <c r="D2405" s="73">
        <f t="shared" si="1067"/>
        <v>7245.38</v>
      </c>
      <c r="E2405" s="74">
        <f>IF(K2405=1,VLOOKUP(A2404,[1]Plan1!$AY$178:$BA$433,3),E2404)</f>
        <v>7275.81</v>
      </c>
      <c r="F2405" s="75">
        <f t="shared" si="1068"/>
        <v>45763</v>
      </c>
      <c r="G2405" s="76">
        <f t="shared" si="1069"/>
        <v>4.1999177406844002E-3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1.00219776</v>
      </c>
      <c r="M2405" s="79">
        <f t="shared" si="1075"/>
        <v>1.0041999100000001</v>
      </c>
      <c r="N2405" s="79">
        <f t="shared" si="1076"/>
        <v>1.3839212140665964</v>
      </c>
      <c r="O2405" s="72">
        <f t="shared" si="1077"/>
        <v>1.38696274</v>
      </c>
      <c r="P2405" s="72">
        <f t="shared" si="1078"/>
        <v>2378.3889172899999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57.664702869999999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2436.0536201599998</v>
      </c>
      <c r="C2406" s="72">
        <f t="shared" si="1066"/>
        <v>1714.8181769400001</v>
      </c>
      <c r="D2406" s="73">
        <f t="shared" si="1067"/>
        <v>7245.38</v>
      </c>
      <c r="E2406" s="74">
        <f>IF(K2406=1,VLOOKUP(A2405,[1]Plan1!$AY$178:$BA$433,3),E2405)</f>
        <v>7275.81</v>
      </c>
      <c r="F2406" s="75">
        <f t="shared" si="1068"/>
        <v>45763</v>
      </c>
      <c r="G2406" s="76">
        <f t="shared" si="1069"/>
        <v>4.1999177406844002E-3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1.00219776</v>
      </c>
      <c r="M2406" s="79">
        <f t="shared" si="1075"/>
        <v>1.0041999100000001</v>
      </c>
      <c r="N2406" s="79">
        <f t="shared" si="1076"/>
        <v>1.3839212140665964</v>
      </c>
      <c r="O2406" s="72">
        <f t="shared" si="1077"/>
        <v>1.38696274</v>
      </c>
      <c r="P2406" s="72">
        <f t="shared" si="1078"/>
        <v>2378.3889172899999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57.664702869999999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2436.0536201599998</v>
      </c>
      <c r="C2407" s="72">
        <f t="shared" si="1066"/>
        <v>1714.8181769400001</v>
      </c>
      <c r="D2407" s="73">
        <f t="shared" si="1067"/>
        <v>7245.38</v>
      </c>
      <c r="E2407" s="74">
        <f>IF(K2407=1,VLOOKUP(A2406,[1]Plan1!$AY$178:$BA$433,3),E2406)</f>
        <v>7275.81</v>
      </c>
      <c r="F2407" s="75">
        <f t="shared" si="1068"/>
        <v>45763</v>
      </c>
      <c r="G2407" s="76">
        <f t="shared" si="1069"/>
        <v>4.1999177406844002E-3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1.00219776</v>
      </c>
      <c r="M2407" s="79">
        <f t="shared" si="1075"/>
        <v>1.0041999100000001</v>
      </c>
      <c r="N2407" s="79">
        <f t="shared" si="1076"/>
        <v>1.3839212140665964</v>
      </c>
      <c r="O2407" s="72">
        <f t="shared" si="1077"/>
        <v>1.38696274</v>
      </c>
      <c r="P2407" s="72">
        <f t="shared" si="1078"/>
        <v>2378.3889172899999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57.664702869999999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2437.32873255</v>
      </c>
      <c r="C2408" s="72">
        <f t="shared" si="1066"/>
        <v>1714.8181769400001</v>
      </c>
      <c r="D2408" s="73">
        <f t="shared" si="1067"/>
        <v>7245.38</v>
      </c>
      <c r="E2408" s="74">
        <f>IF(K2408=1,VLOOKUP(A2407,[1]Plan1!$AY$178:$BA$433,3),E2407)</f>
        <v>7275.81</v>
      </c>
      <c r="F2408" s="75">
        <f t="shared" si="1068"/>
        <v>45763</v>
      </c>
      <c r="G2408" s="76">
        <f t="shared" si="1069"/>
        <v>4.1999177406844002E-3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1.0023977900000001</v>
      </c>
      <c r="M2408" s="79">
        <f t="shared" si="1075"/>
        <v>1.0041999100000001</v>
      </c>
      <c r="N2408" s="79">
        <f t="shared" si="1076"/>
        <v>1.3839212140665964</v>
      </c>
      <c r="O2408" s="72">
        <f t="shared" si="1077"/>
        <v>1.38723956</v>
      </c>
      <c r="P2408" s="72">
        <f t="shared" si="1078"/>
        <v>2378.8636132500001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58.465119299999998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2438.6045573800002</v>
      </c>
      <c r="C2409" s="72">
        <f t="shared" si="1066"/>
        <v>1714.8181769400001</v>
      </c>
      <c r="D2409" s="73">
        <f t="shared" si="1067"/>
        <v>7245.38</v>
      </c>
      <c r="E2409" s="74">
        <f>IF(K2409=1,VLOOKUP(A2408,[1]Plan1!$AY$178:$BA$433,3),E2408)</f>
        <v>7275.81</v>
      </c>
      <c r="F2409" s="75">
        <f t="shared" si="1068"/>
        <v>45763</v>
      </c>
      <c r="G2409" s="76">
        <f t="shared" si="1069"/>
        <v>4.1999177406844002E-3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1.00259787</v>
      </c>
      <c r="M2409" s="79">
        <f t="shared" si="1075"/>
        <v>1.0041999100000001</v>
      </c>
      <c r="N2409" s="79">
        <f t="shared" si="1076"/>
        <v>1.3839212140665964</v>
      </c>
      <c r="O2409" s="72">
        <f t="shared" si="1077"/>
        <v>1.3875164600000001</v>
      </c>
      <c r="P2409" s="72">
        <f t="shared" si="1078"/>
        <v>2379.33844641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59.26611097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2439.881007</v>
      </c>
      <c r="C2410" s="72">
        <f t="shared" si="1066"/>
        <v>1714.8181769400001</v>
      </c>
      <c r="D2410" s="73">
        <f t="shared" si="1067"/>
        <v>7245.38</v>
      </c>
      <c r="E2410" s="74">
        <f>IF(K2410=1,VLOOKUP(A2409,[1]Plan1!$AY$178:$BA$433,3),E2409)</f>
        <v>7275.81</v>
      </c>
      <c r="F2410" s="75">
        <f t="shared" si="1068"/>
        <v>45763</v>
      </c>
      <c r="G2410" s="76">
        <f t="shared" si="1069"/>
        <v>4.1999177406844002E-3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1.00279798</v>
      </c>
      <c r="M2410" s="79">
        <f t="shared" si="1075"/>
        <v>1.0041999100000001</v>
      </c>
      <c r="N2410" s="79">
        <f t="shared" si="1076"/>
        <v>1.3839212140665964</v>
      </c>
      <c r="O2410" s="72">
        <f t="shared" si="1077"/>
        <v>1.3877933899999999</v>
      </c>
      <c r="P2410" s="72">
        <f t="shared" si="1078"/>
        <v>2379.8133309999998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60.067675999999999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2441.1581671899999</v>
      </c>
      <c r="C2411" s="72">
        <f t="shared" si="1066"/>
        <v>1714.8181769400001</v>
      </c>
      <c r="D2411" s="73">
        <f t="shared" si="1067"/>
        <v>7245.38</v>
      </c>
      <c r="E2411" s="74">
        <f>IF(K2411=1,VLOOKUP(A2410,[1]Plan1!$AY$178:$BA$433,3),E2410)</f>
        <v>7275.81</v>
      </c>
      <c r="F2411" s="75">
        <f t="shared" si="1068"/>
        <v>45763</v>
      </c>
      <c r="G2411" s="76">
        <f t="shared" si="1069"/>
        <v>4.1999177406844002E-3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1.0029981400000001</v>
      </c>
      <c r="M2411" s="79">
        <f t="shared" si="1075"/>
        <v>1.0041999100000001</v>
      </c>
      <c r="N2411" s="79">
        <f t="shared" si="1076"/>
        <v>1.3839212140665964</v>
      </c>
      <c r="O2411" s="72">
        <f t="shared" si="1077"/>
        <v>1.3880703999999999</v>
      </c>
      <c r="P2411" s="72">
        <f t="shared" si="1078"/>
        <v>2380.2883527899999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60.869814400000003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2442.4359854499999</v>
      </c>
      <c r="C2412" s="72">
        <f t="shared" si="1066"/>
        <v>1714.8181769400001</v>
      </c>
      <c r="D2412" s="73">
        <f t="shared" si="1067"/>
        <v>7245.38</v>
      </c>
      <c r="E2412" s="74">
        <f>IF(K2412=1,VLOOKUP(A2411,[1]Plan1!$AY$178:$BA$433,3),E2411)</f>
        <v>7275.81</v>
      </c>
      <c r="F2412" s="75">
        <f t="shared" si="1068"/>
        <v>45763</v>
      </c>
      <c r="G2412" s="76">
        <f t="shared" si="1069"/>
        <v>4.1999177406844002E-3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1.00319834</v>
      </c>
      <c r="M2412" s="79">
        <f t="shared" si="1075"/>
        <v>1.0041999100000001</v>
      </c>
      <c r="N2412" s="79">
        <f t="shared" si="1076"/>
        <v>1.3839212140665964</v>
      </c>
      <c r="O2412" s="72">
        <f t="shared" si="1077"/>
        <v>1.3883474600000001</v>
      </c>
      <c r="P2412" s="72">
        <f t="shared" si="1078"/>
        <v>2380.76346031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61.672525139999998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2442.4359854499999</v>
      </c>
      <c r="C2413" s="72">
        <f t="shared" si="1066"/>
        <v>1714.8181769400001</v>
      </c>
      <c r="D2413" s="73">
        <f t="shared" si="1067"/>
        <v>7245.38</v>
      </c>
      <c r="E2413" s="74">
        <f>IF(K2413=1,VLOOKUP(A2412,[1]Plan1!$AY$178:$BA$433,3),E2412)</f>
        <v>7275.81</v>
      </c>
      <c r="F2413" s="75">
        <f t="shared" si="1068"/>
        <v>45763</v>
      </c>
      <c r="G2413" s="76">
        <f t="shared" si="1069"/>
        <v>4.1999177406844002E-3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1.00319834</v>
      </c>
      <c r="M2413" s="79">
        <f t="shared" si="1075"/>
        <v>1.0041999100000001</v>
      </c>
      <c r="N2413" s="79">
        <f t="shared" si="1076"/>
        <v>1.3839212140665964</v>
      </c>
      <c r="O2413" s="72">
        <f t="shared" si="1077"/>
        <v>1.3883474600000001</v>
      </c>
      <c r="P2413" s="72">
        <f t="shared" si="1078"/>
        <v>2380.76346031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61.672525139999998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2442.4359854499999</v>
      </c>
      <c r="C2414" s="72">
        <f t="shared" si="1066"/>
        <v>1714.8181769400001</v>
      </c>
      <c r="D2414" s="73">
        <f t="shared" si="1067"/>
        <v>7245.38</v>
      </c>
      <c r="E2414" s="74">
        <f>IF(K2414=1,VLOOKUP(A2413,[1]Plan1!$AY$178:$BA$433,3),E2413)</f>
        <v>7275.81</v>
      </c>
      <c r="F2414" s="75">
        <f t="shared" si="1068"/>
        <v>45763</v>
      </c>
      <c r="G2414" s="76">
        <f t="shared" si="1069"/>
        <v>4.1999177406844002E-3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1.00319834</v>
      </c>
      <c r="M2414" s="79">
        <f t="shared" si="1075"/>
        <v>1.0041999100000001</v>
      </c>
      <c r="N2414" s="79">
        <f t="shared" si="1076"/>
        <v>1.3839212140665964</v>
      </c>
      <c r="O2414" s="72">
        <f t="shared" si="1077"/>
        <v>1.3883474600000001</v>
      </c>
      <c r="P2414" s="72">
        <f t="shared" si="1078"/>
        <v>2380.76346031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61.672525139999998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2443.7144468199999</v>
      </c>
      <c r="C2415" s="72">
        <f t="shared" si="1066"/>
        <v>1714.8181769400001</v>
      </c>
      <c r="D2415" s="73">
        <f t="shared" si="1067"/>
        <v>7245.38</v>
      </c>
      <c r="E2415" s="74">
        <f>IF(K2415=1,VLOOKUP(A2414,[1]Plan1!$AY$178:$BA$433,3),E2414)</f>
        <v>7275.81</v>
      </c>
      <c r="F2415" s="75">
        <f t="shared" si="1068"/>
        <v>45763</v>
      </c>
      <c r="G2415" s="76">
        <f t="shared" si="1069"/>
        <v>4.1999177406844002E-3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1.0033985700000001</v>
      </c>
      <c r="M2415" s="79">
        <f t="shared" si="1075"/>
        <v>1.0041999100000001</v>
      </c>
      <c r="N2415" s="79">
        <f t="shared" si="1076"/>
        <v>1.3839212140665964</v>
      </c>
      <c r="O2415" s="72">
        <f t="shared" si="1077"/>
        <v>1.38862456</v>
      </c>
      <c r="P2415" s="72">
        <f t="shared" si="1078"/>
        <v>2381.23863643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62.475810389999999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2444.9936043099997</v>
      </c>
      <c r="C2416" s="72">
        <f t="shared" si="1066"/>
        <v>1714.8181769400001</v>
      </c>
      <c r="D2416" s="73">
        <f t="shared" si="1067"/>
        <v>7245.38</v>
      </c>
      <c r="E2416" s="74">
        <f>IF(K2416=1,VLOOKUP(A2415,[1]Plan1!$AY$178:$BA$433,3),E2415)</f>
        <v>7275.81</v>
      </c>
      <c r="F2416" s="75">
        <f t="shared" si="1068"/>
        <v>45763</v>
      </c>
      <c r="G2416" s="76">
        <f t="shared" si="1069"/>
        <v>4.1999177406844002E-3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1.0035988499999999</v>
      </c>
      <c r="M2416" s="79">
        <f t="shared" si="1075"/>
        <v>1.0041999100000001</v>
      </c>
      <c r="N2416" s="79">
        <f t="shared" si="1076"/>
        <v>1.3839212140665964</v>
      </c>
      <c r="O2416" s="72">
        <f t="shared" si="1077"/>
        <v>1.3889017299999999</v>
      </c>
      <c r="P2416" s="72">
        <f t="shared" si="1078"/>
        <v>2381.7139325799999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63.279671729999997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2446.2734206099999</v>
      </c>
      <c r="C2417" s="72">
        <f t="shared" si="1066"/>
        <v>1714.8181769400001</v>
      </c>
      <c r="D2417" s="73">
        <f t="shared" si="1067"/>
        <v>7245.38</v>
      </c>
      <c r="E2417" s="74">
        <f>IF(K2417=1,VLOOKUP(A2416,[1]Plan1!$AY$178:$BA$433,3),E2416)</f>
        <v>7275.81</v>
      </c>
      <c r="F2417" s="75">
        <f t="shared" si="1068"/>
        <v>45763</v>
      </c>
      <c r="G2417" s="76">
        <f t="shared" si="1069"/>
        <v>4.1999177406844002E-3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1.00379916</v>
      </c>
      <c r="M2417" s="79">
        <f t="shared" si="1075"/>
        <v>1.0041999100000001</v>
      </c>
      <c r="N2417" s="79">
        <f t="shared" si="1076"/>
        <v>1.3839212140665964</v>
      </c>
      <c r="O2417" s="72">
        <f t="shared" si="1077"/>
        <v>1.38917895</v>
      </c>
      <c r="P2417" s="72">
        <f t="shared" si="1078"/>
        <v>2382.1893144800001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64.084106129999995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2447.55391594</v>
      </c>
      <c r="C2418" s="72">
        <f t="shared" si="1066"/>
        <v>1714.8181769400001</v>
      </c>
      <c r="D2418" s="73">
        <f t="shared" si="1067"/>
        <v>7245.38</v>
      </c>
      <c r="E2418" s="74">
        <f>IF(K2418=1,VLOOKUP(A2417,[1]Plan1!$AY$178:$BA$433,3),E2417)</f>
        <v>7275.81</v>
      </c>
      <c r="F2418" s="75">
        <f t="shared" si="1068"/>
        <v>45763</v>
      </c>
      <c r="G2418" s="76">
        <f t="shared" si="1069"/>
        <v>4.1999177406844002E-3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1.00399952</v>
      </c>
      <c r="M2418" s="79">
        <f t="shared" si="1075"/>
        <v>1.0041999100000001</v>
      </c>
      <c r="N2418" s="79">
        <f t="shared" si="1076"/>
        <v>1.3839212140665964</v>
      </c>
      <c r="O2418" s="72">
        <f t="shared" si="1077"/>
        <v>1.38945623</v>
      </c>
      <c r="P2418" s="72">
        <f t="shared" si="1078"/>
        <v>2382.6647992600001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64.889116680000001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2448.83505294</v>
      </c>
      <c r="C2419" s="72">
        <f t="shared" si="1066"/>
        <v>1714.8181769400001</v>
      </c>
      <c r="D2419" s="73">
        <f t="shared" si="1067"/>
        <v>7245.38</v>
      </c>
      <c r="E2419" s="74">
        <f>IF(K2419=1,VLOOKUP(A2418,[1]Plan1!$AY$178:$BA$433,3),E2418)</f>
        <v>7275.81</v>
      </c>
      <c r="F2419" s="75">
        <f t="shared" si="1068"/>
        <v>45763</v>
      </c>
      <c r="G2419" s="76">
        <f t="shared" si="1069"/>
        <v>4.1999177406844002E-3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1.0041999100000001</v>
      </c>
      <c r="M2419" s="79">
        <f t="shared" si="1075"/>
        <v>1.0041999100000001</v>
      </c>
      <c r="N2419" s="79">
        <f t="shared" si="1076"/>
        <v>1.3839212140665964</v>
      </c>
      <c r="O2419" s="72">
        <f t="shared" si="1077"/>
        <v>1.3897335500000001</v>
      </c>
      <c r="P2419" s="72">
        <f t="shared" si="1078"/>
        <v>2383.1403526399999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65.694700299999994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2448.83505294</v>
      </c>
      <c r="C2420" s="72">
        <f t="shared" si="1066"/>
        <v>1714.8181769400001</v>
      </c>
      <c r="D2420" s="73">
        <f t="shared" si="1067"/>
        <v>7245.38</v>
      </c>
      <c r="E2420" s="74">
        <f>IF(K2420=1,VLOOKUP(A2419,[1]Plan1!$AY$178:$BA$433,3),E2419)</f>
        <v>7275.81</v>
      </c>
      <c r="F2420" s="75">
        <f t="shared" si="1068"/>
        <v>45763</v>
      </c>
      <c r="G2420" s="76">
        <f t="shared" si="1069"/>
        <v>4.1999177406844002E-3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1.0041999100000001</v>
      </c>
      <c r="M2420" s="79">
        <f t="shared" si="1075"/>
        <v>1.0041999100000001</v>
      </c>
      <c r="N2420" s="79">
        <f t="shared" si="1076"/>
        <v>1.3839212140665964</v>
      </c>
      <c r="O2420" s="72">
        <f t="shared" si="1077"/>
        <v>1.3897335500000001</v>
      </c>
      <c r="P2420" s="72">
        <f t="shared" si="1078"/>
        <v>2383.1403526399999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65.694700299999994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2448.83505294</v>
      </c>
      <c r="C2421" s="72">
        <f t="shared" si="1066"/>
        <v>1714.8181769400001</v>
      </c>
      <c r="D2421" s="73">
        <f t="shared" si="1067"/>
        <v>7245.38</v>
      </c>
      <c r="E2421" s="74">
        <f>IF(K2421=1,VLOOKUP(A2420,[1]Plan1!$AY$178:$BA$433,3),E2420)</f>
        <v>7275.81</v>
      </c>
      <c r="F2421" s="75">
        <f t="shared" si="1068"/>
        <v>45763</v>
      </c>
      <c r="G2421" s="76">
        <f t="shared" si="1069"/>
        <v>4.1999177406844002E-3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1.0041999100000001</v>
      </c>
      <c r="M2421" s="79">
        <f t="shared" si="1075"/>
        <v>1.0041999100000001</v>
      </c>
      <c r="N2421" s="79">
        <f t="shared" si="1076"/>
        <v>1.3839212140665964</v>
      </c>
      <c r="O2421" s="72">
        <f t="shared" si="1077"/>
        <v>1.3897335500000001</v>
      </c>
      <c r="P2421" s="72">
        <f t="shared" si="1078"/>
        <v>2383.1403526399999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65.694700299999994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2450.0946599599997</v>
      </c>
      <c r="C2422" s="72">
        <f t="shared" si="1066"/>
        <v>1714.8181769400001</v>
      </c>
      <c r="D2422" s="73">
        <f t="shared" si="1067"/>
        <v>7245.38</v>
      </c>
      <c r="E2422" s="74">
        <f>IF(K2422=1,VLOOKUP(A2421,[1]Plan1!$AY$178:$BA$433,3),E2421)</f>
        <v>7275.81</v>
      </c>
      <c r="F2422" s="75">
        <f t="shared" si="1068"/>
        <v>45763</v>
      </c>
      <c r="G2422" s="76">
        <f t="shared" si="1069"/>
        <v>4.1999177406844002E-3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1.0001905200000001</v>
      </c>
      <c r="M2422" s="79">
        <f t="shared" si="1075"/>
        <v>1.0041999100000001</v>
      </c>
      <c r="N2422" s="79">
        <f t="shared" si="1076"/>
        <v>1.389733558612767</v>
      </c>
      <c r="O2422" s="72">
        <f t="shared" si="1077"/>
        <v>1.3899983300000001</v>
      </c>
      <c r="P2422" s="72">
        <f t="shared" si="1078"/>
        <v>2383.5944021999999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66.500257759999997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2451.3548971</v>
      </c>
      <c r="C2423" s="72">
        <f t="shared" si="1066"/>
        <v>1714.8181769400001</v>
      </c>
      <c r="D2423" s="73">
        <f t="shared" si="1067"/>
        <v>7245.38</v>
      </c>
      <c r="E2423" s="74">
        <f>IF(K2423=1,VLOOKUP(A2422,[1]Plan1!$AY$178:$BA$433,3),E2422)</f>
        <v>7275.81</v>
      </c>
      <c r="F2423" s="75">
        <f t="shared" si="1068"/>
        <v>45763</v>
      </c>
      <c r="G2423" s="76">
        <f t="shared" si="1069"/>
        <v>4.1999177406844002E-3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1.0003810799999999</v>
      </c>
      <c r="M2423" s="79">
        <f t="shared" si="1075"/>
        <v>1.0041999100000001</v>
      </c>
      <c r="N2423" s="79">
        <f t="shared" si="1076"/>
        <v>1.389733558612767</v>
      </c>
      <c r="O2423" s="72">
        <f t="shared" si="1077"/>
        <v>1.39026315</v>
      </c>
      <c r="P2423" s="72">
        <f t="shared" si="1078"/>
        <v>2384.0485203399999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67.306376760000006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2452.61581514</v>
      </c>
      <c r="C2424" s="72">
        <f t="shared" si="1066"/>
        <v>1714.8181769400001</v>
      </c>
      <c r="D2424" s="73">
        <f t="shared" si="1067"/>
        <v>7245.38</v>
      </c>
      <c r="E2424" s="74">
        <f>IF(K2424=1,VLOOKUP(A2423,[1]Plan1!$AY$178:$BA$433,3),E2423)</f>
        <v>7275.81</v>
      </c>
      <c r="F2424" s="75">
        <f t="shared" si="1068"/>
        <v>45763</v>
      </c>
      <c r="G2424" s="76">
        <f t="shared" si="1069"/>
        <v>4.1999177406844002E-3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1.00057168</v>
      </c>
      <c r="M2424" s="79">
        <f t="shared" si="1075"/>
        <v>1.0041999100000001</v>
      </c>
      <c r="N2424" s="79">
        <f t="shared" si="1076"/>
        <v>1.389733558612767</v>
      </c>
      <c r="O2424" s="72">
        <f t="shared" si="1077"/>
        <v>1.39052804</v>
      </c>
      <c r="P2424" s="72">
        <f t="shared" si="1078"/>
        <v>2384.5027585299999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68.113056610000001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2453.8773485199999</v>
      </c>
      <c r="C2425" s="72">
        <f t="shared" ref="C2425:C2488" si="1091">TRUNC(IF(Q2424&gt;0,VLOOKUP(A2424,$AD$18:$AE$120,2),C2424),8)</f>
        <v>1714.8181769400001</v>
      </c>
      <c r="D2425" s="73">
        <f t="shared" ref="D2425:D2488" si="1092">IF(E2425=E2424,D2424,E2424)</f>
        <v>7245.38</v>
      </c>
      <c r="E2425" s="74">
        <f>IF(K2425=1,VLOOKUP(A2424,[1]Plan1!$AY$178:$BA$433,3),E2424)</f>
        <v>7275.81</v>
      </c>
      <c r="F2425" s="75">
        <f t="shared" ref="F2425:F2488" si="1093">IF(D2425=D2424,F2424,A2425)</f>
        <v>45763</v>
      </c>
      <c r="G2425" s="76">
        <f t="shared" ref="G2425:G2488" si="1094">(E2425/D2425)-1</f>
        <v>4.1999177406844002E-3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1.00076231</v>
      </c>
      <c r="M2425" s="79">
        <f t="shared" ref="M2425:M2488" si="1100">IF(I2425&gt;I2424,L2424,M2424)</f>
        <v>1.0041999100000001</v>
      </c>
      <c r="N2425" s="79">
        <f t="shared" ref="N2425:N2488" si="1101">IF(I2425&gt;I2424,N2424*M2425,N2424)</f>
        <v>1.389733558612767</v>
      </c>
      <c r="O2425" s="72">
        <f t="shared" ref="O2425:O2488" si="1102">TRUNC(TRUNC((L2425*N2425),15),8)</f>
        <v>1.39079296</v>
      </c>
      <c r="P2425" s="72">
        <f t="shared" ref="P2425:P2488" si="1103">TRUNC(C2425*O2425,8)</f>
        <v>2384.9570481599999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68.920300359999999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2455.1395456199998</v>
      </c>
      <c r="C2426" s="72">
        <f t="shared" si="1091"/>
        <v>1714.8181769400001</v>
      </c>
      <c r="D2426" s="73">
        <f t="shared" si="1092"/>
        <v>7245.38</v>
      </c>
      <c r="E2426" s="74">
        <f>IF(K2426=1,VLOOKUP(A2425,[1]Plan1!$AY$178:$BA$433,3),E2425)</f>
        <v>7275.81</v>
      </c>
      <c r="F2426" s="75">
        <f t="shared" si="1093"/>
        <v>45763</v>
      </c>
      <c r="G2426" s="76">
        <f t="shared" si="1094"/>
        <v>4.1999177406844002E-3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1.0009529800000001</v>
      </c>
      <c r="M2426" s="79">
        <f t="shared" si="1100"/>
        <v>1.0041999100000001</v>
      </c>
      <c r="N2426" s="79">
        <f t="shared" si="1101"/>
        <v>1.389733558612767</v>
      </c>
      <c r="O2426" s="72">
        <f t="shared" si="1102"/>
        <v>1.39105794</v>
      </c>
      <c r="P2426" s="72">
        <f t="shared" si="1103"/>
        <v>2385.4114406799999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69.728104939999994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2455.1395456199998</v>
      </c>
      <c r="C2427" s="72">
        <f t="shared" si="1091"/>
        <v>1714.8181769400001</v>
      </c>
      <c r="D2427" s="73">
        <f t="shared" si="1092"/>
        <v>7245.38</v>
      </c>
      <c r="E2427" s="74">
        <f>IF(K2427=1,VLOOKUP(A2426,[1]Plan1!$AY$178:$BA$433,3),E2426)</f>
        <v>7275.81</v>
      </c>
      <c r="F2427" s="75">
        <f t="shared" si="1093"/>
        <v>45763</v>
      </c>
      <c r="G2427" s="76">
        <f t="shared" si="1094"/>
        <v>4.1999177406844002E-3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1.0009529800000001</v>
      </c>
      <c r="M2427" s="79">
        <f t="shared" si="1100"/>
        <v>1.0041999100000001</v>
      </c>
      <c r="N2427" s="79">
        <f t="shared" si="1101"/>
        <v>1.389733558612767</v>
      </c>
      <c r="O2427" s="72">
        <f t="shared" si="1102"/>
        <v>1.39105794</v>
      </c>
      <c r="P2427" s="72">
        <f t="shared" si="1103"/>
        <v>2385.4114406799999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69.728104939999994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2455.1395456199998</v>
      </c>
      <c r="C2428" s="72">
        <f t="shared" si="1091"/>
        <v>1714.8181769400001</v>
      </c>
      <c r="D2428" s="73">
        <f t="shared" si="1092"/>
        <v>7245.38</v>
      </c>
      <c r="E2428" s="74">
        <f>IF(K2428=1,VLOOKUP(A2427,[1]Plan1!$AY$178:$BA$433,3),E2427)</f>
        <v>7275.81</v>
      </c>
      <c r="F2428" s="75">
        <f t="shared" si="1093"/>
        <v>45763</v>
      </c>
      <c r="G2428" s="76">
        <f t="shared" si="1094"/>
        <v>4.1999177406844002E-3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1.0009529800000001</v>
      </c>
      <c r="M2428" s="79">
        <f t="shared" si="1100"/>
        <v>1.0041999100000001</v>
      </c>
      <c r="N2428" s="79">
        <f t="shared" si="1101"/>
        <v>1.389733558612767</v>
      </c>
      <c r="O2428" s="72">
        <f t="shared" si="1102"/>
        <v>1.39105794</v>
      </c>
      <c r="P2428" s="72">
        <f t="shared" si="1103"/>
        <v>2385.4114406799999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69.728104939999994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2456.4023737799998</v>
      </c>
      <c r="C2429" s="72">
        <f t="shared" si="1091"/>
        <v>1714.8181769400001</v>
      </c>
      <c r="D2429" s="73">
        <f t="shared" si="1092"/>
        <v>7245.38</v>
      </c>
      <c r="E2429" s="74">
        <f>IF(K2429=1,VLOOKUP(A2428,[1]Plan1!$AY$178:$BA$433,3),E2428)</f>
        <v>7275.81</v>
      </c>
      <c r="F2429" s="75">
        <f t="shared" si="1093"/>
        <v>45763</v>
      </c>
      <c r="G2429" s="76">
        <f t="shared" si="1094"/>
        <v>4.1999177406844002E-3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1.00114368</v>
      </c>
      <c r="M2429" s="79">
        <f t="shared" si="1100"/>
        <v>1.0041999100000001</v>
      </c>
      <c r="N2429" s="79">
        <f t="shared" si="1101"/>
        <v>1.389733558612767</v>
      </c>
      <c r="O2429" s="72">
        <f t="shared" si="1102"/>
        <v>1.3913229600000001</v>
      </c>
      <c r="P2429" s="72">
        <f t="shared" si="1103"/>
        <v>2385.8659017999998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70.536471980000002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2457.6658685100001</v>
      </c>
      <c r="C2430" s="72">
        <f t="shared" si="1091"/>
        <v>1714.8181769400001</v>
      </c>
      <c r="D2430" s="73">
        <f t="shared" si="1092"/>
        <v>7245.38</v>
      </c>
      <c r="E2430" s="74">
        <f>IF(K2430=1,VLOOKUP(A2429,[1]Plan1!$AY$178:$BA$433,3),E2429)</f>
        <v>7275.81</v>
      </c>
      <c r="F2430" s="75">
        <f t="shared" si="1093"/>
        <v>45763</v>
      </c>
      <c r="G2430" s="76">
        <f t="shared" si="1094"/>
        <v>4.1999177406844002E-3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1.0013344200000001</v>
      </c>
      <c r="M2430" s="79">
        <f t="shared" si="1100"/>
        <v>1.0041999100000001</v>
      </c>
      <c r="N2430" s="79">
        <f t="shared" si="1101"/>
        <v>1.389733558612767</v>
      </c>
      <c r="O2430" s="72">
        <f t="shared" si="1102"/>
        <v>1.39158804</v>
      </c>
      <c r="P2430" s="72">
        <f t="shared" si="1103"/>
        <v>2386.3204658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71.345402710000002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2458.9300300700002</v>
      </c>
      <c r="C2431" s="72">
        <f t="shared" si="1091"/>
        <v>1714.8181769400001</v>
      </c>
      <c r="D2431" s="73">
        <f t="shared" si="1092"/>
        <v>7245.38</v>
      </c>
      <c r="E2431" s="74">
        <f>IF(K2431=1,VLOOKUP(A2430,[1]Plan1!$AY$178:$BA$433,3),E2430)</f>
        <v>7275.81</v>
      </c>
      <c r="F2431" s="75">
        <f t="shared" si="1093"/>
        <v>45763</v>
      </c>
      <c r="G2431" s="76">
        <f t="shared" si="1094"/>
        <v>4.1999177406844002E-3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1.0015251999999999</v>
      </c>
      <c r="M2431" s="79">
        <f t="shared" si="1100"/>
        <v>1.0041999100000001</v>
      </c>
      <c r="N2431" s="79">
        <f t="shared" si="1101"/>
        <v>1.389733558612767</v>
      </c>
      <c r="O2431" s="72">
        <f t="shared" si="1102"/>
        <v>1.39185318</v>
      </c>
      <c r="P2431" s="72">
        <f t="shared" si="1103"/>
        <v>2386.7751326900002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72.154897379999994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2460.1948209799998</v>
      </c>
      <c r="C2432" s="72">
        <f t="shared" si="1091"/>
        <v>1714.8181769400001</v>
      </c>
      <c r="D2432" s="73">
        <f t="shared" si="1092"/>
        <v>7245.38</v>
      </c>
      <c r="E2432" s="74">
        <f>IF(K2432=1,VLOOKUP(A2431,[1]Plan1!$AY$178:$BA$433,3),E2431)</f>
        <v>7275.81</v>
      </c>
      <c r="F2432" s="75">
        <f t="shared" si="1093"/>
        <v>45763</v>
      </c>
      <c r="G2432" s="76">
        <f t="shared" si="1094"/>
        <v>4.1999177406844002E-3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1.0017160199999999</v>
      </c>
      <c r="M2432" s="79">
        <f t="shared" si="1100"/>
        <v>1.0041999100000001</v>
      </c>
      <c r="N2432" s="79">
        <f t="shared" si="1101"/>
        <v>1.389733558612767</v>
      </c>
      <c r="O2432" s="72">
        <f t="shared" si="1102"/>
        <v>1.39211836</v>
      </c>
      <c r="P2432" s="72">
        <f t="shared" si="1103"/>
        <v>2387.2298681699999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72.96495281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2461.4602639200002</v>
      </c>
      <c r="C2433" s="72">
        <f t="shared" si="1091"/>
        <v>1714.8181769400001</v>
      </c>
      <c r="D2433" s="73">
        <f t="shared" si="1092"/>
        <v>7245.38</v>
      </c>
      <c r="E2433" s="74">
        <f>IF(K2433=1,VLOOKUP(A2432,[1]Plan1!$AY$178:$BA$433,3),E2432)</f>
        <v>7275.81</v>
      </c>
      <c r="F2433" s="75">
        <f t="shared" si="1093"/>
        <v>45763</v>
      </c>
      <c r="G2433" s="76">
        <f t="shared" si="1094"/>
        <v>4.1999177406844002E-3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1.00190687</v>
      </c>
      <c r="M2433" s="79">
        <f t="shared" si="1100"/>
        <v>1.0041999100000001</v>
      </c>
      <c r="N2433" s="79">
        <f t="shared" si="1101"/>
        <v>1.389733558612767</v>
      </c>
      <c r="O2433" s="72">
        <f t="shared" si="1102"/>
        <v>1.3923835899999999</v>
      </c>
      <c r="P2433" s="72">
        <f t="shared" si="1103"/>
        <v>2387.6846894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73.775574520000006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2461.4602639200002</v>
      </c>
      <c r="C2434" s="72">
        <f t="shared" si="1091"/>
        <v>1714.8181769400001</v>
      </c>
      <c r="D2434" s="73">
        <f t="shared" si="1092"/>
        <v>7245.38</v>
      </c>
      <c r="E2434" s="74">
        <f>IF(K2434=1,VLOOKUP(A2433,[1]Plan1!$AY$178:$BA$433,3),E2433)</f>
        <v>7275.81</v>
      </c>
      <c r="F2434" s="75">
        <f t="shared" si="1093"/>
        <v>45763</v>
      </c>
      <c r="G2434" s="76">
        <f t="shared" si="1094"/>
        <v>4.1999177406844002E-3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1.00190687</v>
      </c>
      <c r="M2434" s="79">
        <f t="shared" si="1100"/>
        <v>1.0041999100000001</v>
      </c>
      <c r="N2434" s="79">
        <f t="shared" si="1101"/>
        <v>1.389733558612767</v>
      </c>
      <c r="O2434" s="72">
        <f t="shared" si="1102"/>
        <v>1.3923835899999999</v>
      </c>
      <c r="P2434" s="72">
        <f t="shared" si="1103"/>
        <v>2387.6846894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73.775574520000006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2461.4602639200002</v>
      </c>
      <c r="C2435" s="72">
        <f t="shared" si="1091"/>
        <v>1714.8181769400001</v>
      </c>
      <c r="D2435" s="73">
        <f t="shared" si="1092"/>
        <v>7245.38</v>
      </c>
      <c r="E2435" s="74">
        <f>IF(K2435=1,VLOOKUP(A2434,[1]Plan1!$AY$178:$BA$433,3),E2434)</f>
        <v>7275.81</v>
      </c>
      <c r="F2435" s="75">
        <f t="shared" si="1093"/>
        <v>45763</v>
      </c>
      <c r="G2435" s="76">
        <f t="shared" si="1094"/>
        <v>4.1999177406844002E-3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1.00190687</v>
      </c>
      <c r="M2435" s="79">
        <f t="shared" si="1100"/>
        <v>1.0041999100000001</v>
      </c>
      <c r="N2435" s="79">
        <f t="shared" si="1101"/>
        <v>1.389733558612767</v>
      </c>
      <c r="O2435" s="72">
        <f t="shared" si="1102"/>
        <v>1.3923835899999999</v>
      </c>
      <c r="P2435" s="72">
        <f t="shared" si="1103"/>
        <v>2387.6846894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73.775574520000006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2462.7263567300001</v>
      </c>
      <c r="C2436" s="72">
        <f t="shared" si="1091"/>
        <v>1714.8181769400001</v>
      </c>
      <c r="D2436" s="73">
        <f t="shared" si="1092"/>
        <v>7245.38</v>
      </c>
      <c r="E2436" s="74">
        <f>IF(K2436=1,VLOOKUP(A2435,[1]Plan1!$AY$178:$BA$433,3),E2435)</f>
        <v>7275.81</v>
      </c>
      <c r="F2436" s="75">
        <f t="shared" si="1093"/>
        <v>45763</v>
      </c>
      <c r="G2436" s="76">
        <f t="shared" si="1094"/>
        <v>4.1999177406844002E-3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1.0020977499999999</v>
      </c>
      <c r="M2436" s="79">
        <f t="shared" si="1100"/>
        <v>1.0041999100000001</v>
      </c>
      <c r="N2436" s="79">
        <f t="shared" si="1101"/>
        <v>1.389733558612767</v>
      </c>
      <c r="O2436" s="72">
        <f t="shared" si="1102"/>
        <v>1.3926488699999999</v>
      </c>
      <c r="P2436" s="72">
        <f t="shared" si="1103"/>
        <v>2388.1395963700002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74.58676036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2463.9931173200002</v>
      </c>
      <c r="C2437" s="72">
        <f t="shared" si="1091"/>
        <v>1714.8181769400001</v>
      </c>
      <c r="D2437" s="73">
        <f t="shared" si="1092"/>
        <v>7245.38</v>
      </c>
      <c r="E2437" s="74">
        <f>IF(K2437=1,VLOOKUP(A2436,[1]Plan1!$AY$178:$BA$433,3),E2436)</f>
        <v>7275.81</v>
      </c>
      <c r="F2437" s="75">
        <f t="shared" si="1093"/>
        <v>45763</v>
      </c>
      <c r="G2437" s="76">
        <f t="shared" si="1094"/>
        <v>4.1999177406844002E-3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1.0022886799999999</v>
      </c>
      <c r="M2437" s="79">
        <f t="shared" si="1100"/>
        <v>1.0041999100000001</v>
      </c>
      <c r="N2437" s="79">
        <f t="shared" si="1101"/>
        <v>1.389733558612767</v>
      </c>
      <c r="O2437" s="72">
        <f t="shared" si="1102"/>
        <v>1.39291421</v>
      </c>
      <c r="P2437" s="72">
        <f t="shared" si="1103"/>
        <v>2388.5946062200001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75.398511099999993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2465.2605105599996</v>
      </c>
      <c r="C2438" s="72">
        <f t="shared" si="1091"/>
        <v>1714.8181769400001</v>
      </c>
      <c r="D2438" s="73">
        <f t="shared" si="1092"/>
        <v>7245.38</v>
      </c>
      <c r="E2438" s="74">
        <f>IF(K2438=1,VLOOKUP(A2437,[1]Plan1!$AY$178:$BA$433,3),E2437)</f>
        <v>7275.81</v>
      </c>
      <c r="F2438" s="75">
        <f t="shared" si="1093"/>
        <v>45763</v>
      </c>
      <c r="G2438" s="76">
        <f t="shared" si="1094"/>
        <v>4.1999177406844002E-3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1.00247964</v>
      </c>
      <c r="M2438" s="79">
        <f t="shared" si="1100"/>
        <v>1.0041999100000001</v>
      </c>
      <c r="N2438" s="79">
        <f t="shared" si="1101"/>
        <v>1.389733558612767</v>
      </c>
      <c r="O2438" s="72">
        <f t="shared" si="1102"/>
        <v>1.3931795899999999</v>
      </c>
      <c r="P2438" s="72">
        <f t="shared" si="1103"/>
        <v>2389.0496846699998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76.210825889999995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2466.5285543700002</v>
      </c>
      <c r="C2439" s="72">
        <f t="shared" si="1091"/>
        <v>1714.8181769400001</v>
      </c>
      <c r="D2439" s="73">
        <f t="shared" si="1092"/>
        <v>7245.38</v>
      </c>
      <c r="E2439" s="74">
        <f>IF(K2439=1,VLOOKUP(A2438,[1]Plan1!$AY$178:$BA$433,3),E2438)</f>
        <v>7275.81</v>
      </c>
      <c r="F2439" s="75">
        <f t="shared" si="1093"/>
        <v>45763</v>
      </c>
      <c r="G2439" s="76">
        <f t="shared" si="1094"/>
        <v>4.1999177406844002E-3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1.0026706299999999</v>
      </c>
      <c r="M2439" s="79">
        <f t="shared" si="1100"/>
        <v>1.0041999100000001</v>
      </c>
      <c r="N2439" s="79">
        <f t="shared" si="1101"/>
        <v>1.389733558612767</v>
      </c>
      <c r="O2439" s="72">
        <f t="shared" si="1102"/>
        <v>1.3934450199999999</v>
      </c>
      <c r="P2439" s="72">
        <f t="shared" si="1103"/>
        <v>2389.50484886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77.023705509999999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2467.7972690799998</v>
      </c>
      <c r="C2440" s="72">
        <f t="shared" si="1091"/>
        <v>1714.8181769400001</v>
      </c>
      <c r="D2440" s="73">
        <f t="shared" si="1092"/>
        <v>7245.38</v>
      </c>
      <c r="E2440" s="74">
        <f>IF(K2440=1,VLOOKUP(A2439,[1]Plan1!$AY$178:$BA$433,3),E2439)</f>
        <v>7275.81</v>
      </c>
      <c r="F2440" s="75">
        <f t="shared" si="1093"/>
        <v>45763</v>
      </c>
      <c r="G2440" s="76">
        <f t="shared" si="1094"/>
        <v>4.1999177406844002E-3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1.0028616699999999</v>
      </c>
      <c r="M2440" s="79">
        <f t="shared" si="1100"/>
        <v>1.0041999100000001</v>
      </c>
      <c r="N2440" s="79">
        <f t="shared" si="1101"/>
        <v>1.389733558612767</v>
      </c>
      <c r="O2440" s="72">
        <f t="shared" si="1102"/>
        <v>1.39371051</v>
      </c>
      <c r="P2440" s="72">
        <f t="shared" si="1103"/>
        <v>2389.9601159399999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77.837153139999998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2467.7972690799998</v>
      </c>
      <c r="C2441" s="72">
        <f t="shared" si="1091"/>
        <v>1714.8181769400001</v>
      </c>
      <c r="D2441" s="73">
        <f t="shared" si="1092"/>
        <v>7245.38</v>
      </c>
      <c r="E2441" s="74">
        <f>IF(K2441=1,VLOOKUP(A2440,[1]Plan1!$AY$178:$BA$433,3),E2440)</f>
        <v>7275.81</v>
      </c>
      <c r="F2441" s="75">
        <f t="shared" si="1093"/>
        <v>45763</v>
      </c>
      <c r="G2441" s="76">
        <f t="shared" si="1094"/>
        <v>4.1999177406844002E-3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1.0028616699999999</v>
      </c>
      <c r="M2441" s="79">
        <f t="shared" si="1100"/>
        <v>1.0041999100000001</v>
      </c>
      <c r="N2441" s="79">
        <f t="shared" si="1101"/>
        <v>1.389733558612767</v>
      </c>
      <c r="O2441" s="72">
        <f t="shared" si="1102"/>
        <v>1.39371051</v>
      </c>
      <c r="P2441" s="72">
        <f t="shared" si="1103"/>
        <v>2389.9601159399999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77.837153139999998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2467.7972690799998</v>
      </c>
      <c r="C2442" s="72">
        <f t="shared" si="1091"/>
        <v>1714.8181769400001</v>
      </c>
      <c r="D2442" s="73">
        <f t="shared" si="1092"/>
        <v>7245.38</v>
      </c>
      <c r="E2442" s="74">
        <f>IF(K2442=1,VLOOKUP(A2441,[1]Plan1!$AY$178:$BA$433,3),E2441)</f>
        <v>7275.81</v>
      </c>
      <c r="F2442" s="75">
        <f t="shared" si="1093"/>
        <v>45763</v>
      </c>
      <c r="G2442" s="76">
        <f t="shared" si="1094"/>
        <v>4.1999177406844002E-3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1.0028616699999999</v>
      </c>
      <c r="M2442" s="79">
        <f t="shared" si="1100"/>
        <v>1.0041999100000001</v>
      </c>
      <c r="N2442" s="79">
        <f t="shared" si="1101"/>
        <v>1.389733558612767</v>
      </c>
      <c r="O2442" s="72">
        <f t="shared" si="1102"/>
        <v>1.39371051</v>
      </c>
      <c r="P2442" s="72">
        <f t="shared" si="1103"/>
        <v>2389.9601159399999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77.837153139999998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2469.0665970100004</v>
      </c>
      <c r="C2443" s="72">
        <f t="shared" si="1091"/>
        <v>1714.8181769400001</v>
      </c>
      <c r="D2443" s="73">
        <f t="shared" si="1092"/>
        <v>7245.38</v>
      </c>
      <c r="E2443" s="74">
        <f>IF(K2443=1,VLOOKUP(A2442,[1]Plan1!$AY$178:$BA$433,3),E2442)</f>
        <v>7275.81</v>
      </c>
      <c r="F2443" s="75">
        <f t="shared" si="1093"/>
        <v>45763</v>
      </c>
      <c r="G2443" s="76">
        <f t="shared" si="1094"/>
        <v>4.1999177406844002E-3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1.0030527300000001</v>
      </c>
      <c r="M2443" s="79">
        <f t="shared" si="1100"/>
        <v>1.0041999100000001</v>
      </c>
      <c r="N2443" s="79">
        <f t="shared" si="1101"/>
        <v>1.389733558612767</v>
      </c>
      <c r="O2443" s="72">
        <f t="shared" si="1102"/>
        <v>1.3939760299999999</v>
      </c>
      <c r="P2443" s="72">
        <f t="shared" si="1103"/>
        <v>2390.4154344600001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78.651162549999995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2470.33663174</v>
      </c>
      <c r="C2444" s="72">
        <f t="shared" si="1091"/>
        <v>1714.8181769400001</v>
      </c>
      <c r="D2444" s="73">
        <f t="shared" si="1092"/>
        <v>7245.38</v>
      </c>
      <c r="E2444" s="74">
        <f>IF(K2444=1,VLOOKUP(A2443,[1]Plan1!$AY$178:$BA$433,3),E2443)</f>
        <v>7275.81</v>
      </c>
      <c r="F2444" s="75">
        <f t="shared" si="1093"/>
        <v>45763</v>
      </c>
      <c r="G2444" s="76">
        <f t="shared" si="1094"/>
        <v>4.1999177406844002E-3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1.0032438400000001</v>
      </c>
      <c r="M2444" s="79">
        <f t="shared" si="1100"/>
        <v>1.0041999100000001</v>
      </c>
      <c r="N2444" s="79">
        <f t="shared" si="1101"/>
        <v>1.389733558612767</v>
      </c>
      <c r="O2444" s="72">
        <f t="shared" si="1102"/>
        <v>1.39424163</v>
      </c>
      <c r="P2444" s="72">
        <f t="shared" si="1103"/>
        <v>2390.8708901700002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79.465741570000006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2471.60728255</v>
      </c>
      <c r="C2445" s="72">
        <f t="shared" si="1091"/>
        <v>1714.8181769400001</v>
      </c>
      <c r="D2445" s="73">
        <f t="shared" si="1092"/>
        <v>7245.38</v>
      </c>
      <c r="E2445" s="74">
        <f>IF(K2445=1,VLOOKUP(A2444,[1]Plan1!$AY$178:$BA$433,3),E2444)</f>
        <v>7275.81</v>
      </c>
      <c r="F2445" s="75">
        <f t="shared" si="1093"/>
        <v>45763</v>
      </c>
      <c r="G2445" s="76">
        <f t="shared" si="1094"/>
        <v>4.1999177406844002E-3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1.00343498</v>
      </c>
      <c r="M2445" s="79">
        <f t="shared" si="1100"/>
        <v>1.0041999100000001</v>
      </c>
      <c r="N2445" s="79">
        <f t="shared" si="1101"/>
        <v>1.389733558612767</v>
      </c>
      <c r="O2445" s="72">
        <f t="shared" si="1102"/>
        <v>1.3945072599999999</v>
      </c>
      <c r="P2445" s="72">
        <f t="shared" si="1103"/>
        <v>2391.3263973200001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80.280885229999996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2472.8786052200003</v>
      </c>
      <c r="C2446" s="72">
        <f t="shared" si="1091"/>
        <v>1714.8181769400001</v>
      </c>
      <c r="D2446" s="73">
        <f t="shared" si="1092"/>
        <v>7245.38</v>
      </c>
      <c r="E2446" s="74">
        <f>IF(K2446=1,VLOOKUP(A2445,[1]Plan1!$AY$178:$BA$433,3),E2445)</f>
        <v>7275.81</v>
      </c>
      <c r="F2446" s="75">
        <f t="shared" si="1093"/>
        <v>45763</v>
      </c>
      <c r="G2446" s="76">
        <f t="shared" si="1094"/>
        <v>4.1999177406844002E-3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1.00362616</v>
      </c>
      <c r="M2446" s="79">
        <f t="shared" si="1100"/>
        <v>1.0041999100000001</v>
      </c>
      <c r="N2446" s="79">
        <f t="shared" si="1101"/>
        <v>1.389733558612767</v>
      </c>
      <c r="O2446" s="72">
        <f t="shared" si="1102"/>
        <v>1.3947729499999999</v>
      </c>
      <c r="P2446" s="72">
        <f t="shared" si="1103"/>
        <v>2391.7820073600001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81.096597860000003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2474.1505597400001</v>
      </c>
      <c r="C2447" s="72">
        <f t="shared" si="1091"/>
        <v>1714.8181769400001</v>
      </c>
      <c r="D2447" s="73">
        <f t="shared" si="1092"/>
        <v>7245.38</v>
      </c>
      <c r="E2447" s="74">
        <f>IF(K2447=1,VLOOKUP(A2446,[1]Plan1!$AY$178:$BA$433,3),E2446)</f>
        <v>7275.81</v>
      </c>
      <c r="F2447" s="75">
        <f t="shared" si="1093"/>
        <v>45763</v>
      </c>
      <c r="G2447" s="76">
        <f t="shared" si="1094"/>
        <v>4.1999177406844002E-3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1.0038173699999999</v>
      </c>
      <c r="M2447" s="79">
        <f t="shared" si="1100"/>
        <v>1.0041999100000001</v>
      </c>
      <c r="N2447" s="79">
        <f t="shared" si="1101"/>
        <v>1.389733558612767</v>
      </c>
      <c r="O2447" s="72">
        <f t="shared" si="1102"/>
        <v>1.3950386800000001</v>
      </c>
      <c r="P2447" s="72">
        <f t="shared" si="1103"/>
        <v>2392.23768599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81.912873750000003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2474.1505597400001</v>
      </c>
      <c r="C2448" s="72">
        <f t="shared" si="1091"/>
        <v>1714.8181769400001</v>
      </c>
      <c r="D2448" s="73">
        <f t="shared" si="1092"/>
        <v>7245.38</v>
      </c>
      <c r="E2448" s="74">
        <f>IF(K2448=1,VLOOKUP(A2447,[1]Plan1!$AY$178:$BA$433,3),E2447)</f>
        <v>7275.81</v>
      </c>
      <c r="F2448" s="75">
        <f t="shared" si="1093"/>
        <v>45763</v>
      </c>
      <c r="G2448" s="76">
        <f t="shared" si="1094"/>
        <v>4.1999177406844002E-3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1.0038173699999999</v>
      </c>
      <c r="M2448" s="79">
        <f t="shared" si="1100"/>
        <v>1.0041999100000001</v>
      </c>
      <c r="N2448" s="79">
        <f t="shared" si="1101"/>
        <v>1.389733558612767</v>
      </c>
      <c r="O2448" s="72">
        <f t="shared" si="1102"/>
        <v>1.3950386800000001</v>
      </c>
      <c r="P2448" s="72">
        <f t="shared" si="1103"/>
        <v>2392.23768599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81.912873750000003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2474.1505597400001</v>
      </c>
      <c r="C2449" s="72">
        <f t="shared" si="1091"/>
        <v>1714.8181769400001</v>
      </c>
      <c r="D2449" s="73">
        <f t="shared" si="1092"/>
        <v>7245.38</v>
      </c>
      <c r="E2449" s="74">
        <f>IF(K2449=1,VLOOKUP(A2448,[1]Plan1!$AY$178:$BA$433,3),E2448)</f>
        <v>7275.81</v>
      </c>
      <c r="F2449" s="75">
        <f t="shared" si="1093"/>
        <v>45763</v>
      </c>
      <c r="G2449" s="76">
        <f t="shared" si="1094"/>
        <v>4.1999177406844002E-3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1.0038173699999999</v>
      </c>
      <c r="M2449" s="79">
        <f t="shared" si="1100"/>
        <v>1.0041999100000001</v>
      </c>
      <c r="N2449" s="79">
        <f t="shared" si="1101"/>
        <v>1.389733558612767</v>
      </c>
      <c r="O2449" s="72">
        <f t="shared" si="1102"/>
        <v>1.3950386800000001</v>
      </c>
      <c r="P2449" s="72">
        <f t="shared" si="1103"/>
        <v>2392.23768599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81.912873750000003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2475.4232067300004</v>
      </c>
      <c r="C2450" s="72">
        <f t="shared" si="1091"/>
        <v>1714.8181769400001</v>
      </c>
      <c r="D2450" s="73">
        <f t="shared" si="1092"/>
        <v>7245.38</v>
      </c>
      <c r="E2450" s="74">
        <f>IF(K2450=1,VLOOKUP(A2449,[1]Plan1!$AY$178:$BA$433,3),E2449)</f>
        <v>7275.81</v>
      </c>
      <c r="F2450" s="75">
        <f t="shared" si="1093"/>
        <v>45763</v>
      </c>
      <c r="G2450" s="76">
        <f t="shared" si="1094"/>
        <v>4.1999177406844002E-3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1.00400863</v>
      </c>
      <c r="M2450" s="79">
        <f t="shared" si="1100"/>
        <v>1.0041999100000001</v>
      </c>
      <c r="N2450" s="79">
        <f t="shared" si="1101"/>
        <v>1.389733558612767</v>
      </c>
      <c r="O2450" s="72">
        <f t="shared" si="1102"/>
        <v>1.3953044800000001</v>
      </c>
      <c r="P2450" s="72">
        <f t="shared" si="1103"/>
        <v>2392.6934846600002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82.729722069999994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2476.6964683000001</v>
      </c>
      <c r="C2451" s="72">
        <f t="shared" si="1091"/>
        <v>1714.8181769400001</v>
      </c>
      <c r="D2451" s="73">
        <f t="shared" si="1092"/>
        <v>7245.38</v>
      </c>
      <c r="E2451" s="74">
        <f>IF(K2451=1,VLOOKUP(A2450,[1]Plan1!$AY$178:$BA$433,3),E2450)</f>
        <v>7275.81</v>
      </c>
      <c r="F2451" s="75">
        <f t="shared" si="1093"/>
        <v>45763</v>
      </c>
      <c r="G2451" s="76">
        <f t="shared" si="1094"/>
        <v>4.1999177406844002E-3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1.0041999100000001</v>
      </c>
      <c r="M2451" s="79">
        <f t="shared" si="1100"/>
        <v>1.0041999100000001</v>
      </c>
      <c r="N2451" s="79">
        <f t="shared" si="1101"/>
        <v>1.389733558612767</v>
      </c>
      <c r="O2451" s="72">
        <f t="shared" si="1102"/>
        <v>1.3955703100000001</v>
      </c>
      <c r="P2451" s="72">
        <f t="shared" si="1103"/>
        <v>2393.1493347800001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83.547133520000003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2477.9703849299999</v>
      </c>
      <c r="C2452" s="72">
        <f t="shared" si="1091"/>
        <v>1714.8181769400001</v>
      </c>
      <c r="D2452" s="73">
        <f t="shared" si="1092"/>
        <v>7245.38</v>
      </c>
      <c r="E2452" s="74">
        <f>IF(K2452=1,VLOOKUP(A2451,[1]Plan1!$AY$178:$BA$433,3),E2451)</f>
        <v>7275.81</v>
      </c>
      <c r="F2452" s="75">
        <f t="shared" si="1093"/>
        <v>45763</v>
      </c>
      <c r="G2452" s="76">
        <f t="shared" si="1094"/>
        <v>4.1999177406844002E-3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1.0001905200000001</v>
      </c>
      <c r="M2452" s="79">
        <f t="shared" si="1100"/>
        <v>1.0041999100000001</v>
      </c>
      <c r="N2452" s="79">
        <f t="shared" si="1101"/>
        <v>1.3955703144829206</v>
      </c>
      <c r="O2452" s="72">
        <f t="shared" si="1102"/>
        <v>1.39583619</v>
      </c>
      <c r="P2452" s="72">
        <f t="shared" si="1103"/>
        <v>2393.6052706400001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84.365114289999994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2479.2449746099996</v>
      </c>
      <c r="C2453" s="72">
        <f t="shared" si="1091"/>
        <v>1714.8181769400001</v>
      </c>
      <c r="D2453" s="73">
        <f t="shared" si="1092"/>
        <v>7245.38</v>
      </c>
      <c r="E2453" s="74">
        <f>IF(K2453=1,VLOOKUP(A2452,[1]Plan1!$AY$178:$BA$433,3),E2452)</f>
        <v>7275.81</v>
      </c>
      <c r="F2453" s="75">
        <f t="shared" si="1093"/>
        <v>45763</v>
      </c>
      <c r="G2453" s="76">
        <f t="shared" si="1094"/>
        <v>4.1999177406844002E-3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1.0003810799999999</v>
      </c>
      <c r="M2453" s="79">
        <f t="shared" si="1100"/>
        <v>1.0041999100000001</v>
      </c>
      <c r="N2453" s="79">
        <f t="shared" si="1101"/>
        <v>1.3955703144829206</v>
      </c>
      <c r="O2453" s="72">
        <f t="shared" si="1102"/>
        <v>1.3961021300000001</v>
      </c>
      <c r="P2453" s="72">
        <f t="shared" si="1103"/>
        <v>2394.0613093799998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85.183665230000003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2480.5202352199999</v>
      </c>
      <c r="C2454" s="72">
        <f t="shared" si="1091"/>
        <v>1714.8181769400001</v>
      </c>
      <c r="D2454" s="73">
        <f t="shared" si="1092"/>
        <v>7245.38</v>
      </c>
      <c r="E2454" s="74">
        <f>IF(K2454=1,VLOOKUP(A2453,[1]Plan1!$AY$178:$BA$433,3),E2453)</f>
        <v>7275.81</v>
      </c>
      <c r="F2454" s="75">
        <f t="shared" si="1093"/>
        <v>45763</v>
      </c>
      <c r="G2454" s="76">
        <f t="shared" si="1094"/>
        <v>4.1999177406844002E-3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1.00057168</v>
      </c>
      <c r="M2454" s="79">
        <f t="shared" si="1100"/>
        <v>1.0041999100000001</v>
      </c>
      <c r="N2454" s="79">
        <f t="shared" si="1101"/>
        <v>1.3955703144829206</v>
      </c>
      <c r="O2454" s="72">
        <f t="shared" si="1102"/>
        <v>1.3963681299999999</v>
      </c>
      <c r="P2454" s="72">
        <f t="shared" si="1103"/>
        <v>2394.51745102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86.002784199999994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2480.5202352199999</v>
      </c>
      <c r="C2455" s="72">
        <f t="shared" si="1091"/>
        <v>1714.8181769400001</v>
      </c>
      <c r="D2455" s="73">
        <f t="shared" si="1092"/>
        <v>7245.38</v>
      </c>
      <c r="E2455" s="74">
        <f>IF(K2455=1,VLOOKUP(A2454,[1]Plan1!$AY$178:$BA$433,3),E2454)</f>
        <v>7275.81</v>
      </c>
      <c r="F2455" s="75">
        <f t="shared" si="1093"/>
        <v>45763</v>
      </c>
      <c r="G2455" s="76">
        <f t="shared" si="1094"/>
        <v>4.1999177406844002E-3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1.00057168</v>
      </c>
      <c r="M2455" s="79">
        <f t="shared" si="1100"/>
        <v>1.0041999100000001</v>
      </c>
      <c r="N2455" s="79">
        <f t="shared" si="1101"/>
        <v>1.3955703144829206</v>
      </c>
      <c r="O2455" s="72">
        <f t="shared" si="1102"/>
        <v>1.3963681299999999</v>
      </c>
      <c r="P2455" s="72">
        <f t="shared" si="1103"/>
        <v>2394.51745102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86.002784199999994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2480.5202352199999</v>
      </c>
      <c r="C2456" s="72">
        <f t="shared" si="1091"/>
        <v>1714.8181769400001</v>
      </c>
      <c r="D2456" s="73">
        <f t="shared" si="1092"/>
        <v>7245.38</v>
      </c>
      <c r="E2456" s="74">
        <f>IF(K2456=1,VLOOKUP(A2455,[1]Plan1!$AY$178:$BA$433,3),E2455)</f>
        <v>7275.81</v>
      </c>
      <c r="F2456" s="75">
        <f t="shared" si="1093"/>
        <v>45763</v>
      </c>
      <c r="G2456" s="76">
        <f t="shared" si="1094"/>
        <v>4.1999177406844002E-3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1.00057168</v>
      </c>
      <c r="M2456" s="79">
        <f t="shared" si="1100"/>
        <v>1.0041999100000001</v>
      </c>
      <c r="N2456" s="79">
        <f t="shared" si="1101"/>
        <v>1.3955703144829206</v>
      </c>
      <c r="O2456" s="72">
        <f t="shared" si="1102"/>
        <v>1.3963681299999999</v>
      </c>
      <c r="P2456" s="72">
        <f t="shared" si="1103"/>
        <v>2394.51745102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86.002784199999994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2481.7961338499999</v>
      </c>
      <c r="C2457" s="72">
        <f t="shared" si="1091"/>
        <v>1714.8181769400001</v>
      </c>
      <c r="D2457" s="73">
        <f t="shared" si="1092"/>
        <v>7245.38</v>
      </c>
      <c r="E2457" s="74">
        <f>IF(K2457=1,VLOOKUP(A2456,[1]Plan1!$AY$178:$BA$433,3),E2456)</f>
        <v>7275.81</v>
      </c>
      <c r="F2457" s="75">
        <f t="shared" si="1093"/>
        <v>45763</v>
      </c>
      <c r="G2457" s="76">
        <f t="shared" si="1094"/>
        <v>4.1999177406844002E-3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1.00076231</v>
      </c>
      <c r="M2457" s="79">
        <f t="shared" si="1100"/>
        <v>1.0041999100000001</v>
      </c>
      <c r="N2457" s="79">
        <f t="shared" si="1101"/>
        <v>1.3955703144829206</v>
      </c>
      <c r="O2457" s="72">
        <f t="shared" si="1102"/>
        <v>1.39663417</v>
      </c>
      <c r="P2457" s="72">
        <f t="shared" si="1103"/>
        <v>2394.9736612500001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86.822472599999998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2483.0726860999998</v>
      </c>
      <c r="C2458" s="72">
        <f t="shared" si="1091"/>
        <v>1714.8181769400001</v>
      </c>
      <c r="D2458" s="73">
        <f t="shared" si="1092"/>
        <v>7245.38</v>
      </c>
      <c r="E2458" s="74">
        <f>IF(K2458=1,VLOOKUP(A2457,[1]Plan1!$AY$178:$BA$433,3),E2457)</f>
        <v>7275.81</v>
      </c>
      <c r="F2458" s="75">
        <f t="shared" si="1093"/>
        <v>45763</v>
      </c>
      <c r="G2458" s="76">
        <f t="shared" si="1094"/>
        <v>4.1999177406844002E-3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1.0009529800000001</v>
      </c>
      <c r="M2458" s="79">
        <f t="shared" si="1100"/>
        <v>1.0041999100000001</v>
      </c>
      <c r="N2458" s="79">
        <f t="shared" si="1101"/>
        <v>1.3955703144829206</v>
      </c>
      <c r="O2458" s="72">
        <f t="shared" si="1102"/>
        <v>1.39690026</v>
      </c>
      <c r="P2458" s="72">
        <f t="shared" si="1103"/>
        <v>2395.4299572199998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87.642728880000007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2484.3498945900001</v>
      </c>
      <c r="C2459" s="72">
        <f t="shared" si="1091"/>
        <v>1714.8181769400001</v>
      </c>
      <c r="D2459" s="73">
        <f t="shared" si="1092"/>
        <v>7245.38</v>
      </c>
      <c r="E2459" s="74">
        <f>IF(K2459=1,VLOOKUP(A2458,[1]Plan1!$AY$178:$BA$433,3),E2458)</f>
        <v>7275.81</v>
      </c>
      <c r="F2459" s="75">
        <f t="shared" si="1093"/>
        <v>45763</v>
      </c>
      <c r="G2459" s="76">
        <f t="shared" si="1094"/>
        <v>4.1999177406844002E-3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1.00114368</v>
      </c>
      <c r="M2459" s="79">
        <f t="shared" si="1100"/>
        <v>1.0041999100000001</v>
      </c>
      <c r="N2459" s="79">
        <f t="shared" si="1101"/>
        <v>1.3955703144829206</v>
      </c>
      <c r="O2459" s="72">
        <f t="shared" si="1102"/>
        <v>1.3971663999999999</v>
      </c>
      <c r="P2459" s="72">
        <f t="shared" si="1103"/>
        <v>2395.8863389200001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88.463555670000005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2485.62775719</v>
      </c>
      <c r="C2460" s="72">
        <f t="shared" si="1091"/>
        <v>1714.8181769400001</v>
      </c>
      <c r="D2460" s="73">
        <f t="shared" si="1092"/>
        <v>7245.38</v>
      </c>
      <c r="E2460" s="74">
        <f>IF(K2460=1,VLOOKUP(A2459,[1]Plan1!$AY$178:$BA$433,3),E2459)</f>
        <v>7275.81</v>
      </c>
      <c r="F2460" s="75">
        <f t="shared" si="1093"/>
        <v>45763</v>
      </c>
      <c r="G2460" s="76">
        <f t="shared" si="1094"/>
        <v>4.1999177406844002E-3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1.0013344200000001</v>
      </c>
      <c r="M2460" s="79">
        <f t="shared" si="1100"/>
        <v>1.0041999100000001</v>
      </c>
      <c r="N2460" s="79">
        <f t="shared" si="1101"/>
        <v>1.3955703144829206</v>
      </c>
      <c r="O2460" s="72">
        <f t="shared" si="1102"/>
        <v>1.39743259</v>
      </c>
      <c r="P2460" s="72">
        <f t="shared" si="1103"/>
        <v>2396.3428063800002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89.284950809999998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2486.9062788900001</v>
      </c>
      <c r="C2461" s="72">
        <f t="shared" si="1091"/>
        <v>1714.8181769400001</v>
      </c>
      <c r="D2461" s="73">
        <f t="shared" si="1092"/>
        <v>7245.38</v>
      </c>
      <c r="E2461" s="74">
        <f>IF(K2461=1,VLOOKUP(A2460,[1]Plan1!$AY$178:$BA$433,3),E2460)</f>
        <v>7275.81</v>
      </c>
      <c r="F2461" s="75">
        <f t="shared" si="1093"/>
        <v>45763</v>
      </c>
      <c r="G2461" s="76">
        <f t="shared" si="1094"/>
        <v>4.1999177406844002E-3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1.0015251999999999</v>
      </c>
      <c r="M2461" s="79">
        <f t="shared" si="1100"/>
        <v>1.0041999100000001</v>
      </c>
      <c r="N2461" s="79">
        <f t="shared" si="1101"/>
        <v>1.3955703144829206</v>
      </c>
      <c r="O2461" s="72">
        <f t="shared" si="1102"/>
        <v>1.3976988299999999</v>
      </c>
      <c r="P2461" s="72">
        <f t="shared" si="1103"/>
        <v>2396.79935957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90.106919320000003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2486.9062788900001</v>
      </c>
      <c r="C2462" s="72">
        <f t="shared" si="1091"/>
        <v>1714.8181769400001</v>
      </c>
      <c r="D2462" s="73">
        <f t="shared" si="1092"/>
        <v>7245.38</v>
      </c>
      <c r="E2462" s="74">
        <f>IF(K2462=1,VLOOKUP(A2461,[1]Plan1!$AY$178:$BA$433,3),E2461)</f>
        <v>7275.81</v>
      </c>
      <c r="F2462" s="75">
        <f t="shared" si="1093"/>
        <v>45763</v>
      </c>
      <c r="G2462" s="76">
        <f t="shared" si="1094"/>
        <v>4.1999177406844002E-3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1.0015251999999999</v>
      </c>
      <c r="M2462" s="79">
        <f t="shared" si="1100"/>
        <v>1.0041999100000001</v>
      </c>
      <c r="N2462" s="79">
        <f t="shared" si="1101"/>
        <v>1.3955703144829206</v>
      </c>
      <c r="O2462" s="72">
        <f t="shared" si="1102"/>
        <v>1.3976988299999999</v>
      </c>
      <c r="P2462" s="72">
        <f t="shared" si="1103"/>
        <v>2396.79935957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90.106919320000003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2486.9062788900001</v>
      </c>
      <c r="C2463" s="72">
        <f t="shared" si="1091"/>
        <v>1714.8181769400001</v>
      </c>
      <c r="D2463" s="73">
        <f t="shared" si="1092"/>
        <v>7245.38</v>
      </c>
      <c r="E2463" s="74">
        <f>IF(K2463=1,VLOOKUP(A2462,[1]Plan1!$AY$178:$BA$433,3),E2462)</f>
        <v>7275.81</v>
      </c>
      <c r="F2463" s="75">
        <f t="shared" si="1093"/>
        <v>45763</v>
      </c>
      <c r="G2463" s="76">
        <f t="shared" si="1094"/>
        <v>4.1999177406844002E-3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1.0015251999999999</v>
      </c>
      <c r="M2463" s="79">
        <f t="shared" si="1100"/>
        <v>1.0041999100000001</v>
      </c>
      <c r="N2463" s="79">
        <f t="shared" si="1101"/>
        <v>1.3955703144829206</v>
      </c>
      <c r="O2463" s="72">
        <f t="shared" si="1102"/>
        <v>1.3976988299999999</v>
      </c>
      <c r="P2463" s="72">
        <f t="shared" si="1103"/>
        <v>2396.79935957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90.106919320000003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2488.18549076</v>
      </c>
      <c r="C2464" s="72">
        <f t="shared" si="1091"/>
        <v>1714.8181769400001</v>
      </c>
      <c r="D2464" s="73">
        <f t="shared" si="1092"/>
        <v>7245.38</v>
      </c>
      <c r="E2464" s="74">
        <f>IF(K2464=1,VLOOKUP(A2463,[1]Plan1!$AY$178:$BA$433,3),E2463)</f>
        <v>7275.81</v>
      </c>
      <c r="F2464" s="75">
        <f t="shared" si="1093"/>
        <v>45763</v>
      </c>
      <c r="G2464" s="76">
        <f t="shared" si="1094"/>
        <v>4.1999177406844002E-3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1.0017160199999999</v>
      </c>
      <c r="M2464" s="79">
        <f t="shared" si="1100"/>
        <v>1.0041999100000001</v>
      </c>
      <c r="N2464" s="79">
        <f t="shared" si="1101"/>
        <v>1.3955703144829206</v>
      </c>
      <c r="O2464" s="72">
        <f t="shared" si="1102"/>
        <v>1.3979651399999999</v>
      </c>
      <c r="P2464" s="72">
        <f t="shared" si="1103"/>
        <v>2397.2560328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90.929457959999993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2489.46532183</v>
      </c>
      <c r="C2465" s="72">
        <f t="shared" si="1091"/>
        <v>1714.8181769400001</v>
      </c>
      <c r="D2465" s="73">
        <f t="shared" si="1092"/>
        <v>7245.38</v>
      </c>
      <c r="E2465" s="74">
        <f>IF(K2465=1,VLOOKUP(A2464,[1]Plan1!$AY$178:$BA$433,3),E2464)</f>
        <v>7275.81</v>
      </c>
      <c r="F2465" s="75">
        <f t="shared" si="1093"/>
        <v>45763</v>
      </c>
      <c r="G2465" s="76">
        <f t="shared" si="1094"/>
        <v>4.1999177406844002E-3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1.00190687</v>
      </c>
      <c r="M2465" s="79">
        <f t="shared" si="1100"/>
        <v>1.0041999100000001</v>
      </c>
      <c r="N2465" s="79">
        <f t="shared" si="1101"/>
        <v>1.3955703144829206</v>
      </c>
      <c r="O2465" s="72">
        <f t="shared" si="1102"/>
        <v>1.39823148</v>
      </c>
      <c r="P2465" s="72">
        <f t="shared" si="1103"/>
        <v>2397.7127574699998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91.752564359999994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2490.7458127300001</v>
      </c>
      <c r="C2466" s="72">
        <f t="shared" si="1091"/>
        <v>1714.8181769400001</v>
      </c>
      <c r="D2466" s="73">
        <f t="shared" si="1092"/>
        <v>7245.38</v>
      </c>
      <c r="E2466" s="74">
        <f>IF(K2466=1,VLOOKUP(A2465,[1]Plan1!$AY$178:$BA$433,3),E2465)</f>
        <v>7275.81</v>
      </c>
      <c r="F2466" s="75">
        <f t="shared" si="1093"/>
        <v>45763</v>
      </c>
      <c r="G2466" s="76">
        <f t="shared" si="1094"/>
        <v>4.1999177406844002E-3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1.0020977499999999</v>
      </c>
      <c r="M2466" s="79">
        <f t="shared" si="1100"/>
        <v>1.0041999100000001</v>
      </c>
      <c r="N2466" s="79">
        <f t="shared" si="1101"/>
        <v>1.3955703144829206</v>
      </c>
      <c r="O2466" s="72">
        <f t="shared" si="1102"/>
        <v>1.3984978699999999</v>
      </c>
      <c r="P2466" s="72">
        <f t="shared" si="1103"/>
        <v>2398.1695678800002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92.576244849999995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2492.0269767200002</v>
      </c>
      <c r="C2467" s="72">
        <f t="shared" si="1091"/>
        <v>1714.8181769400001</v>
      </c>
      <c r="D2467" s="73">
        <f t="shared" si="1092"/>
        <v>7245.38</v>
      </c>
      <c r="E2467" s="74">
        <f>IF(K2467=1,VLOOKUP(A2466,[1]Plan1!$AY$178:$BA$433,3),E2466)</f>
        <v>7275.81</v>
      </c>
      <c r="F2467" s="75">
        <f t="shared" si="1093"/>
        <v>45763</v>
      </c>
      <c r="G2467" s="76">
        <f t="shared" si="1094"/>
        <v>4.1999177406844002E-3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1.0022886799999999</v>
      </c>
      <c r="M2467" s="79">
        <f t="shared" si="1100"/>
        <v>1.0041999100000001</v>
      </c>
      <c r="N2467" s="79">
        <f t="shared" si="1101"/>
        <v>1.3955703144829206</v>
      </c>
      <c r="O2467" s="72">
        <f t="shared" si="1102"/>
        <v>1.3987643199999999</v>
      </c>
      <c r="P2467" s="72">
        <f t="shared" si="1103"/>
        <v>2398.62648119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93.400495530000001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2493.30880101</v>
      </c>
      <c r="C2468" s="72">
        <f t="shared" si="1091"/>
        <v>1714.8181769400001</v>
      </c>
      <c r="D2468" s="73">
        <f t="shared" si="1092"/>
        <v>7245.38</v>
      </c>
      <c r="E2468" s="74">
        <f>IF(K2468=1,VLOOKUP(A2467,[1]Plan1!$AY$178:$BA$433,3),E2467)</f>
        <v>7275.81</v>
      </c>
      <c r="F2468" s="75">
        <f t="shared" si="1093"/>
        <v>45763</v>
      </c>
      <c r="G2468" s="76">
        <f t="shared" si="1094"/>
        <v>4.1999177406844002E-3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1.00247964</v>
      </c>
      <c r="M2468" s="79">
        <f t="shared" si="1100"/>
        <v>1.0041999100000001</v>
      </c>
      <c r="N2468" s="79">
        <f t="shared" si="1101"/>
        <v>1.3955703144829206</v>
      </c>
      <c r="O2468" s="72">
        <f t="shared" si="1102"/>
        <v>1.3990308199999999</v>
      </c>
      <c r="P2468" s="72">
        <f t="shared" si="1103"/>
        <v>2399.0834802300001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94.225320780000004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2493.30880101</v>
      </c>
      <c r="C2469" s="72">
        <f t="shared" si="1091"/>
        <v>1714.8181769400001</v>
      </c>
      <c r="D2469" s="73">
        <f t="shared" si="1092"/>
        <v>7245.38</v>
      </c>
      <c r="E2469" s="74">
        <f>IF(K2469=1,VLOOKUP(A2468,[1]Plan1!$AY$178:$BA$433,3),E2468)</f>
        <v>7275.81</v>
      </c>
      <c r="F2469" s="75">
        <f t="shared" si="1093"/>
        <v>45763</v>
      </c>
      <c r="G2469" s="76">
        <f t="shared" si="1094"/>
        <v>4.1999177406844002E-3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1.00247964</v>
      </c>
      <c r="M2469" s="79">
        <f t="shared" si="1100"/>
        <v>1.0041999100000001</v>
      </c>
      <c r="N2469" s="79">
        <f t="shared" si="1101"/>
        <v>1.3955703144829206</v>
      </c>
      <c r="O2469" s="72">
        <f t="shared" si="1102"/>
        <v>1.3990308199999999</v>
      </c>
      <c r="P2469" s="72">
        <f t="shared" si="1103"/>
        <v>2399.0834802300001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94.225320780000004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2493.30880101</v>
      </c>
      <c r="C2470" s="72">
        <f t="shared" si="1091"/>
        <v>1714.8181769400001</v>
      </c>
      <c r="D2470" s="73">
        <f t="shared" si="1092"/>
        <v>7245.38</v>
      </c>
      <c r="E2470" s="74">
        <f>IF(K2470=1,VLOOKUP(A2469,[1]Plan1!$AY$178:$BA$433,3),E2469)</f>
        <v>7275.81</v>
      </c>
      <c r="F2470" s="75">
        <f t="shared" si="1093"/>
        <v>45763</v>
      </c>
      <c r="G2470" s="76">
        <f t="shared" si="1094"/>
        <v>4.1999177406844002E-3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1.00247964</v>
      </c>
      <c r="M2470" s="79">
        <f t="shared" si="1100"/>
        <v>1.0041999100000001</v>
      </c>
      <c r="N2470" s="79">
        <f t="shared" si="1101"/>
        <v>1.3955703144829206</v>
      </c>
      <c r="O2470" s="72">
        <f t="shared" si="1102"/>
        <v>1.3990308199999999</v>
      </c>
      <c r="P2470" s="72">
        <f t="shared" si="1103"/>
        <v>2399.0834802300001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94.225320780000004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2494.5912632300001</v>
      </c>
      <c r="C2471" s="72">
        <f t="shared" si="1091"/>
        <v>1714.8181769400001</v>
      </c>
      <c r="D2471" s="73">
        <f t="shared" si="1092"/>
        <v>7245.38</v>
      </c>
      <c r="E2471" s="74">
        <f>IF(K2471=1,VLOOKUP(A2470,[1]Plan1!$AY$178:$BA$433,3),E2470)</f>
        <v>7275.81</v>
      </c>
      <c r="F2471" s="75">
        <f t="shared" si="1093"/>
        <v>45763</v>
      </c>
      <c r="G2471" s="76">
        <f t="shared" si="1094"/>
        <v>4.1999177406844002E-3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1.0026706299999999</v>
      </c>
      <c r="M2471" s="79">
        <f t="shared" si="1100"/>
        <v>1.0041999100000001</v>
      </c>
      <c r="N2471" s="79">
        <f t="shared" si="1101"/>
        <v>1.3955703144829206</v>
      </c>
      <c r="O2471" s="72">
        <f t="shared" si="1102"/>
        <v>1.39929736</v>
      </c>
      <c r="P2471" s="72">
        <f t="shared" si="1103"/>
        <v>2399.54054787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95.050715359999998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2495.8744194700002</v>
      </c>
      <c r="C2472" s="72">
        <f t="shared" si="1091"/>
        <v>1714.8181769400001</v>
      </c>
      <c r="D2472" s="73">
        <f t="shared" si="1092"/>
        <v>7245.38</v>
      </c>
      <c r="E2472" s="74">
        <f>IF(K2472=1,VLOOKUP(A2471,[1]Plan1!$AY$178:$BA$433,3),E2471)</f>
        <v>7275.81</v>
      </c>
      <c r="F2472" s="75">
        <f t="shared" si="1093"/>
        <v>45763</v>
      </c>
      <c r="G2472" s="76">
        <f t="shared" si="1094"/>
        <v>4.1999177406844002E-3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1.0028616699999999</v>
      </c>
      <c r="M2472" s="79">
        <f t="shared" si="1100"/>
        <v>1.0041999100000001</v>
      </c>
      <c r="N2472" s="79">
        <f t="shared" si="1101"/>
        <v>1.3955703144829206</v>
      </c>
      <c r="O2472" s="72">
        <f t="shared" si="1102"/>
        <v>1.39956397</v>
      </c>
      <c r="P2472" s="72">
        <f t="shared" si="1103"/>
        <v>2399.9977355400001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95.876683929999999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2497.1581986800002</v>
      </c>
      <c r="C2473" s="72">
        <f t="shared" si="1091"/>
        <v>1714.8181769400001</v>
      </c>
      <c r="D2473" s="73">
        <f t="shared" si="1092"/>
        <v>7245.38</v>
      </c>
      <c r="E2473" s="74">
        <f>IF(K2473=1,VLOOKUP(A2472,[1]Plan1!$AY$178:$BA$433,3),E2472)</f>
        <v>7275.81</v>
      </c>
      <c r="F2473" s="75">
        <f t="shared" si="1093"/>
        <v>45763</v>
      </c>
      <c r="G2473" s="76">
        <f t="shared" si="1094"/>
        <v>4.1999177406844002E-3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1.0030527300000001</v>
      </c>
      <c r="M2473" s="79">
        <f t="shared" si="1100"/>
        <v>1.0041999100000001</v>
      </c>
      <c r="N2473" s="79">
        <f t="shared" si="1101"/>
        <v>1.3955703144829206</v>
      </c>
      <c r="O2473" s="72">
        <f t="shared" si="1102"/>
        <v>1.39983061</v>
      </c>
      <c r="P2473" s="72">
        <f t="shared" si="1103"/>
        <v>2400.4549746600001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96.703224019999993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2498.4426748200003</v>
      </c>
      <c r="C2474" s="72">
        <f t="shared" si="1091"/>
        <v>1714.8181769400001</v>
      </c>
      <c r="D2474" s="73">
        <f t="shared" si="1092"/>
        <v>7245.38</v>
      </c>
      <c r="E2474" s="74">
        <f>IF(K2474=1,VLOOKUP(A2473,[1]Plan1!$AY$178:$BA$433,3),E2473)</f>
        <v>7275.81</v>
      </c>
      <c r="F2474" s="75">
        <f t="shared" si="1093"/>
        <v>45763</v>
      </c>
      <c r="G2474" s="76">
        <f t="shared" si="1094"/>
        <v>4.1999177406844002E-3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1.0032438400000001</v>
      </c>
      <c r="M2474" s="79">
        <f t="shared" si="1100"/>
        <v>1.0041999100000001</v>
      </c>
      <c r="N2474" s="79">
        <f t="shared" si="1101"/>
        <v>1.3955703144829206</v>
      </c>
      <c r="O2474" s="72">
        <f t="shared" si="1102"/>
        <v>1.40009732</v>
      </c>
      <c r="P2474" s="72">
        <f t="shared" si="1103"/>
        <v>2400.9123338200002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97.530341000000007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2498.4426748200003</v>
      </c>
      <c r="C2475" s="72">
        <f t="shared" si="1091"/>
        <v>1714.8181769400001</v>
      </c>
      <c r="D2475" s="73">
        <f t="shared" si="1092"/>
        <v>7245.38</v>
      </c>
      <c r="E2475" s="74">
        <f>IF(K2475=1,VLOOKUP(A2474,[1]Plan1!$AY$178:$BA$433,3),E2474)</f>
        <v>7275.81</v>
      </c>
      <c r="F2475" s="75">
        <f t="shared" si="1093"/>
        <v>45763</v>
      </c>
      <c r="G2475" s="76">
        <f t="shared" si="1094"/>
        <v>4.1999177406844002E-3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1.0032438400000001</v>
      </c>
      <c r="M2475" s="79">
        <f t="shared" si="1100"/>
        <v>1.0041999100000001</v>
      </c>
      <c r="N2475" s="79">
        <f t="shared" si="1101"/>
        <v>1.3955703144829206</v>
      </c>
      <c r="O2475" s="72">
        <f t="shared" si="1102"/>
        <v>1.40009732</v>
      </c>
      <c r="P2475" s="72">
        <f t="shared" si="1103"/>
        <v>2400.9123338200002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97.530341000000007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2498.4426748200003</v>
      </c>
      <c r="C2476" s="72">
        <f t="shared" si="1091"/>
        <v>1714.8181769400001</v>
      </c>
      <c r="D2476" s="73">
        <f t="shared" si="1092"/>
        <v>7245.38</v>
      </c>
      <c r="E2476" s="74">
        <f>IF(K2476=1,VLOOKUP(A2475,[1]Plan1!$AY$178:$BA$433,3),E2475)</f>
        <v>7275.81</v>
      </c>
      <c r="F2476" s="75">
        <f t="shared" si="1093"/>
        <v>45763</v>
      </c>
      <c r="G2476" s="76">
        <f t="shared" si="1094"/>
        <v>4.1999177406844002E-3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1.0032438400000001</v>
      </c>
      <c r="M2476" s="79">
        <f t="shared" si="1100"/>
        <v>1.0041999100000001</v>
      </c>
      <c r="N2476" s="79">
        <f t="shared" si="1101"/>
        <v>1.3955703144829206</v>
      </c>
      <c r="O2476" s="72">
        <f t="shared" si="1102"/>
        <v>1.40009732</v>
      </c>
      <c r="P2476" s="72">
        <f t="shared" si="1103"/>
        <v>2400.9123338200002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97.530341000000007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2498.4426748200003</v>
      </c>
      <c r="C2477" s="72">
        <f t="shared" si="1091"/>
        <v>1714.8181769400001</v>
      </c>
      <c r="D2477" s="73">
        <f t="shared" si="1092"/>
        <v>7245.38</v>
      </c>
      <c r="E2477" s="74">
        <f>IF(K2477=1,VLOOKUP(A2476,[1]Plan1!$AY$178:$BA$433,3),E2476)</f>
        <v>7275.81</v>
      </c>
      <c r="F2477" s="75">
        <f t="shared" si="1093"/>
        <v>45763</v>
      </c>
      <c r="G2477" s="76">
        <f t="shared" si="1094"/>
        <v>4.1999177406844002E-3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1.0032438400000001</v>
      </c>
      <c r="M2477" s="79">
        <f t="shared" si="1100"/>
        <v>1.0041999100000001</v>
      </c>
      <c r="N2477" s="79">
        <f t="shared" si="1101"/>
        <v>1.3955703144829206</v>
      </c>
      <c r="O2477" s="72">
        <f t="shared" si="1102"/>
        <v>1.40009732</v>
      </c>
      <c r="P2477" s="72">
        <f t="shared" si="1103"/>
        <v>2400.9123338200002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97.530341000000007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2499.7277897999998</v>
      </c>
      <c r="C2478" s="72">
        <f t="shared" si="1091"/>
        <v>1714.8181769400001</v>
      </c>
      <c r="D2478" s="73">
        <f t="shared" si="1092"/>
        <v>7245.38</v>
      </c>
      <c r="E2478" s="74">
        <f>IF(K2478=1,VLOOKUP(A2477,[1]Plan1!$AY$178:$BA$433,3),E2477)</f>
        <v>7275.81</v>
      </c>
      <c r="F2478" s="75">
        <f t="shared" si="1093"/>
        <v>45763</v>
      </c>
      <c r="G2478" s="76">
        <f t="shared" si="1094"/>
        <v>4.1999177406844002E-3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1.00343498</v>
      </c>
      <c r="M2478" s="79">
        <f t="shared" si="1100"/>
        <v>1.0041999100000001</v>
      </c>
      <c r="N2478" s="79">
        <f t="shared" si="1101"/>
        <v>1.3955703144829206</v>
      </c>
      <c r="O2478" s="72">
        <f t="shared" si="1102"/>
        <v>1.40036407</v>
      </c>
      <c r="P2478" s="72">
        <f t="shared" si="1103"/>
        <v>2401.3697615599999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98.358028239999996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2501.01356412</v>
      </c>
      <c r="C2479" s="72">
        <f t="shared" si="1091"/>
        <v>1714.8181769400001</v>
      </c>
      <c r="D2479" s="73">
        <f t="shared" si="1092"/>
        <v>7245.38</v>
      </c>
      <c r="E2479" s="74">
        <f>IF(K2479=1,VLOOKUP(A2478,[1]Plan1!$AY$178:$BA$433,3),E2478)</f>
        <v>7275.81</v>
      </c>
      <c r="F2479" s="75">
        <f t="shared" si="1093"/>
        <v>45763</v>
      </c>
      <c r="G2479" s="76">
        <f t="shared" si="1094"/>
        <v>4.1999177406844002E-3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1.00362616</v>
      </c>
      <c r="M2479" s="79">
        <f t="shared" si="1100"/>
        <v>1.0041999100000001</v>
      </c>
      <c r="N2479" s="79">
        <f t="shared" si="1101"/>
        <v>1.3955703144829206</v>
      </c>
      <c r="O2479" s="72">
        <f t="shared" si="1102"/>
        <v>1.4006308700000001</v>
      </c>
      <c r="P2479" s="72">
        <f t="shared" si="1103"/>
        <v>2401.82727505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99.186289070000001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2502.3000004100004</v>
      </c>
      <c r="C2480" s="72">
        <f t="shared" si="1091"/>
        <v>1714.8181769400001</v>
      </c>
      <c r="D2480" s="73">
        <f t="shared" si="1092"/>
        <v>7245.38</v>
      </c>
      <c r="E2480" s="74">
        <f>IF(K2480=1,VLOOKUP(A2479,[1]Plan1!$AY$178:$BA$433,3),E2479)</f>
        <v>7275.81</v>
      </c>
      <c r="F2480" s="75">
        <f t="shared" si="1093"/>
        <v>45763</v>
      </c>
      <c r="G2480" s="76">
        <f t="shared" si="1094"/>
        <v>4.1999177406844002E-3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1.0038173699999999</v>
      </c>
      <c r="M2480" s="79">
        <f t="shared" si="1100"/>
        <v>1.0041999100000001</v>
      </c>
      <c r="N2480" s="79">
        <f t="shared" si="1101"/>
        <v>1.3955703144829206</v>
      </c>
      <c r="O2480" s="72">
        <f t="shared" si="1102"/>
        <v>1.4008977199999999</v>
      </c>
      <c r="P2480" s="72">
        <f t="shared" si="1103"/>
        <v>2402.2848742800002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100.01512613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2503.5871119600001</v>
      </c>
      <c r="C2481" s="72">
        <f t="shared" si="1091"/>
        <v>1714.8181769400001</v>
      </c>
      <c r="D2481" s="73">
        <f t="shared" si="1092"/>
        <v>7245.38</v>
      </c>
      <c r="E2481" s="74">
        <f>IF(K2481=1,VLOOKUP(A2480,[1]Plan1!$AY$178:$BA$433,3),E2480)</f>
        <v>7275.81</v>
      </c>
      <c r="F2481" s="75">
        <f t="shared" si="1093"/>
        <v>45763</v>
      </c>
      <c r="G2481" s="76">
        <f t="shared" si="1094"/>
        <v>4.1999177406844002E-3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1.00400863</v>
      </c>
      <c r="M2481" s="79">
        <f t="shared" si="1100"/>
        <v>1.0041999100000001</v>
      </c>
      <c r="N2481" s="79">
        <f t="shared" si="1101"/>
        <v>1.3955703144829206</v>
      </c>
      <c r="O2481" s="72">
        <f t="shared" si="1102"/>
        <v>1.40116463</v>
      </c>
      <c r="P2481" s="72">
        <f t="shared" si="1103"/>
        <v>2402.7425764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100.84453556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2504.8748681000002</v>
      </c>
      <c r="C2482" s="72">
        <f t="shared" si="1091"/>
        <v>1714.8181769400001</v>
      </c>
      <c r="D2482" s="73">
        <f t="shared" si="1092"/>
        <v>7245.38</v>
      </c>
      <c r="E2482" s="74">
        <f>IF(K2482=1,VLOOKUP(A2481,[1]Plan1!$AY$178:$BA$433,3),E2481)</f>
        <v>7275.81</v>
      </c>
      <c r="F2482" s="75">
        <f t="shared" si="1093"/>
        <v>45763</v>
      </c>
      <c r="G2482" s="76">
        <f t="shared" si="1094"/>
        <v>4.1999177406844002E-3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1.0041999100000001</v>
      </c>
      <c r="M2482" s="79">
        <f t="shared" si="1100"/>
        <v>1.0041999100000001</v>
      </c>
      <c r="N2482" s="79">
        <f t="shared" si="1101"/>
        <v>1.3955703144829206</v>
      </c>
      <c r="O2482" s="72">
        <f t="shared" si="1102"/>
        <v>1.4014315799999999</v>
      </c>
      <c r="P2482" s="72">
        <f t="shared" si="1103"/>
        <v>2403.2003471200001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101.67452098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2504.8748681000002</v>
      </c>
      <c r="C2483" s="72">
        <f t="shared" si="1091"/>
        <v>1714.8181769400001</v>
      </c>
      <c r="D2483" s="73">
        <f t="shared" si="1092"/>
        <v>7245.38</v>
      </c>
      <c r="E2483" s="74">
        <f>IF(K2483=1,VLOOKUP(A2482,[1]Plan1!$AY$178:$BA$433,3),E2482)</f>
        <v>7275.81</v>
      </c>
      <c r="F2483" s="75">
        <f t="shared" si="1093"/>
        <v>45763</v>
      </c>
      <c r="G2483" s="76">
        <f t="shared" si="1094"/>
        <v>4.1999177406844002E-3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1.0041999100000001</v>
      </c>
      <c r="M2483" s="79">
        <f t="shared" si="1100"/>
        <v>1.0041999100000001</v>
      </c>
      <c r="N2483" s="79">
        <f t="shared" si="1101"/>
        <v>1.3955703144829206</v>
      </c>
      <c r="O2483" s="72">
        <f t="shared" si="1102"/>
        <v>1.4014315799999999</v>
      </c>
      <c r="P2483" s="72">
        <f t="shared" si="1103"/>
        <v>2403.2003471200001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101.67452098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2504.8748681000002</v>
      </c>
      <c r="C2484" s="72">
        <f t="shared" si="1091"/>
        <v>1714.8181769400001</v>
      </c>
      <c r="D2484" s="73">
        <f t="shared" si="1092"/>
        <v>7245.38</v>
      </c>
      <c r="E2484" s="74">
        <f>IF(K2484=1,VLOOKUP(A2483,[1]Plan1!$AY$178:$BA$433,3),E2483)</f>
        <v>7275.81</v>
      </c>
      <c r="F2484" s="75">
        <f t="shared" si="1093"/>
        <v>45763</v>
      </c>
      <c r="G2484" s="76">
        <f t="shared" si="1094"/>
        <v>4.1999177406844002E-3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1.0041999100000001</v>
      </c>
      <c r="M2484" s="79">
        <f t="shared" si="1100"/>
        <v>1.0041999100000001</v>
      </c>
      <c r="N2484" s="79">
        <f t="shared" si="1101"/>
        <v>1.3955703144829206</v>
      </c>
      <c r="O2484" s="72">
        <f t="shared" si="1102"/>
        <v>1.4014315799999999</v>
      </c>
      <c r="P2484" s="72">
        <f t="shared" si="1103"/>
        <v>2403.2003471200001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101.67452098</v>
      </c>
      <c r="Y2484" s="72">
        <f t="shared" si="1110"/>
        <v>101.67452098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2404.50878496</v>
      </c>
      <c r="C2485" s="72">
        <f t="shared" si="1091"/>
        <v>1714.8181769400001</v>
      </c>
      <c r="D2485" s="73">
        <f t="shared" si="1092"/>
        <v>7245.38</v>
      </c>
      <c r="E2485" s="74">
        <f>IF(K2485=1,VLOOKUP(A2484,[1]Plan1!$AY$178:$BA$433,3),E2484)</f>
        <v>7275.81</v>
      </c>
      <c r="F2485" s="75">
        <f t="shared" si="1093"/>
        <v>45763</v>
      </c>
      <c r="G2485" s="76">
        <f t="shared" si="1094"/>
        <v>4.1999177406844002E-3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1.0002206</v>
      </c>
      <c r="M2485" s="79">
        <f t="shared" si="1100"/>
        <v>1.0041999100000001</v>
      </c>
      <c r="N2485" s="79">
        <f t="shared" si="1101"/>
        <v>1.4014315842024208</v>
      </c>
      <c r="O2485" s="72">
        <f t="shared" si="1102"/>
        <v>1.4017407399999999</v>
      </c>
      <c r="P2485" s="72">
        <f t="shared" si="1103"/>
        <v>2403.7305003000001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0.77828465999999996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2405.8179410999996</v>
      </c>
      <c r="C2486" s="72">
        <f t="shared" si="1091"/>
        <v>1714.8181769400001</v>
      </c>
      <c r="D2486" s="73">
        <f t="shared" si="1092"/>
        <v>7245.38</v>
      </c>
      <c r="E2486" s="74">
        <f>IF(K2486=1,VLOOKUP(A2485,[1]Plan1!$AY$178:$BA$433,3),E2485)</f>
        <v>7275.81</v>
      </c>
      <c r="F2486" s="75">
        <f t="shared" si="1093"/>
        <v>45763</v>
      </c>
      <c r="G2486" s="76">
        <f t="shared" si="1094"/>
        <v>4.1999177406844002E-3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1.0004412600000001</v>
      </c>
      <c r="M2486" s="79">
        <f t="shared" si="1100"/>
        <v>1.0041999100000001</v>
      </c>
      <c r="N2486" s="79">
        <f t="shared" si="1101"/>
        <v>1.4014315842024208</v>
      </c>
      <c r="O2486" s="72">
        <f t="shared" si="1102"/>
        <v>1.40204997</v>
      </c>
      <c r="P2486" s="72">
        <f t="shared" si="1103"/>
        <v>2404.2607735299998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1.5571675700000001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2407.1278281499999</v>
      </c>
      <c r="C2487" s="72">
        <f t="shared" si="1091"/>
        <v>1714.8181769400001</v>
      </c>
      <c r="D2487" s="73">
        <f t="shared" si="1092"/>
        <v>7245.38</v>
      </c>
      <c r="E2487" s="74">
        <f>IF(K2487=1,VLOOKUP(A2486,[1]Plan1!$AY$178:$BA$433,3),E2486)</f>
        <v>7275.81</v>
      </c>
      <c r="F2487" s="75">
        <f t="shared" si="1093"/>
        <v>45763</v>
      </c>
      <c r="G2487" s="76">
        <f t="shared" si="1094"/>
        <v>4.1999177406844002E-3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1.0006619699999999</v>
      </c>
      <c r="M2487" s="79">
        <f t="shared" si="1100"/>
        <v>1.0041999100000001</v>
      </c>
      <c r="N2487" s="79">
        <f t="shared" si="1101"/>
        <v>1.4014315842024208</v>
      </c>
      <c r="O2487" s="72">
        <f t="shared" si="1102"/>
        <v>1.40235928</v>
      </c>
      <c r="P2487" s="72">
        <f t="shared" si="1103"/>
        <v>2404.7911839399999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2.3366442100000002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2408.4384316400001</v>
      </c>
      <c r="C2488" s="72">
        <f t="shared" si="1091"/>
        <v>1714.8181769400001</v>
      </c>
      <c r="D2488" s="73">
        <f t="shared" si="1092"/>
        <v>7245.38</v>
      </c>
      <c r="E2488" s="74">
        <f>IF(K2488=1,VLOOKUP(A2487,[1]Plan1!$AY$178:$BA$433,3),E2487)</f>
        <v>7275.81</v>
      </c>
      <c r="F2488" s="75">
        <f t="shared" si="1093"/>
        <v>45763</v>
      </c>
      <c r="G2488" s="76">
        <f t="shared" si="1094"/>
        <v>4.1999177406844002E-3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1.0008827300000001</v>
      </c>
      <c r="M2488" s="79">
        <f t="shared" si="1100"/>
        <v>1.0041999100000001</v>
      </c>
      <c r="N2488" s="79">
        <f t="shared" si="1101"/>
        <v>1.4014315842024208</v>
      </c>
      <c r="O2488" s="72">
        <f t="shared" si="1102"/>
        <v>1.40266866</v>
      </c>
      <c r="P2488" s="72">
        <f t="shared" si="1103"/>
        <v>2405.3217143900001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3.1167172500000002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2409.74973469</v>
      </c>
      <c r="C2489" s="72">
        <f t="shared" ref="C2489:C2552" si="1116">TRUNC(IF(Q2488&gt;0,VLOOKUP(A2488,$AD$18:$AE$120,2),C2488),8)</f>
        <v>1714.8181769400001</v>
      </c>
      <c r="D2489" s="73">
        <f t="shared" ref="D2489:D2552" si="1117">IF(E2489=E2488,D2488,E2488)</f>
        <v>7245.38</v>
      </c>
      <c r="E2489" s="74">
        <f>IF(K2489=1,VLOOKUP(A2488,[1]Plan1!$AY$178:$BA$433,3),E2488)</f>
        <v>7275.81</v>
      </c>
      <c r="F2489" s="75">
        <f t="shared" ref="F2489:F2552" si="1118">IF(D2489=D2488,F2488,A2489)</f>
        <v>45763</v>
      </c>
      <c r="G2489" s="76">
        <f t="shared" ref="G2489:G2552" si="1119">(E2489/D2489)-1</f>
        <v>4.1999177406844002E-3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1.00110353</v>
      </c>
      <c r="M2489" s="79">
        <f t="shared" ref="M2489:M2552" si="1125">IF(I2489&gt;I2488,L2488,M2488)</f>
        <v>1.0041999100000001</v>
      </c>
      <c r="N2489" s="79">
        <f t="shared" ref="N2489:N2552" si="1126">IF(I2489&gt;I2488,N2488*M2489,N2488)</f>
        <v>1.4014315842024208</v>
      </c>
      <c r="O2489" s="72">
        <f t="shared" ref="O2489:O2552" si="1127">TRUNC(TRUNC((L2489*N2489),15),8)</f>
        <v>1.4029780999999999</v>
      </c>
      <c r="P2489" s="72">
        <f t="shared" ref="P2489:P2552" si="1128">TRUNC(C2489*O2489,8)</f>
        <v>2405.8523477200001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3.8973869699999999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2409.74973469</v>
      </c>
      <c r="C2490" s="72">
        <f t="shared" si="1116"/>
        <v>1714.8181769400001</v>
      </c>
      <c r="D2490" s="73">
        <f t="shared" si="1117"/>
        <v>7245.38</v>
      </c>
      <c r="E2490" s="74">
        <f>IF(K2490=1,VLOOKUP(A2489,[1]Plan1!$AY$178:$BA$433,3),E2489)</f>
        <v>7275.81</v>
      </c>
      <c r="F2490" s="75">
        <f t="shared" si="1118"/>
        <v>45763</v>
      </c>
      <c r="G2490" s="76">
        <f t="shared" si="1119"/>
        <v>4.1999177406844002E-3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1.00110353</v>
      </c>
      <c r="M2490" s="79">
        <f t="shared" si="1125"/>
        <v>1.0041999100000001</v>
      </c>
      <c r="N2490" s="79">
        <f t="shared" si="1126"/>
        <v>1.4014315842024208</v>
      </c>
      <c r="O2490" s="72">
        <f t="shared" si="1127"/>
        <v>1.4029780999999999</v>
      </c>
      <c r="P2490" s="72">
        <f t="shared" si="1128"/>
        <v>2405.8523477200001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3.8973869699999999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2409.74973469</v>
      </c>
      <c r="C2491" s="72">
        <f t="shared" si="1116"/>
        <v>1714.8181769400001</v>
      </c>
      <c r="D2491" s="73">
        <f t="shared" si="1117"/>
        <v>7245.38</v>
      </c>
      <c r="E2491" s="74">
        <f>IF(K2491=1,VLOOKUP(A2490,[1]Plan1!$AY$178:$BA$433,3),E2490)</f>
        <v>7275.81</v>
      </c>
      <c r="F2491" s="75">
        <f t="shared" si="1118"/>
        <v>45763</v>
      </c>
      <c r="G2491" s="76">
        <f t="shared" si="1119"/>
        <v>4.1999177406844002E-3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1.00110353</v>
      </c>
      <c r="M2491" s="79">
        <f t="shared" si="1125"/>
        <v>1.0041999100000001</v>
      </c>
      <c r="N2491" s="79">
        <f t="shared" si="1126"/>
        <v>1.4014315842024208</v>
      </c>
      <c r="O2491" s="72">
        <f t="shared" si="1127"/>
        <v>1.4029780999999999</v>
      </c>
      <c r="P2491" s="72">
        <f t="shared" si="1128"/>
        <v>2405.8523477200001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3.8973869699999999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2411.0617547500001</v>
      </c>
      <c r="C2492" s="72">
        <f t="shared" si="1116"/>
        <v>1714.8181769400001</v>
      </c>
      <c r="D2492" s="73">
        <f t="shared" si="1117"/>
        <v>7245.38</v>
      </c>
      <c r="E2492" s="74">
        <f>IF(K2492=1,VLOOKUP(A2491,[1]Plan1!$AY$178:$BA$433,3),E2491)</f>
        <v>7275.81</v>
      </c>
      <c r="F2492" s="75">
        <f t="shared" si="1118"/>
        <v>45763</v>
      </c>
      <c r="G2492" s="76">
        <f t="shared" si="1119"/>
        <v>4.1999177406844002E-3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1.00132438</v>
      </c>
      <c r="M2492" s="79">
        <f t="shared" si="1125"/>
        <v>1.0041999100000001</v>
      </c>
      <c r="N2492" s="79">
        <f t="shared" si="1126"/>
        <v>1.4014315842024208</v>
      </c>
      <c r="O2492" s="72">
        <f t="shared" si="1127"/>
        <v>1.40328761</v>
      </c>
      <c r="P2492" s="72">
        <f t="shared" si="1128"/>
        <v>2406.3831011000002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4.6786536500000002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2412.3745092900003</v>
      </c>
      <c r="C2493" s="72">
        <f t="shared" si="1116"/>
        <v>1714.8181769400001</v>
      </c>
      <c r="D2493" s="73">
        <f t="shared" si="1117"/>
        <v>7245.38</v>
      </c>
      <c r="E2493" s="74">
        <f>IF(K2493=1,VLOOKUP(A2492,[1]Plan1!$AY$178:$BA$433,3),E2492)</f>
        <v>7275.81</v>
      </c>
      <c r="F2493" s="75">
        <f t="shared" si="1118"/>
        <v>45763</v>
      </c>
      <c r="G2493" s="76">
        <f t="shared" si="1119"/>
        <v>4.1999177406844002E-3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1.0015452899999999</v>
      </c>
      <c r="M2493" s="79">
        <f t="shared" si="1125"/>
        <v>1.0041999100000001</v>
      </c>
      <c r="N2493" s="79">
        <f t="shared" si="1126"/>
        <v>1.4014315842024208</v>
      </c>
      <c r="O2493" s="72">
        <f t="shared" si="1127"/>
        <v>1.4035972000000001</v>
      </c>
      <c r="P2493" s="72">
        <f t="shared" si="1128"/>
        <v>2406.9139916600002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5.46051763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2413.6879470200001</v>
      </c>
      <c r="C2494" s="72">
        <f t="shared" si="1116"/>
        <v>1714.8181769400001</v>
      </c>
      <c r="D2494" s="73">
        <f t="shared" si="1117"/>
        <v>7245.38</v>
      </c>
      <c r="E2494" s="74">
        <f>IF(K2494=1,VLOOKUP(A2493,[1]Plan1!$AY$178:$BA$433,3),E2493)</f>
        <v>7275.81</v>
      </c>
      <c r="F2494" s="75">
        <f t="shared" si="1118"/>
        <v>45763</v>
      </c>
      <c r="G2494" s="76">
        <f t="shared" si="1119"/>
        <v>4.1999177406844002E-3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1.00176624</v>
      </c>
      <c r="M2494" s="79">
        <f t="shared" si="1125"/>
        <v>1.0041999100000001</v>
      </c>
      <c r="N2494" s="79">
        <f t="shared" si="1126"/>
        <v>1.4014315842024208</v>
      </c>
      <c r="O2494" s="72">
        <f t="shared" si="1127"/>
        <v>1.4039068400000001</v>
      </c>
      <c r="P2494" s="72">
        <f t="shared" si="1128"/>
        <v>2407.4449679600002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6.2429790599999997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2415.0021197999999</v>
      </c>
      <c r="C2495" s="72">
        <f t="shared" si="1116"/>
        <v>1714.8181769400001</v>
      </c>
      <c r="D2495" s="73">
        <f t="shared" si="1117"/>
        <v>7245.38</v>
      </c>
      <c r="E2495" s="74">
        <f>IF(K2495=1,VLOOKUP(A2494,[1]Plan1!$AY$178:$BA$433,3),E2494)</f>
        <v>7275.81</v>
      </c>
      <c r="F2495" s="75">
        <f t="shared" si="1118"/>
        <v>45763</v>
      </c>
      <c r="G2495" s="76">
        <f t="shared" si="1119"/>
        <v>4.1999177406844002E-3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1.0019872400000001</v>
      </c>
      <c r="M2495" s="79">
        <f t="shared" si="1125"/>
        <v>1.0041999100000001</v>
      </c>
      <c r="N2495" s="79">
        <f t="shared" si="1126"/>
        <v>1.4014315842024208</v>
      </c>
      <c r="O2495" s="72">
        <f t="shared" si="1127"/>
        <v>1.4042165600000001</v>
      </c>
      <c r="P2495" s="72">
        <f t="shared" si="1128"/>
        <v>2407.9760814400001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7.0260383600000003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2416.31697872</v>
      </c>
      <c r="C2496" s="72">
        <f t="shared" si="1116"/>
        <v>1714.8181769400001</v>
      </c>
      <c r="D2496" s="73">
        <f t="shared" si="1117"/>
        <v>7245.38</v>
      </c>
      <c r="E2496" s="74">
        <f>IF(K2496=1,VLOOKUP(A2495,[1]Plan1!$AY$178:$BA$433,3),E2495)</f>
        <v>7275.81</v>
      </c>
      <c r="F2496" s="75">
        <f t="shared" si="1118"/>
        <v>45763</v>
      </c>
      <c r="G2496" s="76">
        <f t="shared" si="1119"/>
        <v>4.1999177406844002E-3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1.0022082800000001</v>
      </c>
      <c r="M2496" s="79">
        <f t="shared" si="1125"/>
        <v>1.0041999100000001</v>
      </c>
      <c r="N2496" s="79">
        <f t="shared" si="1126"/>
        <v>1.4014315842024208</v>
      </c>
      <c r="O2496" s="72">
        <f t="shared" si="1127"/>
        <v>1.4045263299999999</v>
      </c>
      <c r="P2496" s="72">
        <f t="shared" si="1128"/>
        <v>2408.50728067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7.8096980499999997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2416.31697872</v>
      </c>
      <c r="C2497" s="72">
        <f t="shared" si="1116"/>
        <v>1714.8181769400001</v>
      </c>
      <c r="D2497" s="73">
        <f t="shared" si="1117"/>
        <v>7245.38</v>
      </c>
      <c r="E2497" s="74">
        <f>IF(K2497=1,VLOOKUP(A2496,[1]Plan1!$AY$178:$BA$433,3),E2496)</f>
        <v>7275.81</v>
      </c>
      <c r="F2497" s="75">
        <f t="shared" si="1118"/>
        <v>45763</v>
      </c>
      <c r="G2497" s="76">
        <f t="shared" si="1119"/>
        <v>4.1999177406844002E-3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1.0022082800000001</v>
      </c>
      <c r="M2497" s="79">
        <f t="shared" si="1125"/>
        <v>1.0041999100000001</v>
      </c>
      <c r="N2497" s="79">
        <f t="shared" si="1126"/>
        <v>1.4014315842024208</v>
      </c>
      <c r="O2497" s="72">
        <f t="shared" si="1127"/>
        <v>1.4045263299999999</v>
      </c>
      <c r="P2497" s="72">
        <f t="shared" si="1128"/>
        <v>2408.50728067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7.8096980499999997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2416.31697872</v>
      </c>
      <c r="C2498" s="72">
        <f t="shared" si="1116"/>
        <v>1714.8181769400001</v>
      </c>
      <c r="D2498" s="73">
        <f t="shared" si="1117"/>
        <v>7245.38</v>
      </c>
      <c r="E2498" s="74">
        <f>IF(K2498=1,VLOOKUP(A2497,[1]Plan1!$AY$178:$BA$433,3),E2497)</f>
        <v>7275.81</v>
      </c>
      <c r="F2498" s="75">
        <f t="shared" si="1118"/>
        <v>45763</v>
      </c>
      <c r="G2498" s="76">
        <f t="shared" si="1119"/>
        <v>4.1999177406844002E-3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1.0022082800000001</v>
      </c>
      <c r="M2498" s="79">
        <f t="shared" si="1125"/>
        <v>1.0041999100000001</v>
      </c>
      <c r="N2498" s="79">
        <f t="shared" si="1126"/>
        <v>1.4014315842024208</v>
      </c>
      <c r="O2498" s="72">
        <f t="shared" si="1127"/>
        <v>1.4045263299999999</v>
      </c>
      <c r="P2498" s="72">
        <f t="shared" si="1128"/>
        <v>2408.50728067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7.8096980499999997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2417.6325880599998</v>
      </c>
      <c r="C2499" s="72">
        <f t="shared" si="1116"/>
        <v>1714.8181769400001</v>
      </c>
      <c r="D2499" s="73">
        <f t="shared" si="1117"/>
        <v>7245.38</v>
      </c>
      <c r="E2499" s="74">
        <f>IF(K2499=1,VLOOKUP(A2498,[1]Plan1!$AY$178:$BA$433,3),E2498)</f>
        <v>7275.81</v>
      </c>
      <c r="F2499" s="75">
        <f t="shared" si="1118"/>
        <v>45763</v>
      </c>
      <c r="G2499" s="76">
        <f t="shared" si="1119"/>
        <v>4.1999177406844002E-3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1.0024293799999999</v>
      </c>
      <c r="M2499" s="79">
        <f t="shared" si="1125"/>
        <v>1.0041999100000001</v>
      </c>
      <c r="N2499" s="79">
        <f t="shared" si="1126"/>
        <v>1.4014315842024208</v>
      </c>
      <c r="O2499" s="72">
        <f t="shared" si="1127"/>
        <v>1.4048361899999999</v>
      </c>
      <c r="P2499" s="72">
        <f t="shared" si="1128"/>
        <v>2409.0386342299998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8.5939538300000002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2418.94891852</v>
      </c>
      <c r="C2500" s="72">
        <f t="shared" si="1116"/>
        <v>1714.8181769400001</v>
      </c>
      <c r="D2500" s="73">
        <f t="shared" si="1117"/>
        <v>7245.38</v>
      </c>
      <c r="E2500" s="74">
        <f>IF(K2500=1,VLOOKUP(A2499,[1]Plan1!$AY$178:$BA$433,3),E2499)</f>
        <v>7275.81</v>
      </c>
      <c r="F2500" s="75">
        <f t="shared" si="1118"/>
        <v>45763</v>
      </c>
      <c r="G2500" s="76">
        <f t="shared" si="1119"/>
        <v>4.1999177406844002E-3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1.0026505299999999</v>
      </c>
      <c r="M2500" s="79">
        <f t="shared" si="1125"/>
        <v>1.0041999100000001</v>
      </c>
      <c r="N2500" s="79">
        <f t="shared" si="1126"/>
        <v>1.4014315842024208</v>
      </c>
      <c r="O2500" s="72">
        <f t="shared" si="1127"/>
        <v>1.4051461199999999</v>
      </c>
      <c r="P2500" s="72">
        <f t="shared" si="1128"/>
        <v>2409.5701078299999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9.3788106899999999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2420.26593112</v>
      </c>
      <c r="C2501" s="72">
        <f t="shared" si="1116"/>
        <v>1714.8181769400001</v>
      </c>
      <c r="D2501" s="73">
        <f t="shared" si="1117"/>
        <v>7245.38</v>
      </c>
      <c r="E2501" s="74">
        <f>IF(K2501=1,VLOOKUP(A2500,[1]Plan1!$AY$178:$BA$433,3),E2500)</f>
        <v>7275.81</v>
      </c>
      <c r="F2501" s="75">
        <f t="shared" si="1118"/>
        <v>45763</v>
      </c>
      <c r="G2501" s="76">
        <f t="shared" si="1119"/>
        <v>4.1999177406844002E-3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1.0028717199999999</v>
      </c>
      <c r="M2501" s="79">
        <f t="shared" si="1125"/>
        <v>1.0041999100000001</v>
      </c>
      <c r="N2501" s="79">
        <f t="shared" si="1126"/>
        <v>1.4014315842024208</v>
      </c>
      <c r="O2501" s="72">
        <f t="shared" si="1127"/>
        <v>1.4054561000000001</v>
      </c>
      <c r="P2501" s="72">
        <f t="shared" si="1128"/>
        <v>2410.1016671699999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10.16426395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2421.5836677999996</v>
      </c>
      <c r="C2502" s="72">
        <f t="shared" si="1116"/>
        <v>1714.8181769400001</v>
      </c>
      <c r="D2502" s="73">
        <f t="shared" si="1117"/>
        <v>7245.38</v>
      </c>
      <c r="E2502" s="74">
        <f>IF(K2502=1,VLOOKUP(A2501,[1]Plan1!$AY$178:$BA$433,3),E2501)</f>
        <v>7275.81</v>
      </c>
      <c r="F2502" s="75">
        <f t="shared" si="1118"/>
        <v>45763</v>
      </c>
      <c r="G2502" s="76">
        <f t="shared" si="1119"/>
        <v>4.1999177406844002E-3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1.00309296</v>
      </c>
      <c r="M2502" s="79">
        <f t="shared" si="1125"/>
        <v>1.0041999100000001</v>
      </c>
      <c r="N2502" s="79">
        <f t="shared" si="1126"/>
        <v>1.4014315842024208</v>
      </c>
      <c r="O2502" s="72">
        <f t="shared" si="1127"/>
        <v>1.40576615</v>
      </c>
      <c r="P2502" s="72">
        <f t="shared" si="1128"/>
        <v>2410.6333465399998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10.950321260000001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2422.9021560700003</v>
      </c>
      <c r="C2503" s="72">
        <f t="shared" si="1116"/>
        <v>1714.8181769400001</v>
      </c>
      <c r="D2503" s="73">
        <f t="shared" si="1117"/>
        <v>7245.38</v>
      </c>
      <c r="E2503" s="74">
        <f>IF(K2503=1,VLOOKUP(A2502,[1]Plan1!$AY$178:$BA$433,3),E2502)</f>
        <v>7275.81</v>
      </c>
      <c r="F2503" s="75">
        <f t="shared" si="1118"/>
        <v>45763</v>
      </c>
      <c r="G2503" s="76">
        <f t="shared" si="1119"/>
        <v>4.1999177406844002E-3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1.00331426</v>
      </c>
      <c r="M2503" s="79">
        <f t="shared" si="1125"/>
        <v>1.0041999100000001</v>
      </c>
      <c r="N2503" s="79">
        <f t="shared" si="1126"/>
        <v>1.4014315842024208</v>
      </c>
      <c r="O2503" s="72">
        <f t="shared" si="1127"/>
        <v>1.4060762899999999</v>
      </c>
      <c r="P2503" s="72">
        <f t="shared" si="1128"/>
        <v>2411.16518025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11.73697582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2422.9021560700003</v>
      </c>
      <c r="C2504" s="72">
        <f t="shared" si="1116"/>
        <v>1714.8181769400001</v>
      </c>
      <c r="D2504" s="73">
        <f t="shared" si="1117"/>
        <v>7245.38</v>
      </c>
      <c r="E2504" s="74">
        <f>IF(K2504=1,VLOOKUP(A2503,[1]Plan1!$AY$178:$BA$433,3),E2503)</f>
        <v>7275.81</v>
      </c>
      <c r="F2504" s="75">
        <f t="shared" si="1118"/>
        <v>45763</v>
      </c>
      <c r="G2504" s="76">
        <f t="shared" si="1119"/>
        <v>4.1999177406844002E-3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1.00331426</v>
      </c>
      <c r="M2504" s="79">
        <f t="shared" si="1125"/>
        <v>1.0041999100000001</v>
      </c>
      <c r="N2504" s="79">
        <f t="shared" si="1126"/>
        <v>1.4014315842024208</v>
      </c>
      <c r="O2504" s="72">
        <f t="shared" si="1127"/>
        <v>1.4060762899999999</v>
      </c>
      <c r="P2504" s="72">
        <f t="shared" si="1128"/>
        <v>2411.16518025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11.73697582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2422.9021560700003</v>
      </c>
      <c r="C2505" s="72">
        <f t="shared" si="1116"/>
        <v>1714.8181769400001</v>
      </c>
      <c r="D2505" s="73">
        <f t="shared" si="1117"/>
        <v>7245.38</v>
      </c>
      <c r="E2505" s="74">
        <f>IF(K2505=1,VLOOKUP(A2504,[1]Plan1!$AY$178:$BA$433,3),E2504)</f>
        <v>7275.81</v>
      </c>
      <c r="F2505" s="75">
        <f t="shared" si="1118"/>
        <v>45763</v>
      </c>
      <c r="G2505" s="76">
        <f t="shared" si="1119"/>
        <v>4.1999177406844002E-3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1.00331426</v>
      </c>
      <c r="M2505" s="79">
        <f t="shared" si="1125"/>
        <v>1.0041999100000001</v>
      </c>
      <c r="N2505" s="79">
        <f t="shared" si="1126"/>
        <v>1.4014315842024208</v>
      </c>
      <c r="O2505" s="72">
        <f t="shared" si="1127"/>
        <v>1.4060762899999999</v>
      </c>
      <c r="P2505" s="72">
        <f t="shared" si="1128"/>
        <v>2411.16518025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11.73697582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2424.22132973</v>
      </c>
      <c r="C2506" s="72">
        <f t="shared" si="1116"/>
        <v>1714.8181769400001</v>
      </c>
      <c r="D2506" s="73">
        <f t="shared" si="1117"/>
        <v>7245.38</v>
      </c>
      <c r="E2506" s="74">
        <f>IF(K2506=1,VLOOKUP(A2505,[1]Plan1!$AY$178:$BA$433,3),E2505)</f>
        <v>7275.81</v>
      </c>
      <c r="F2506" s="75">
        <f t="shared" si="1118"/>
        <v>45763</v>
      </c>
      <c r="G2506" s="76">
        <f t="shared" si="1119"/>
        <v>4.1999177406844002E-3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1.0035356</v>
      </c>
      <c r="M2506" s="79">
        <f t="shared" si="1125"/>
        <v>1.0041999100000001</v>
      </c>
      <c r="N2506" s="79">
        <f t="shared" si="1126"/>
        <v>1.4014315842024208</v>
      </c>
      <c r="O2506" s="72">
        <f t="shared" si="1127"/>
        <v>1.4063864800000001</v>
      </c>
      <c r="P2506" s="72">
        <f t="shared" si="1128"/>
        <v>2411.6970996999999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12.52423003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2425.5412259</v>
      </c>
      <c r="C2507" s="72">
        <f t="shared" si="1116"/>
        <v>1714.8181769400001</v>
      </c>
      <c r="D2507" s="73">
        <f t="shared" si="1117"/>
        <v>7245.38</v>
      </c>
      <c r="E2507" s="74">
        <f>IF(K2507=1,VLOOKUP(A2506,[1]Plan1!$AY$178:$BA$433,3),E2506)</f>
        <v>7275.81</v>
      </c>
      <c r="F2507" s="75">
        <f t="shared" si="1118"/>
        <v>45763</v>
      </c>
      <c r="G2507" s="76">
        <f t="shared" si="1119"/>
        <v>4.1999177406844002E-3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1.0037569900000001</v>
      </c>
      <c r="M2507" s="79">
        <f t="shared" si="1125"/>
        <v>1.0041999100000001</v>
      </c>
      <c r="N2507" s="79">
        <f t="shared" si="1126"/>
        <v>1.4014315842024208</v>
      </c>
      <c r="O2507" s="72">
        <f t="shared" si="1127"/>
        <v>1.4066967399999999</v>
      </c>
      <c r="P2507" s="72">
        <f t="shared" si="1128"/>
        <v>2412.2291391899998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13.312086710000001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2426.8618621400001</v>
      </c>
      <c r="C2508" s="72">
        <f t="shared" si="1116"/>
        <v>1714.8181769400001</v>
      </c>
      <c r="D2508" s="73">
        <f t="shared" si="1117"/>
        <v>7245.38</v>
      </c>
      <c r="E2508" s="74">
        <f>IF(K2508=1,VLOOKUP(A2507,[1]Plan1!$AY$178:$BA$433,3),E2507)</f>
        <v>7275.81</v>
      </c>
      <c r="F2508" s="75">
        <f t="shared" si="1118"/>
        <v>45763</v>
      </c>
      <c r="G2508" s="76">
        <f t="shared" si="1119"/>
        <v>4.1999177406844002E-3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1.0039784300000001</v>
      </c>
      <c r="M2508" s="79">
        <f t="shared" si="1125"/>
        <v>1.0041999100000001</v>
      </c>
      <c r="N2508" s="79">
        <f t="shared" si="1126"/>
        <v>1.4014315842024208</v>
      </c>
      <c r="O2508" s="72">
        <f t="shared" si="1127"/>
        <v>1.4070070800000001</v>
      </c>
      <c r="P2508" s="72">
        <f t="shared" si="1128"/>
        <v>2412.7613158600002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14.10054628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2428.18318215</v>
      </c>
      <c r="C2509" s="72">
        <f t="shared" si="1116"/>
        <v>1714.8181769400001</v>
      </c>
      <c r="D2509" s="73">
        <f t="shared" si="1117"/>
        <v>7245.38</v>
      </c>
      <c r="E2509" s="74">
        <f>IF(K2509=1,VLOOKUP(A2508,[1]Plan1!$AY$178:$BA$433,3),E2508)</f>
        <v>7275.81</v>
      </c>
      <c r="F2509" s="75">
        <f t="shared" si="1118"/>
        <v>45763</v>
      </c>
      <c r="G2509" s="76">
        <f t="shared" si="1119"/>
        <v>4.1999177406844002E-3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1.0041999100000001</v>
      </c>
      <c r="M2509" s="79">
        <f t="shared" si="1125"/>
        <v>1.0041999100000001</v>
      </c>
      <c r="N2509" s="79">
        <f t="shared" si="1126"/>
        <v>1.4014315842024208</v>
      </c>
      <c r="O2509" s="72">
        <f t="shared" si="1127"/>
        <v>1.40731747</v>
      </c>
      <c r="P2509" s="72">
        <f t="shared" si="1128"/>
        <v>2413.29357828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14.88960387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2428.18318215</v>
      </c>
      <c r="C2510" s="72">
        <f t="shared" si="1116"/>
        <v>1714.8181769400001</v>
      </c>
      <c r="D2510" s="73">
        <f t="shared" si="1117"/>
        <v>7245.38</v>
      </c>
      <c r="E2510" s="74">
        <f>IF(K2510=1,VLOOKUP(A2509,[1]Plan1!$AY$178:$BA$433,3),E2509)</f>
        <v>7275.81</v>
      </c>
      <c r="F2510" s="75">
        <f t="shared" si="1118"/>
        <v>45763</v>
      </c>
      <c r="G2510" s="76">
        <f t="shared" si="1119"/>
        <v>4.1999177406844002E-3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1.0041999100000001</v>
      </c>
      <c r="M2510" s="79">
        <f t="shared" si="1125"/>
        <v>1.0041999100000001</v>
      </c>
      <c r="N2510" s="79">
        <f t="shared" si="1126"/>
        <v>1.4014315842024208</v>
      </c>
      <c r="O2510" s="72">
        <f t="shared" si="1127"/>
        <v>1.40731747</v>
      </c>
      <c r="P2510" s="72">
        <f t="shared" si="1128"/>
        <v>2413.29357828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14.88960387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2428.18318215</v>
      </c>
      <c r="C2511" s="72">
        <f t="shared" si="1116"/>
        <v>1714.8181769400001</v>
      </c>
      <c r="D2511" s="73">
        <f t="shared" si="1117"/>
        <v>7245.38</v>
      </c>
      <c r="E2511" s="74">
        <f>IF(K2511=1,VLOOKUP(A2510,[1]Plan1!$AY$178:$BA$433,3),E2510)</f>
        <v>7275.81</v>
      </c>
      <c r="F2511" s="75">
        <f t="shared" si="1118"/>
        <v>45763</v>
      </c>
      <c r="G2511" s="76">
        <f t="shared" si="1119"/>
        <v>4.1999177406844002E-3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1.0041999100000001</v>
      </c>
      <c r="M2511" s="79">
        <f t="shared" si="1125"/>
        <v>1.0041999100000001</v>
      </c>
      <c r="N2511" s="79">
        <f t="shared" si="1126"/>
        <v>1.4014315842024208</v>
      </c>
      <c r="O2511" s="72">
        <f t="shared" si="1127"/>
        <v>1.40731747</v>
      </c>
      <c r="P2511" s="72">
        <f t="shared" si="1128"/>
        <v>2413.29357828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14.88960387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2428.18318215</v>
      </c>
      <c r="C2512" s="72">
        <f t="shared" si="1116"/>
        <v>1714.8181769400001</v>
      </c>
      <c r="D2512" s="73">
        <f t="shared" si="1117"/>
        <v>7245.38</v>
      </c>
      <c r="E2512" s="74">
        <f>IF(K2512=1,VLOOKUP(A2511,[1]Plan1!$AY$178:$BA$433,3),E2511)</f>
        <v>7275.81</v>
      </c>
      <c r="F2512" s="75">
        <f t="shared" si="1118"/>
        <v>45763</v>
      </c>
      <c r="G2512" s="76">
        <f t="shared" si="1119"/>
        <v>4.1999177406844002E-3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1.0041999100000001</v>
      </c>
      <c r="M2512" s="79">
        <f t="shared" si="1125"/>
        <v>1.0041999100000001</v>
      </c>
      <c r="N2512" s="79">
        <f t="shared" si="1126"/>
        <v>1.4014315842024208</v>
      </c>
      <c r="O2512" s="72">
        <f t="shared" si="1127"/>
        <v>1.40731747</v>
      </c>
      <c r="P2512" s="72">
        <f t="shared" si="1128"/>
        <v>2413.29357828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14.88960387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2429.4321509299998</v>
      </c>
      <c r="C2513" s="72">
        <f t="shared" si="1116"/>
        <v>1714.8181769400001</v>
      </c>
      <c r="D2513" s="73">
        <f t="shared" si="1117"/>
        <v>7245.38</v>
      </c>
      <c r="E2513" s="74">
        <f>IF(K2513=1,VLOOKUP(A2512,[1]Plan1!$AY$178:$BA$433,3),E2512)</f>
        <v>7275.81</v>
      </c>
      <c r="F2513" s="75">
        <f t="shared" si="1118"/>
        <v>45763</v>
      </c>
      <c r="G2513" s="76">
        <f t="shared" si="1119"/>
        <v>4.1999177406844002E-3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1.0001905200000001</v>
      </c>
      <c r="M2513" s="79">
        <f t="shared" si="1125"/>
        <v>1.0041999100000001</v>
      </c>
      <c r="N2513" s="79">
        <f t="shared" si="1126"/>
        <v>1.4073174707272285</v>
      </c>
      <c r="O2513" s="72">
        <f t="shared" si="1127"/>
        <v>1.4075855900000001</v>
      </c>
      <c r="P2513" s="72">
        <f t="shared" si="1128"/>
        <v>2413.75335533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15.678795600000001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2430.6817739400003</v>
      </c>
      <c r="C2514" s="72">
        <f t="shared" si="1116"/>
        <v>1714.8181769400001</v>
      </c>
      <c r="D2514" s="73">
        <f t="shared" si="1117"/>
        <v>7245.38</v>
      </c>
      <c r="E2514" s="74">
        <f>IF(K2514=1,VLOOKUP(A2513,[1]Plan1!$AY$178:$BA$433,3),E2513)</f>
        <v>7275.81</v>
      </c>
      <c r="F2514" s="75">
        <f t="shared" si="1118"/>
        <v>45763</v>
      </c>
      <c r="G2514" s="76">
        <f t="shared" si="1119"/>
        <v>4.1999177406844002E-3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1.0003810799999999</v>
      </c>
      <c r="M2514" s="79">
        <f t="shared" si="1125"/>
        <v>1.0041999100000001</v>
      </c>
      <c r="N2514" s="79">
        <f t="shared" si="1126"/>
        <v>1.4073174707272285</v>
      </c>
      <c r="O2514" s="72">
        <f t="shared" si="1127"/>
        <v>1.40785377</v>
      </c>
      <c r="P2514" s="72">
        <f t="shared" si="1128"/>
        <v>2414.2132352600001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16.468538680000002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2431.9320414199997</v>
      </c>
      <c r="C2515" s="72">
        <f t="shared" si="1116"/>
        <v>1714.8181769400001</v>
      </c>
      <c r="D2515" s="73">
        <f t="shared" si="1117"/>
        <v>7245.38</v>
      </c>
      <c r="E2515" s="74">
        <f>IF(K2515=1,VLOOKUP(A2514,[1]Plan1!$AY$178:$BA$433,3),E2514)</f>
        <v>7275.81</v>
      </c>
      <c r="F2515" s="75">
        <f t="shared" si="1118"/>
        <v>45763</v>
      </c>
      <c r="G2515" s="76">
        <f t="shared" si="1119"/>
        <v>4.1999177406844002E-3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1.00057168</v>
      </c>
      <c r="M2515" s="79">
        <f t="shared" si="1125"/>
        <v>1.0041999100000001</v>
      </c>
      <c r="N2515" s="79">
        <f t="shared" si="1126"/>
        <v>1.4073174707272285</v>
      </c>
      <c r="O2515" s="72">
        <f t="shared" si="1127"/>
        <v>1.4081220000000001</v>
      </c>
      <c r="P2515" s="72">
        <f t="shared" si="1128"/>
        <v>2414.6732009399998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17.25884048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2433.1829463399999</v>
      </c>
      <c r="C2516" s="72">
        <f t="shared" si="1116"/>
        <v>1714.8181769400001</v>
      </c>
      <c r="D2516" s="73">
        <f t="shared" si="1117"/>
        <v>7245.38</v>
      </c>
      <c r="E2516" s="74">
        <f>IF(K2516=1,VLOOKUP(A2515,[1]Plan1!$AY$178:$BA$433,3),E2515)</f>
        <v>7275.81</v>
      </c>
      <c r="F2516" s="75">
        <f t="shared" si="1118"/>
        <v>45763</v>
      </c>
      <c r="G2516" s="76">
        <f t="shared" si="1119"/>
        <v>4.1999177406844002E-3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1.00076231</v>
      </c>
      <c r="M2516" s="79">
        <f t="shared" si="1125"/>
        <v>1.0041999100000001</v>
      </c>
      <c r="N2516" s="79">
        <f t="shared" si="1126"/>
        <v>1.4073174707272285</v>
      </c>
      <c r="O2516" s="72">
        <f t="shared" si="1127"/>
        <v>1.4083902800000001</v>
      </c>
      <c r="P2516" s="72">
        <f t="shared" si="1128"/>
        <v>2415.1332523599999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18.049693980000001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2434.4344962</v>
      </c>
      <c r="C2517" s="72">
        <f t="shared" si="1116"/>
        <v>1714.8181769400001</v>
      </c>
      <c r="D2517" s="73">
        <f t="shared" si="1117"/>
        <v>7245.38</v>
      </c>
      <c r="E2517" s="74">
        <f>IF(K2517=1,VLOOKUP(A2516,[1]Plan1!$AY$178:$BA$433,3),E2516)</f>
        <v>7275.81</v>
      </c>
      <c r="F2517" s="75">
        <f t="shared" si="1118"/>
        <v>45763</v>
      </c>
      <c r="G2517" s="76">
        <f t="shared" si="1119"/>
        <v>4.1999177406844002E-3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1.0009529800000001</v>
      </c>
      <c r="M2517" s="79">
        <f t="shared" si="1125"/>
        <v>1.0041999100000001</v>
      </c>
      <c r="N2517" s="79">
        <f t="shared" si="1126"/>
        <v>1.4073174707272285</v>
      </c>
      <c r="O2517" s="72">
        <f t="shared" si="1127"/>
        <v>1.40865861</v>
      </c>
      <c r="P2517" s="72">
        <f t="shared" si="1128"/>
        <v>2415.59338953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18.841106669999999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2434.4344962</v>
      </c>
      <c r="C2518" s="72">
        <f t="shared" si="1116"/>
        <v>1714.8181769400001</v>
      </c>
      <c r="D2518" s="73">
        <f t="shared" si="1117"/>
        <v>7245.38</v>
      </c>
      <c r="E2518" s="74">
        <f>IF(K2518=1,VLOOKUP(A2517,[1]Plan1!$AY$178:$BA$433,3),E2517)</f>
        <v>7275.81</v>
      </c>
      <c r="F2518" s="75">
        <f t="shared" si="1118"/>
        <v>45763</v>
      </c>
      <c r="G2518" s="76">
        <f t="shared" si="1119"/>
        <v>4.1999177406844002E-3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1.0009529800000001</v>
      </c>
      <c r="M2518" s="79">
        <f t="shared" si="1125"/>
        <v>1.0041999100000001</v>
      </c>
      <c r="N2518" s="79">
        <f t="shared" si="1126"/>
        <v>1.4073174707272285</v>
      </c>
      <c r="O2518" s="72">
        <f t="shared" si="1127"/>
        <v>1.40865861</v>
      </c>
      <c r="P2518" s="72">
        <f t="shared" si="1128"/>
        <v>2415.59338953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18.841106669999999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2434.4344962</v>
      </c>
      <c r="C2519" s="72">
        <f t="shared" si="1116"/>
        <v>1714.8181769400001</v>
      </c>
      <c r="D2519" s="73">
        <f t="shared" si="1117"/>
        <v>7245.38</v>
      </c>
      <c r="E2519" s="74">
        <f>IF(K2519=1,VLOOKUP(A2518,[1]Plan1!$AY$178:$BA$433,3),E2518)</f>
        <v>7275.81</v>
      </c>
      <c r="F2519" s="75">
        <f t="shared" si="1118"/>
        <v>45763</v>
      </c>
      <c r="G2519" s="76">
        <f t="shared" si="1119"/>
        <v>4.1999177406844002E-3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1.0009529800000001</v>
      </c>
      <c r="M2519" s="79">
        <f t="shared" si="1125"/>
        <v>1.0041999100000001</v>
      </c>
      <c r="N2519" s="79">
        <f t="shared" si="1126"/>
        <v>1.4073174707272285</v>
      </c>
      <c r="O2519" s="72">
        <f t="shared" si="1127"/>
        <v>1.40865861</v>
      </c>
      <c r="P2519" s="72">
        <f t="shared" si="1128"/>
        <v>2415.59338953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18.841106669999999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2435.6866863600003</v>
      </c>
      <c r="C2520" s="72">
        <f t="shared" si="1116"/>
        <v>1714.8181769400001</v>
      </c>
      <c r="D2520" s="73">
        <f t="shared" si="1117"/>
        <v>7245.38</v>
      </c>
      <c r="E2520" s="74">
        <f>IF(K2520=1,VLOOKUP(A2519,[1]Plan1!$AY$178:$BA$433,3),E2519)</f>
        <v>7275.81</v>
      </c>
      <c r="F2520" s="75">
        <f t="shared" si="1118"/>
        <v>45763</v>
      </c>
      <c r="G2520" s="76">
        <f t="shared" si="1119"/>
        <v>4.1999177406844002E-3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1.00114368</v>
      </c>
      <c r="M2520" s="79">
        <f t="shared" si="1125"/>
        <v>1.0041999100000001</v>
      </c>
      <c r="N2520" s="79">
        <f t="shared" si="1126"/>
        <v>1.4073174707272285</v>
      </c>
      <c r="O2520" s="72">
        <f t="shared" si="1127"/>
        <v>1.4089269900000001</v>
      </c>
      <c r="P2520" s="72">
        <f t="shared" si="1128"/>
        <v>2416.0536124300002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19.633073929999998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2436.93951707</v>
      </c>
      <c r="C2521" s="72">
        <f t="shared" si="1116"/>
        <v>1714.8181769400001</v>
      </c>
      <c r="D2521" s="73">
        <f t="shared" si="1117"/>
        <v>7245.38</v>
      </c>
      <c r="E2521" s="74">
        <f>IF(K2521=1,VLOOKUP(A2520,[1]Plan1!$AY$178:$BA$433,3),E2520)</f>
        <v>7275.81</v>
      </c>
      <c r="F2521" s="75">
        <f t="shared" si="1118"/>
        <v>45763</v>
      </c>
      <c r="G2521" s="76">
        <f t="shared" si="1119"/>
        <v>4.1999177406844002E-3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1.0013344200000001</v>
      </c>
      <c r="M2521" s="79">
        <f t="shared" si="1125"/>
        <v>1.0041999100000001</v>
      </c>
      <c r="N2521" s="79">
        <f t="shared" si="1126"/>
        <v>1.4073174707272285</v>
      </c>
      <c r="O2521" s="72">
        <f t="shared" si="1127"/>
        <v>1.4091954200000001</v>
      </c>
      <c r="P2521" s="72">
        <f t="shared" si="1128"/>
        <v>2416.5139210699999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20.425595999999999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2438.1930082699996</v>
      </c>
      <c r="C2522" s="72">
        <f t="shared" si="1116"/>
        <v>1714.8181769400001</v>
      </c>
      <c r="D2522" s="73">
        <f t="shared" si="1117"/>
        <v>7245.38</v>
      </c>
      <c r="E2522" s="74">
        <f>IF(K2522=1,VLOOKUP(A2521,[1]Plan1!$AY$178:$BA$433,3),E2521)</f>
        <v>7275.81</v>
      </c>
      <c r="F2522" s="75">
        <f t="shared" si="1118"/>
        <v>45763</v>
      </c>
      <c r="G2522" s="76">
        <f t="shared" si="1119"/>
        <v>4.1999177406844002E-3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1.0015251999999999</v>
      </c>
      <c r="M2522" s="79">
        <f t="shared" si="1125"/>
        <v>1.0041999100000001</v>
      </c>
      <c r="N2522" s="79">
        <f t="shared" si="1126"/>
        <v>1.4073174707272285</v>
      </c>
      <c r="O2522" s="72">
        <f t="shared" si="1127"/>
        <v>1.4094639099999999</v>
      </c>
      <c r="P2522" s="72">
        <f t="shared" si="1128"/>
        <v>2416.9743325999998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21.21867567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2439.4471429200003</v>
      </c>
      <c r="C2523" s="72">
        <f t="shared" si="1116"/>
        <v>1714.8181769400001</v>
      </c>
      <c r="D2523" s="73">
        <f t="shared" si="1117"/>
        <v>7245.38</v>
      </c>
      <c r="E2523" s="74">
        <f>IF(K2523=1,VLOOKUP(A2522,[1]Plan1!$AY$178:$BA$433,3),E2522)</f>
        <v>7275.81</v>
      </c>
      <c r="F2523" s="75">
        <f t="shared" si="1118"/>
        <v>45763</v>
      </c>
      <c r="G2523" s="76">
        <f t="shared" si="1119"/>
        <v>4.1999177406844002E-3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1.0017160199999999</v>
      </c>
      <c r="M2523" s="79">
        <f t="shared" si="1125"/>
        <v>1.0041999100000001</v>
      </c>
      <c r="N2523" s="79">
        <f t="shared" si="1126"/>
        <v>1.4073174707272285</v>
      </c>
      <c r="O2523" s="72">
        <f t="shared" si="1127"/>
        <v>1.4097324499999999</v>
      </c>
      <c r="P2523" s="72">
        <f t="shared" si="1128"/>
        <v>2417.4348298800001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22.012313039999999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2440.7019212199998</v>
      </c>
      <c r="C2524" s="72">
        <f t="shared" si="1116"/>
        <v>1714.8181769400001</v>
      </c>
      <c r="D2524" s="73">
        <f t="shared" si="1117"/>
        <v>7245.38</v>
      </c>
      <c r="E2524" s="74">
        <f>IF(K2524=1,VLOOKUP(A2523,[1]Plan1!$AY$178:$BA$433,3),E2523)</f>
        <v>7275.81</v>
      </c>
      <c r="F2524" s="75">
        <f t="shared" si="1118"/>
        <v>45763</v>
      </c>
      <c r="G2524" s="76">
        <f t="shared" si="1119"/>
        <v>4.1999177406844002E-3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1.00190687</v>
      </c>
      <c r="M2524" s="79">
        <f t="shared" si="1125"/>
        <v>1.0041999100000001</v>
      </c>
      <c r="N2524" s="79">
        <f t="shared" si="1126"/>
        <v>1.4073174707272285</v>
      </c>
      <c r="O2524" s="72">
        <f t="shared" si="1127"/>
        <v>1.41000104</v>
      </c>
      <c r="P2524" s="72">
        <f t="shared" si="1128"/>
        <v>2417.89541289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22.80650833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2440.7019212199998</v>
      </c>
      <c r="C2525" s="72">
        <f t="shared" si="1116"/>
        <v>1714.8181769400001</v>
      </c>
      <c r="D2525" s="73">
        <f t="shared" si="1117"/>
        <v>7245.38</v>
      </c>
      <c r="E2525" s="74">
        <f>IF(K2525=1,VLOOKUP(A2524,[1]Plan1!$AY$178:$BA$433,3),E2524)</f>
        <v>7275.81</v>
      </c>
      <c r="F2525" s="75">
        <f t="shared" si="1118"/>
        <v>45763</v>
      </c>
      <c r="G2525" s="76">
        <f t="shared" si="1119"/>
        <v>4.1999177406844002E-3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1.00190687</v>
      </c>
      <c r="M2525" s="79">
        <f t="shared" si="1125"/>
        <v>1.0041999100000001</v>
      </c>
      <c r="N2525" s="79">
        <f t="shared" si="1126"/>
        <v>1.4073174707272285</v>
      </c>
      <c r="O2525" s="72">
        <f t="shared" si="1127"/>
        <v>1.41000104</v>
      </c>
      <c r="P2525" s="72">
        <f t="shared" si="1128"/>
        <v>2417.89541289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22.80650833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2440.7019212199998</v>
      </c>
      <c r="C2526" s="72">
        <f t="shared" si="1116"/>
        <v>1714.8181769400001</v>
      </c>
      <c r="D2526" s="73">
        <f t="shared" si="1117"/>
        <v>7245.38</v>
      </c>
      <c r="E2526" s="74">
        <f>IF(K2526=1,VLOOKUP(A2525,[1]Plan1!$AY$178:$BA$433,3),E2525)</f>
        <v>7275.81</v>
      </c>
      <c r="F2526" s="75">
        <f t="shared" si="1118"/>
        <v>45763</v>
      </c>
      <c r="G2526" s="76">
        <f t="shared" si="1119"/>
        <v>4.1999177406844002E-3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1.00190687</v>
      </c>
      <c r="M2526" s="79">
        <f t="shared" si="1125"/>
        <v>1.0041999100000001</v>
      </c>
      <c r="N2526" s="79">
        <f t="shared" si="1126"/>
        <v>1.4073174707272285</v>
      </c>
      <c r="O2526" s="72">
        <f t="shared" si="1127"/>
        <v>1.41000104</v>
      </c>
      <c r="P2526" s="72">
        <f t="shared" si="1128"/>
        <v>2417.89541289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22.80650833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2441.9573261099999</v>
      </c>
      <c r="C2527" s="72">
        <f t="shared" si="1116"/>
        <v>1714.8181769400001</v>
      </c>
      <c r="D2527" s="73">
        <f t="shared" si="1117"/>
        <v>7245.38</v>
      </c>
      <c r="E2527" s="74">
        <f>IF(K2527=1,VLOOKUP(A2526,[1]Plan1!$AY$178:$BA$433,3),E2526)</f>
        <v>7275.81</v>
      </c>
      <c r="F2527" s="75">
        <f t="shared" si="1118"/>
        <v>45763</v>
      </c>
      <c r="G2527" s="76">
        <f t="shared" si="1119"/>
        <v>4.1999177406844002E-3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1.0020977499999999</v>
      </c>
      <c r="M2527" s="79">
        <f t="shared" si="1125"/>
        <v>1.0041999100000001</v>
      </c>
      <c r="N2527" s="79">
        <f t="shared" si="1126"/>
        <v>1.4073174707272285</v>
      </c>
      <c r="O2527" s="72">
        <f t="shared" si="1127"/>
        <v>1.4102696699999999</v>
      </c>
      <c r="P2527" s="72">
        <f t="shared" si="1128"/>
        <v>2418.3560644999998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23.601261610000002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2443.2134073399998</v>
      </c>
      <c r="C2528" s="72">
        <f t="shared" si="1116"/>
        <v>1714.8181769400001</v>
      </c>
      <c r="D2528" s="73">
        <f t="shared" si="1117"/>
        <v>7245.38</v>
      </c>
      <c r="E2528" s="74">
        <f>IF(K2528=1,VLOOKUP(A2527,[1]Plan1!$AY$178:$BA$433,3),E2527)</f>
        <v>7275.81</v>
      </c>
      <c r="F2528" s="75">
        <f t="shared" si="1118"/>
        <v>45763</v>
      </c>
      <c r="G2528" s="76">
        <f t="shared" si="1119"/>
        <v>4.1999177406844002E-3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1.0022886799999999</v>
      </c>
      <c r="M2528" s="79">
        <f t="shared" si="1125"/>
        <v>1.0041999100000001</v>
      </c>
      <c r="N2528" s="79">
        <f t="shared" si="1126"/>
        <v>1.4073174707272285</v>
      </c>
      <c r="O2528" s="72">
        <f t="shared" si="1127"/>
        <v>1.41053837</v>
      </c>
      <c r="P2528" s="72">
        <f t="shared" si="1128"/>
        <v>2418.8168361399999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24.3965712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2444.47011561</v>
      </c>
      <c r="C2529" s="72">
        <f t="shared" si="1116"/>
        <v>1714.8181769400001</v>
      </c>
      <c r="D2529" s="73">
        <f t="shared" si="1117"/>
        <v>7245.38</v>
      </c>
      <c r="E2529" s="74">
        <f>IF(K2529=1,VLOOKUP(A2528,[1]Plan1!$AY$178:$BA$433,3),E2528)</f>
        <v>7275.81</v>
      </c>
      <c r="F2529" s="75">
        <f t="shared" si="1118"/>
        <v>45763</v>
      </c>
      <c r="G2529" s="76">
        <f t="shared" si="1119"/>
        <v>4.1999177406844002E-3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1.00247964</v>
      </c>
      <c r="M2529" s="79">
        <f t="shared" si="1125"/>
        <v>1.0041999100000001</v>
      </c>
      <c r="N2529" s="79">
        <f t="shared" si="1126"/>
        <v>1.4073174707272285</v>
      </c>
      <c r="O2529" s="72">
        <f t="shared" si="1127"/>
        <v>1.4108071099999999</v>
      </c>
      <c r="P2529" s="72">
        <f t="shared" si="1128"/>
        <v>2419.2776763799998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25.192439230000002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2445.7274511400001</v>
      </c>
      <c r="C2530" s="72">
        <f t="shared" si="1116"/>
        <v>1714.8181769400001</v>
      </c>
      <c r="D2530" s="73">
        <f t="shared" si="1117"/>
        <v>7245.38</v>
      </c>
      <c r="E2530" s="74">
        <f>IF(K2530=1,VLOOKUP(A2529,[1]Plan1!$AY$178:$BA$433,3),E2529)</f>
        <v>7275.81</v>
      </c>
      <c r="F2530" s="75">
        <f t="shared" si="1118"/>
        <v>45763</v>
      </c>
      <c r="G2530" s="76">
        <f t="shared" si="1119"/>
        <v>4.1999177406844002E-3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1.0026706299999999</v>
      </c>
      <c r="M2530" s="79">
        <f t="shared" si="1125"/>
        <v>1.0041999100000001</v>
      </c>
      <c r="N2530" s="79">
        <f t="shared" si="1126"/>
        <v>1.4073174707272285</v>
      </c>
      <c r="O2530" s="72">
        <f t="shared" si="1127"/>
        <v>1.41107589</v>
      </c>
      <c r="P2530" s="72">
        <f t="shared" si="1128"/>
        <v>2419.7385852100001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25.988865929999999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2445.7274511400001</v>
      </c>
      <c r="C2531" s="72">
        <f t="shared" si="1116"/>
        <v>1714.8181769400001</v>
      </c>
      <c r="D2531" s="73">
        <f t="shared" si="1117"/>
        <v>7245.38</v>
      </c>
      <c r="E2531" s="74">
        <f>IF(K2531=1,VLOOKUP(A2530,[1]Plan1!$AY$178:$BA$433,3),E2530)</f>
        <v>7275.81</v>
      </c>
      <c r="F2531" s="75">
        <f t="shared" si="1118"/>
        <v>45763</v>
      </c>
      <c r="G2531" s="76">
        <f t="shared" si="1119"/>
        <v>4.1999177406844002E-3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1.0026706299999999</v>
      </c>
      <c r="M2531" s="79">
        <f t="shared" si="1125"/>
        <v>1.0041999100000001</v>
      </c>
      <c r="N2531" s="79">
        <f t="shared" si="1126"/>
        <v>1.4073174707272285</v>
      </c>
      <c r="O2531" s="72">
        <f t="shared" si="1127"/>
        <v>1.41107589</v>
      </c>
      <c r="P2531" s="72">
        <f t="shared" si="1128"/>
        <v>2419.7385852100001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25.988865929999999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2445.7274511400001</v>
      </c>
      <c r="C2532" s="72">
        <f t="shared" si="1116"/>
        <v>1714.8181769400001</v>
      </c>
      <c r="D2532" s="73">
        <f t="shared" si="1117"/>
        <v>7245.38</v>
      </c>
      <c r="E2532" s="74">
        <f>IF(K2532=1,VLOOKUP(A2531,[1]Plan1!$AY$178:$BA$433,3),E2531)</f>
        <v>7275.81</v>
      </c>
      <c r="F2532" s="75">
        <f t="shared" si="1118"/>
        <v>45763</v>
      </c>
      <c r="G2532" s="76">
        <f t="shared" si="1119"/>
        <v>4.1999177406844002E-3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1.0026706299999999</v>
      </c>
      <c r="M2532" s="79">
        <f t="shared" si="1125"/>
        <v>1.0041999100000001</v>
      </c>
      <c r="N2532" s="79">
        <f t="shared" si="1126"/>
        <v>1.4073174707272285</v>
      </c>
      <c r="O2532" s="72">
        <f t="shared" si="1127"/>
        <v>1.41107589</v>
      </c>
      <c r="P2532" s="72">
        <f t="shared" si="1128"/>
        <v>2419.7385852100001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25.988865929999999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2445.7274511400001</v>
      </c>
      <c r="C2533" s="72">
        <f t="shared" si="1116"/>
        <v>1714.8181769400001</v>
      </c>
      <c r="D2533" s="73">
        <f t="shared" si="1117"/>
        <v>7245.38</v>
      </c>
      <c r="E2533" s="74">
        <f>IF(K2533=1,VLOOKUP(A2532,[1]Plan1!$AY$178:$BA$433,3),E2532)</f>
        <v>7275.81</v>
      </c>
      <c r="F2533" s="75">
        <f t="shared" si="1118"/>
        <v>45763</v>
      </c>
      <c r="G2533" s="76">
        <f t="shared" si="1119"/>
        <v>4.1999177406844002E-3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1.0026706299999999</v>
      </c>
      <c r="M2533" s="79">
        <f t="shared" si="1125"/>
        <v>1.0041999100000001</v>
      </c>
      <c r="N2533" s="79">
        <f t="shared" si="1126"/>
        <v>1.4073174707272285</v>
      </c>
      <c r="O2533" s="72">
        <f t="shared" si="1127"/>
        <v>1.41107589</v>
      </c>
      <c r="P2533" s="72">
        <f t="shared" si="1128"/>
        <v>2419.7385852100001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25.988865929999999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2446.9854685700002</v>
      </c>
      <c r="C2534" s="72">
        <f t="shared" si="1116"/>
        <v>1714.8181769400001</v>
      </c>
      <c r="D2534" s="73">
        <f t="shared" si="1117"/>
        <v>7245.38</v>
      </c>
      <c r="E2534" s="74">
        <f>IF(K2534=1,VLOOKUP(A2533,[1]Plan1!$AY$178:$BA$433,3),E2533)</f>
        <v>7275.81</v>
      </c>
      <c r="F2534" s="75">
        <f t="shared" si="1118"/>
        <v>45763</v>
      </c>
      <c r="G2534" s="76">
        <f t="shared" si="1119"/>
        <v>4.1999177406844002E-3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1.0028616699999999</v>
      </c>
      <c r="M2534" s="79">
        <f t="shared" si="1125"/>
        <v>1.0041999100000001</v>
      </c>
      <c r="N2534" s="79">
        <f t="shared" si="1126"/>
        <v>1.4073174707272285</v>
      </c>
      <c r="O2534" s="72">
        <f t="shared" si="1127"/>
        <v>1.4113447400000001</v>
      </c>
      <c r="P2534" s="72">
        <f t="shared" si="1128"/>
        <v>2420.1996140800002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26.785854489999998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2448.2441113</v>
      </c>
      <c r="C2535" s="72">
        <f t="shared" si="1116"/>
        <v>1714.8181769400001</v>
      </c>
      <c r="D2535" s="73">
        <f t="shared" si="1117"/>
        <v>7245.38</v>
      </c>
      <c r="E2535" s="74">
        <f>IF(K2535=1,VLOOKUP(A2534,[1]Plan1!$AY$178:$BA$433,3),E2534)</f>
        <v>7275.81</v>
      </c>
      <c r="F2535" s="75">
        <f t="shared" si="1118"/>
        <v>45763</v>
      </c>
      <c r="G2535" s="76">
        <f t="shared" si="1119"/>
        <v>4.1999177406844002E-3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1.0030527300000001</v>
      </c>
      <c r="M2535" s="79">
        <f t="shared" si="1125"/>
        <v>1.0041999100000001</v>
      </c>
      <c r="N2535" s="79">
        <f t="shared" si="1126"/>
        <v>1.4073174707272285</v>
      </c>
      <c r="O2535" s="72">
        <f t="shared" si="1127"/>
        <v>1.41161363</v>
      </c>
      <c r="P2535" s="72">
        <f t="shared" si="1128"/>
        <v>2420.6607115400002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27.583399759999999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2449.5034166400001</v>
      </c>
      <c r="C2536" s="72">
        <f t="shared" si="1116"/>
        <v>1714.8181769400001</v>
      </c>
      <c r="D2536" s="73">
        <f t="shared" si="1117"/>
        <v>7245.38</v>
      </c>
      <c r="E2536" s="74">
        <f>IF(K2536=1,VLOOKUP(A2535,[1]Plan1!$AY$178:$BA$433,3),E2535)</f>
        <v>7275.81</v>
      </c>
      <c r="F2536" s="75">
        <f t="shared" si="1118"/>
        <v>45763</v>
      </c>
      <c r="G2536" s="76">
        <f t="shared" si="1119"/>
        <v>4.1999177406844002E-3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1.0032438400000001</v>
      </c>
      <c r="M2536" s="79">
        <f t="shared" si="1125"/>
        <v>1.0041999100000001</v>
      </c>
      <c r="N2536" s="79">
        <f t="shared" si="1126"/>
        <v>1.4073174707272285</v>
      </c>
      <c r="O2536" s="72">
        <f t="shared" si="1127"/>
        <v>1.4118825800000001</v>
      </c>
      <c r="P2536" s="72">
        <f t="shared" si="1128"/>
        <v>2421.12191188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28.381504759999999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2450.7633501699997</v>
      </c>
      <c r="C2537" s="72">
        <f t="shared" si="1116"/>
        <v>1714.8181769400001</v>
      </c>
      <c r="D2537" s="73">
        <f t="shared" si="1117"/>
        <v>7245.38</v>
      </c>
      <c r="E2537" s="74">
        <f>IF(K2537=1,VLOOKUP(A2536,[1]Plan1!$AY$178:$BA$433,3),E2536)</f>
        <v>7275.81</v>
      </c>
      <c r="F2537" s="75">
        <f t="shared" si="1118"/>
        <v>45763</v>
      </c>
      <c r="G2537" s="76">
        <f t="shared" si="1119"/>
        <v>4.1999177406844002E-3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1.00343498</v>
      </c>
      <c r="M2537" s="79">
        <f t="shared" si="1125"/>
        <v>1.0041999100000001</v>
      </c>
      <c r="N2537" s="79">
        <f t="shared" si="1126"/>
        <v>1.4073174707272285</v>
      </c>
      <c r="O2537" s="72">
        <f t="shared" si="1127"/>
        <v>1.41215157</v>
      </c>
      <c r="P2537" s="72">
        <f t="shared" si="1128"/>
        <v>2421.5831808299999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29.180169339999999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2452.0239468</v>
      </c>
      <c r="C2538" s="72">
        <f t="shared" si="1116"/>
        <v>1714.8181769400001</v>
      </c>
      <c r="D2538" s="73">
        <f t="shared" si="1117"/>
        <v>7245.38</v>
      </c>
      <c r="E2538" s="74">
        <f>IF(K2538=1,VLOOKUP(A2537,[1]Plan1!$AY$178:$BA$433,3),E2537)</f>
        <v>7275.81</v>
      </c>
      <c r="F2538" s="75">
        <f t="shared" si="1118"/>
        <v>45763</v>
      </c>
      <c r="G2538" s="76">
        <f t="shared" si="1119"/>
        <v>4.1999177406844002E-3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1.00362616</v>
      </c>
      <c r="M2538" s="79">
        <f t="shared" si="1125"/>
        <v>1.0041999100000001</v>
      </c>
      <c r="N2538" s="79">
        <f t="shared" si="1126"/>
        <v>1.4073174707272285</v>
      </c>
      <c r="O2538" s="72">
        <f t="shared" si="1127"/>
        <v>1.41242062</v>
      </c>
      <c r="P2538" s="72">
        <f t="shared" si="1128"/>
        <v>2422.0445526600001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29.97939414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2452.0239468</v>
      </c>
      <c r="C2539" s="72">
        <f t="shared" si="1116"/>
        <v>1714.8181769400001</v>
      </c>
      <c r="D2539" s="73">
        <f t="shared" si="1117"/>
        <v>7245.38</v>
      </c>
      <c r="E2539" s="74">
        <f>IF(K2539=1,VLOOKUP(A2538,[1]Plan1!$AY$178:$BA$433,3),E2538)</f>
        <v>7275.81</v>
      </c>
      <c r="F2539" s="75">
        <f t="shared" si="1118"/>
        <v>45763</v>
      </c>
      <c r="G2539" s="76">
        <f t="shared" si="1119"/>
        <v>4.1999177406844002E-3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1.00362616</v>
      </c>
      <c r="M2539" s="79">
        <f t="shared" si="1125"/>
        <v>1.0041999100000001</v>
      </c>
      <c r="N2539" s="79">
        <f t="shared" si="1126"/>
        <v>1.4073174707272285</v>
      </c>
      <c r="O2539" s="72">
        <f t="shared" si="1127"/>
        <v>1.41242062</v>
      </c>
      <c r="P2539" s="72">
        <f t="shared" si="1128"/>
        <v>2422.0445526600001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29.97939414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2452.0239468</v>
      </c>
      <c r="C2540" s="72">
        <f t="shared" si="1116"/>
        <v>1714.8181769400001</v>
      </c>
      <c r="D2540" s="73">
        <f t="shared" si="1117"/>
        <v>7245.38</v>
      </c>
      <c r="E2540" s="74">
        <f>IF(K2540=1,VLOOKUP(A2539,[1]Plan1!$AY$178:$BA$433,3),E2539)</f>
        <v>7275.81</v>
      </c>
      <c r="F2540" s="75">
        <f t="shared" si="1118"/>
        <v>45763</v>
      </c>
      <c r="G2540" s="76">
        <f t="shared" si="1119"/>
        <v>4.1999177406844002E-3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1.00362616</v>
      </c>
      <c r="M2540" s="79">
        <f t="shared" si="1125"/>
        <v>1.0041999100000001</v>
      </c>
      <c r="N2540" s="79">
        <f t="shared" si="1126"/>
        <v>1.4073174707272285</v>
      </c>
      <c r="O2540" s="72">
        <f t="shared" si="1127"/>
        <v>1.41242062</v>
      </c>
      <c r="P2540" s="72">
        <f t="shared" si="1128"/>
        <v>2422.0445526600001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29.97939414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2453.2851894099999</v>
      </c>
      <c r="C2541" s="72">
        <f t="shared" si="1116"/>
        <v>1714.8181769400001</v>
      </c>
      <c r="D2541" s="73">
        <f t="shared" si="1117"/>
        <v>7245.38</v>
      </c>
      <c r="E2541" s="74">
        <f>IF(K2541=1,VLOOKUP(A2540,[1]Plan1!$AY$178:$BA$433,3),E2540)</f>
        <v>7275.81</v>
      </c>
      <c r="F2541" s="75">
        <f t="shared" si="1118"/>
        <v>45763</v>
      </c>
      <c r="G2541" s="76">
        <f t="shared" si="1119"/>
        <v>4.1999177406844002E-3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1.0038173699999999</v>
      </c>
      <c r="M2541" s="79">
        <f t="shared" si="1125"/>
        <v>1.0041999100000001</v>
      </c>
      <c r="N2541" s="79">
        <f t="shared" si="1126"/>
        <v>1.4073174707272285</v>
      </c>
      <c r="O2541" s="72">
        <f t="shared" si="1127"/>
        <v>1.4126897199999999</v>
      </c>
      <c r="P2541" s="72">
        <f t="shared" si="1128"/>
        <v>2422.5060102299999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30.77917918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2454.5470955999999</v>
      </c>
      <c r="C2542" s="72">
        <f t="shared" si="1116"/>
        <v>1714.8181769400001</v>
      </c>
      <c r="D2542" s="73">
        <f t="shared" si="1117"/>
        <v>7245.38</v>
      </c>
      <c r="E2542" s="74">
        <f>IF(K2542=1,VLOOKUP(A2541,[1]Plan1!$AY$178:$BA$433,3),E2541)</f>
        <v>7275.81</v>
      </c>
      <c r="F2542" s="75">
        <f t="shared" si="1118"/>
        <v>45763</v>
      </c>
      <c r="G2542" s="76">
        <f t="shared" si="1119"/>
        <v>4.1999177406844002E-3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1.00400863</v>
      </c>
      <c r="M2542" s="79">
        <f t="shared" si="1125"/>
        <v>1.0041999100000001</v>
      </c>
      <c r="N2542" s="79">
        <f t="shared" si="1126"/>
        <v>1.4073174707272285</v>
      </c>
      <c r="O2542" s="72">
        <f t="shared" si="1127"/>
        <v>1.4129588799999999</v>
      </c>
      <c r="P2542" s="72">
        <f t="shared" si="1128"/>
        <v>2422.9675706899998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31.57952491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2455.8096159199999</v>
      </c>
      <c r="C2543" s="72">
        <f t="shared" si="1116"/>
        <v>1714.8181769400001</v>
      </c>
      <c r="D2543" s="73">
        <f t="shared" si="1117"/>
        <v>7245.38</v>
      </c>
      <c r="E2543" s="74">
        <f>IF(K2543=1,VLOOKUP(A2542,[1]Plan1!$AY$178:$BA$433,3),E2542)</f>
        <v>7275.81</v>
      </c>
      <c r="F2543" s="75">
        <f t="shared" si="1118"/>
        <v>45763</v>
      </c>
      <c r="G2543" s="76">
        <f t="shared" si="1119"/>
        <v>4.1999177406844002E-3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1.0041999100000001</v>
      </c>
      <c r="M2543" s="79">
        <f t="shared" si="1125"/>
        <v>1.0041999100000001</v>
      </c>
      <c r="N2543" s="79">
        <f t="shared" si="1126"/>
        <v>1.4073174707272285</v>
      </c>
      <c r="O2543" s="72">
        <f t="shared" si="1127"/>
        <v>1.4132280699999999</v>
      </c>
      <c r="P2543" s="72">
        <f t="shared" si="1128"/>
        <v>2423.42918259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32.380433330000002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2455.8096159199999</v>
      </c>
      <c r="C2544" s="72">
        <f t="shared" si="1116"/>
        <v>1714.8181769400001</v>
      </c>
      <c r="D2544" s="73">
        <f t="shared" si="1117"/>
        <v>7245.38</v>
      </c>
      <c r="E2544" s="74">
        <f>IF(K2544=1,VLOOKUP(A2543,[1]Plan1!$AY$178:$BA$433,3),E2543)</f>
        <v>7275.81</v>
      </c>
      <c r="F2544" s="75">
        <f t="shared" si="1118"/>
        <v>45763</v>
      </c>
      <c r="G2544" s="76">
        <f t="shared" si="1119"/>
        <v>4.1999177406844002E-3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1.0041999100000001</v>
      </c>
      <c r="M2544" s="79">
        <f t="shared" si="1125"/>
        <v>1.0041999100000001</v>
      </c>
      <c r="N2544" s="79">
        <f t="shared" si="1126"/>
        <v>1.4073174707272285</v>
      </c>
      <c r="O2544" s="72">
        <f t="shared" si="1127"/>
        <v>1.4132280699999999</v>
      </c>
      <c r="P2544" s="72">
        <f t="shared" si="1128"/>
        <v>2423.42918259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32.380433330000002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2457.11959273</v>
      </c>
      <c r="C2545" s="72">
        <f t="shared" si="1116"/>
        <v>1714.8181769400001</v>
      </c>
      <c r="D2545" s="73">
        <f t="shared" si="1117"/>
        <v>7245.38</v>
      </c>
      <c r="E2545" s="74">
        <f>IF(K2545=1,VLOOKUP(A2544,[1]Plan1!$AY$178:$BA$433,3),E2544)</f>
        <v>7275.81</v>
      </c>
      <c r="F2545" s="75">
        <f t="shared" si="1118"/>
        <v>45763</v>
      </c>
      <c r="G2545" s="76">
        <f t="shared" si="1119"/>
        <v>4.1999177406844002E-3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1.00020957</v>
      </c>
      <c r="M2545" s="79">
        <f t="shared" si="1125"/>
        <v>1.0041999100000001</v>
      </c>
      <c r="N2545" s="79">
        <f t="shared" si="1126"/>
        <v>1.4132280774457107</v>
      </c>
      <c r="O2545" s="72">
        <f t="shared" si="1127"/>
        <v>1.4135242400000001</v>
      </c>
      <c r="P2545" s="72">
        <f t="shared" si="1128"/>
        <v>2423.9370602899999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33.182532440000003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2457.11959273</v>
      </c>
      <c r="C2546" s="72">
        <f t="shared" si="1116"/>
        <v>1714.8181769400001</v>
      </c>
      <c r="D2546" s="73">
        <f t="shared" si="1117"/>
        <v>7245.38</v>
      </c>
      <c r="E2546" s="74">
        <f>IF(K2546=1,VLOOKUP(A2545,[1]Plan1!$AY$178:$BA$433,3),E2545)</f>
        <v>7275.81</v>
      </c>
      <c r="F2546" s="75">
        <f t="shared" si="1118"/>
        <v>45763</v>
      </c>
      <c r="G2546" s="76">
        <f t="shared" si="1119"/>
        <v>4.1999177406844002E-3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1.00020957</v>
      </c>
      <c r="M2546" s="79">
        <f t="shared" si="1125"/>
        <v>1.0041999100000001</v>
      </c>
      <c r="N2546" s="79">
        <f t="shared" si="1126"/>
        <v>1.4132280774457107</v>
      </c>
      <c r="O2546" s="72">
        <f t="shared" si="1127"/>
        <v>1.4135242400000001</v>
      </c>
      <c r="P2546" s="72">
        <f t="shared" si="1128"/>
        <v>2423.9370602899999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33.182532440000003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2457.11959273</v>
      </c>
      <c r="C2547" s="72">
        <f t="shared" si="1116"/>
        <v>1714.8181769400001</v>
      </c>
      <c r="D2547" s="73">
        <f t="shared" si="1117"/>
        <v>7245.38</v>
      </c>
      <c r="E2547" s="74">
        <f>IF(K2547=1,VLOOKUP(A2546,[1]Plan1!$AY$178:$BA$433,3),E2546)</f>
        <v>7275.81</v>
      </c>
      <c r="F2547" s="75">
        <f t="shared" si="1118"/>
        <v>45763</v>
      </c>
      <c r="G2547" s="76">
        <f t="shared" si="1119"/>
        <v>4.1999177406844002E-3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1.00020957</v>
      </c>
      <c r="M2547" s="79">
        <f t="shared" si="1125"/>
        <v>1.0041999100000001</v>
      </c>
      <c r="N2547" s="79">
        <f t="shared" si="1126"/>
        <v>1.4132280774457107</v>
      </c>
      <c r="O2547" s="72">
        <f t="shared" si="1127"/>
        <v>1.4135242400000001</v>
      </c>
      <c r="P2547" s="72">
        <f t="shared" si="1128"/>
        <v>2423.9370602899999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33.182532440000003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2458.4303187300002</v>
      </c>
      <c r="C2548" s="72">
        <f t="shared" si="1116"/>
        <v>1714.8181769400001</v>
      </c>
      <c r="D2548" s="73">
        <f t="shared" si="1117"/>
        <v>7245.38</v>
      </c>
      <c r="E2548" s="74">
        <f>IF(K2548=1,VLOOKUP(A2547,[1]Plan1!$AY$178:$BA$433,3),E2547)</f>
        <v>7275.81</v>
      </c>
      <c r="F2548" s="75">
        <f t="shared" si="1118"/>
        <v>45763</v>
      </c>
      <c r="G2548" s="76">
        <f t="shared" si="1119"/>
        <v>4.1999177406844002E-3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1.0004192000000001</v>
      </c>
      <c r="M2548" s="79">
        <f t="shared" si="1125"/>
        <v>1.0041999100000001</v>
      </c>
      <c r="N2548" s="79">
        <f t="shared" si="1126"/>
        <v>1.4132280774457107</v>
      </c>
      <c r="O2548" s="72">
        <f t="shared" si="1127"/>
        <v>1.4138204999999999</v>
      </c>
      <c r="P2548" s="72">
        <f t="shared" si="1128"/>
        <v>2424.4450923300001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33.985226400000002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2458.4303187300002</v>
      </c>
      <c r="C2549" s="72">
        <f t="shared" si="1116"/>
        <v>1714.8181769400001</v>
      </c>
      <c r="D2549" s="73">
        <f t="shared" si="1117"/>
        <v>7245.38</v>
      </c>
      <c r="E2549" s="74">
        <f>IF(K2549=1,VLOOKUP(A2548,[1]Plan1!$AY$178:$BA$433,3),E2548)</f>
        <v>7275.81</v>
      </c>
      <c r="F2549" s="75">
        <f t="shared" si="1118"/>
        <v>45763</v>
      </c>
      <c r="G2549" s="76">
        <f t="shared" si="1119"/>
        <v>4.1999177406844002E-3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1.0004192000000001</v>
      </c>
      <c r="M2549" s="79">
        <f t="shared" si="1125"/>
        <v>1.0041999100000001</v>
      </c>
      <c r="N2549" s="79">
        <f t="shared" si="1126"/>
        <v>1.4132280774457107</v>
      </c>
      <c r="O2549" s="72">
        <f t="shared" si="1127"/>
        <v>1.4138204999999999</v>
      </c>
      <c r="P2549" s="72">
        <f t="shared" si="1128"/>
        <v>2424.4450923300001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33.985226400000002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2459.7417072499998</v>
      </c>
      <c r="C2550" s="72">
        <f t="shared" si="1116"/>
        <v>1714.8181769400001</v>
      </c>
      <c r="D2550" s="73">
        <f t="shared" si="1117"/>
        <v>7245.38</v>
      </c>
      <c r="E2550" s="74">
        <f>IF(K2550=1,VLOOKUP(A2549,[1]Plan1!$AY$178:$BA$433,3),E2549)</f>
        <v>7275.81</v>
      </c>
      <c r="F2550" s="75">
        <f t="shared" si="1118"/>
        <v>45763</v>
      </c>
      <c r="G2550" s="76">
        <f t="shared" si="1119"/>
        <v>4.1999177406844002E-3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1.00062886</v>
      </c>
      <c r="M2550" s="79">
        <f t="shared" si="1125"/>
        <v>1.0041999100000001</v>
      </c>
      <c r="N2550" s="79">
        <f t="shared" si="1126"/>
        <v>1.4132280774457107</v>
      </c>
      <c r="O2550" s="72">
        <f t="shared" si="1127"/>
        <v>1.4141168</v>
      </c>
      <c r="P2550" s="72">
        <f t="shared" si="1128"/>
        <v>2424.9531929499999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34.788514300000003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2461.05378849</v>
      </c>
      <c r="C2551" s="72">
        <f t="shared" si="1116"/>
        <v>1714.8181769400001</v>
      </c>
      <c r="D2551" s="73">
        <f t="shared" si="1117"/>
        <v>7245.38</v>
      </c>
      <c r="E2551" s="74">
        <f>IF(K2551=1,VLOOKUP(A2550,[1]Plan1!$AY$178:$BA$433,3),E2550)</f>
        <v>7275.81</v>
      </c>
      <c r="F2551" s="75">
        <f t="shared" si="1118"/>
        <v>45763</v>
      </c>
      <c r="G2551" s="76">
        <f t="shared" si="1119"/>
        <v>4.1999177406844002E-3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1.00083857</v>
      </c>
      <c r="M2551" s="79">
        <f t="shared" si="1125"/>
        <v>1.0041999100000001</v>
      </c>
      <c r="N2551" s="79">
        <f t="shared" si="1126"/>
        <v>1.4132280774457107</v>
      </c>
      <c r="O2551" s="72">
        <f t="shared" si="1127"/>
        <v>1.4144131600000001</v>
      </c>
      <c r="P2551" s="72">
        <f t="shared" si="1128"/>
        <v>2425.4613964700002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35.592392019999998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2462.3665849699996</v>
      </c>
      <c r="C2552" s="72">
        <f t="shared" si="1116"/>
        <v>1714.8181769400001</v>
      </c>
      <c r="D2552" s="73">
        <f t="shared" si="1117"/>
        <v>7245.38</v>
      </c>
      <c r="E2552" s="74">
        <f>IF(K2552=1,VLOOKUP(A2551,[1]Plan1!$AY$178:$BA$433,3),E2551)</f>
        <v>7275.81</v>
      </c>
      <c r="F2552" s="75">
        <f t="shared" si="1118"/>
        <v>45763</v>
      </c>
      <c r="G2552" s="76">
        <f t="shared" si="1119"/>
        <v>4.1999177406844002E-3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1.00104832</v>
      </c>
      <c r="M2552" s="79">
        <f t="shared" si="1125"/>
        <v>1.0041999100000001</v>
      </c>
      <c r="N2552" s="79">
        <f t="shared" si="1126"/>
        <v>1.4132280774457107</v>
      </c>
      <c r="O2552" s="72">
        <f t="shared" si="1127"/>
        <v>1.41470959</v>
      </c>
      <c r="P2552" s="72">
        <f t="shared" si="1128"/>
        <v>2425.9697200199998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36.396864950000001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2462.3665849699996</v>
      </c>
      <c r="C2553" s="72">
        <f t="shared" ref="C2553:C2616" si="1141">TRUNC(IF(Q2552&gt;0,VLOOKUP(A2552,$AD$18:$AE$120,2),C2552),8)</f>
        <v>1714.8181769400001</v>
      </c>
      <c r="D2553" s="73">
        <f t="shared" ref="D2553:D2616" si="1142">IF(E2553=E2552,D2552,E2552)</f>
        <v>7245.38</v>
      </c>
      <c r="E2553" s="74">
        <f>IF(K2553=1,VLOOKUP(A2552,[1]Plan1!$AY$178:$BA$433,3),E2552)</f>
        <v>7275.81</v>
      </c>
      <c r="F2553" s="75">
        <f t="shared" ref="F2553:F2616" si="1143">IF(D2553=D2552,F2552,A2553)</f>
        <v>45763</v>
      </c>
      <c r="G2553" s="76">
        <f t="shared" ref="G2553:G2616" si="1144">(E2553/D2553)-1</f>
        <v>4.1999177406844002E-3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1.00104832</v>
      </c>
      <c r="M2553" s="79">
        <f t="shared" ref="M2553:M2616" si="1150">IF(I2553&gt;I2552,L2552,M2552)</f>
        <v>1.0041999100000001</v>
      </c>
      <c r="N2553" s="79">
        <f t="shared" ref="N2553:N2616" si="1151">IF(I2553&gt;I2552,N2552*M2553,N2552)</f>
        <v>1.4132280774457107</v>
      </c>
      <c r="O2553" s="72">
        <f t="shared" ref="O2553:O2616" si="1152">TRUNC(TRUNC((L2553*N2553),15),8)</f>
        <v>1.41470959</v>
      </c>
      <c r="P2553" s="72">
        <f t="shared" ref="P2553:P2616" si="1153">TRUNC(C2553*O2553,8)</f>
        <v>2425.9697200199998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36.396864950000001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2462.3665849699996</v>
      </c>
      <c r="C2554" s="72">
        <f t="shared" si="1141"/>
        <v>1714.8181769400001</v>
      </c>
      <c r="D2554" s="73">
        <f t="shared" si="1142"/>
        <v>7245.38</v>
      </c>
      <c r="E2554" s="74">
        <f>IF(K2554=1,VLOOKUP(A2553,[1]Plan1!$AY$178:$BA$433,3),E2553)</f>
        <v>7275.81</v>
      </c>
      <c r="F2554" s="75">
        <f t="shared" si="1143"/>
        <v>45763</v>
      </c>
      <c r="G2554" s="76">
        <f t="shared" si="1144"/>
        <v>4.1999177406844002E-3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1.00104832</v>
      </c>
      <c r="M2554" s="79">
        <f t="shared" si="1150"/>
        <v>1.0041999100000001</v>
      </c>
      <c r="N2554" s="79">
        <f t="shared" si="1151"/>
        <v>1.4132280774457107</v>
      </c>
      <c r="O2554" s="72">
        <f t="shared" si="1152"/>
        <v>1.41470959</v>
      </c>
      <c r="P2554" s="72">
        <f t="shared" si="1153"/>
        <v>2425.9697200199998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36.396864950000001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2463.6800771100002</v>
      </c>
      <c r="C2555" s="72">
        <f t="shared" si="1141"/>
        <v>1714.8181769400001</v>
      </c>
      <c r="D2555" s="73">
        <f t="shared" si="1142"/>
        <v>7245.38</v>
      </c>
      <c r="E2555" s="74">
        <f>IF(K2555=1,VLOOKUP(A2554,[1]Plan1!$AY$178:$BA$433,3),E2554)</f>
        <v>7275.81</v>
      </c>
      <c r="F2555" s="75">
        <f t="shared" si="1143"/>
        <v>45763</v>
      </c>
      <c r="G2555" s="76">
        <f t="shared" si="1144"/>
        <v>4.1999177406844002E-3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1.0012581199999999</v>
      </c>
      <c r="M2555" s="79">
        <f t="shared" si="1150"/>
        <v>1.0041999100000001</v>
      </c>
      <c r="N2555" s="79">
        <f t="shared" si="1151"/>
        <v>1.4132280774457107</v>
      </c>
      <c r="O2555" s="72">
        <f t="shared" si="1152"/>
        <v>1.4150060799999999</v>
      </c>
      <c r="P2555" s="72">
        <f t="shared" si="1153"/>
        <v>2426.4781464600001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37.201930650000001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2464.9942676299997</v>
      </c>
      <c r="C2556" s="72">
        <f t="shared" si="1141"/>
        <v>1714.8181769400001</v>
      </c>
      <c r="D2556" s="73">
        <f t="shared" si="1142"/>
        <v>7245.38</v>
      </c>
      <c r="E2556" s="74">
        <f>IF(K2556=1,VLOOKUP(A2555,[1]Plan1!$AY$178:$BA$433,3),E2555)</f>
        <v>7275.81</v>
      </c>
      <c r="F2556" s="75">
        <f t="shared" si="1143"/>
        <v>45763</v>
      </c>
      <c r="G2556" s="76">
        <f t="shared" si="1144"/>
        <v>4.1999177406844002E-3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1.00146796</v>
      </c>
      <c r="M2556" s="79">
        <f t="shared" si="1150"/>
        <v>1.0041999100000001</v>
      </c>
      <c r="N2556" s="79">
        <f t="shared" si="1151"/>
        <v>1.4132280774457107</v>
      </c>
      <c r="O2556" s="72">
        <f t="shared" si="1152"/>
        <v>1.41530263</v>
      </c>
      <c r="P2556" s="72">
        <f t="shared" si="1153"/>
        <v>2426.9866757899999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38.007591840000003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2466.3091892000002</v>
      </c>
      <c r="C2557" s="72">
        <f t="shared" si="1141"/>
        <v>1714.8181769400001</v>
      </c>
      <c r="D2557" s="73">
        <f t="shared" si="1142"/>
        <v>7245.38</v>
      </c>
      <c r="E2557" s="74">
        <f>IF(K2557=1,VLOOKUP(A2556,[1]Plan1!$AY$178:$BA$433,3),E2556)</f>
        <v>7275.81</v>
      </c>
      <c r="F2557" s="75">
        <f t="shared" si="1143"/>
        <v>45763</v>
      </c>
      <c r="G2557" s="76">
        <f t="shared" si="1144"/>
        <v>4.1999177406844002E-3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1.0016778500000001</v>
      </c>
      <c r="M2557" s="79">
        <f t="shared" si="1150"/>
        <v>1.0041999100000001</v>
      </c>
      <c r="N2557" s="79">
        <f t="shared" si="1151"/>
        <v>1.4132280774457107</v>
      </c>
      <c r="O2557" s="72">
        <f t="shared" si="1152"/>
        <v>1.41559926</v>
      </c>
      <c r="P2557" s="72">
        <f t="shared" si="1153"/>
        <v>2427.4953423100001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38.813846890000001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2467.6247898199999</v>
      </c>
      <c r="C2558" s="72">
        <f t="shared" si="1141"/>
        <v>1714.8181769400001</v>
      </c>
      <c r="D2558" s="73">
        <f t="shared" si="1142"/>
        <v>7245.38</v>
      </c>
      <c r="E2558" s="74">
        <f>IF(K2558=1,VLOOKUP(A2557,[1]Plan1!$AY$178:$BA$433,3),E2557)</f>
        <v>7275.81</v>
      </c>
      <c r="F2558" s="75">
        <f t="shared" si="1143"/>
        <v>45763</v>
      </c>
      <c r="G2558" s="76">
        <f t="shared" si="1144"/>
        <v>4.1999177406844002E-3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1.0018877799999999</v>
      </c>
      <c r="M2558" s="79">
        <f t="shared" si="1150"/>
        <v>1.0041999100000001</v>
      </c>
      <c r="N2558" s="79">
        <f t="shared" si="1151"/>
        <v>1.4132280774457107</v>
      </c>
      <c r="O2558" s="72">
        <f t="shared" si="1152"/>
        <v>1.41589594</v>
      </c>
      <c r="P2558" s="72">
        <f t="shared" si="1153"/>
        <v>2428.0040945599999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39.620695259999998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2468.9410746100002</v>
      </c>
      <c r="C2559" s="72">
        <f t="shared" si="1141"/>
        <v>1714.8181769400001</v>
      </c>
      <c r="D2559" s="73">
        <f t="shared" si="1142"/>
        <v>7245.38</v>
      </c>
      <c r="E2559" s="74">
        <f>IF(K2559=1,VLOOKUP(A2558,[1]Plan1!$AY$178:$BA$433,3),E2558)</f>
        <v>7275.81</v>
      </c>
      <c r="F2559" s="75">
        <f t="shared" si="1143"/>
        <v>45763</v>
      </c>
      <c r="G2559" s="76">
        <f t="shared" si="1144"/>
        <v>4.1999177406844002E-3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1.0020977499999999</v>
      </c>
      <c r="M2559" s="79">
        <f t="shared" si="1150"/>
        <v>1.0041999100000001</v>
      </c>
      <c r="N2559" s="79">
        <f t="shared" si="1151"/>
        <v>1.4132280774457107</v>
      </c>
      <c r="O2559" s="72">
        <f t="shared" si="1152"/>
        <v>1.41619267</v>
      </c>
      <c r="P2559" s="72">
        <f t="shared" si="1153"/>
        <v>2428.5129325600001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40.428142049999998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2468.9410746100002</v>
      </c>
      <c r="C2560" s="72">
        <f t="shared" si="1141"/>
        <v>1714.8181769400001</v>
      </c>
      <c r="D2560" s="73">
        <f t="shared" si="1142"/>
        <v>7245.38</v>
      </c>
      <c r="E2560" s="74">
        <f>IF(K2560=1,VLOOKUP(A2559,[1]Plan1!$AY$178:$BA$433,3),E2559)</f>
        <v>7275.81</v>
      </c>
      <c r="F2560" s="75">
        <f t="shared" si="1143"/>
        <v>45763</v>
      </c>
      <c r="G2560" s="76">
        <f t="shared" si="1144"/>
        <v>4.1999177406844002E-3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1.0020977499999999</v>
      </c>
      <c r="M2560" s="79">
        <f t="shared" si="1150"/>
        <v>1.0041999100000001</v>
      </c>
      <c r="N2560" s="79">
        <f t="shared" si="1151"/>
        <v>1.4132280774457107</v>
      </c>
      <c r="O2560" s="72">
        <f t="shared" si="1152"/>
        <v>1.41619267</v>
      </c>
      <c r="P2560" s="72">
        <f t="shared" si="1153"/>
        <v>2428.5129325600001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40.428142049999998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2468.9410746100002</v>
      </c>
      <c r="C2561" s="72">
        <f t="shared" si="1141"/>
        <v>1714.8181769400001</v>
      </c>
      <c r="D2561" s="73">
        <f t="shared" si="1142"/>
        <v>7245.38</v>
      </c>
      <c r="E2561" s="74">
        <f>IF(K2561=1,VLOOKUP(A2560,[1]Plan1!$AY$178:$BA$433,3),E2560)</f>
        <v>7275.81</v>
      </c>
      <c r="F2561" s="75">
        <f t="shared" si="1143"/>
        <v>45763</v>
      </c>
      <c r="G2561" s="76">
        <f t="shared" si="1144"/>
        <v>4.1999177406844002E-3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1.0020977499999999</v>
      </c>
      <c r="M2561" s="79">
        <f t="shared" si="1150"/>
        <v>1.0041999100000001</v>
      </c>
      <c r="N2561" s="79">
        <f t="shared" si="1151"/>
        <v>1.4132280774457107</v>
      </c>
      <c r="O2561" s="72">
        <f t="shared" si="1152"/>
        <v>1.41619267</v>
      </c>
      <c r="P2561" s="72">
        <f t="shared" si="1153"/>
        <v>2428.5129325600001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40.428142049999998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2470.2580888500001</v>
      </c>
      <c r="C2562" s="72">
        <f t="shared" si="1141"/>
        <v>1714.8181769400001</v>
      </c>
      <c r="D2562" s="73">
        <f t="shared" si="1142"/>
        <v>7245.38</v>
      </c>
      <c r="E2562" s="74">
        <f>IF(K2562=1,VLOOKUP(A2561,[1]Plan1!$AY$178:$BA$433,3),E2561)</f>
        <v>7275.81</v>
      </c>
      <c r="F2562" s="75">
        <f t="shared" si="1143"/>
        <v>45763</v>
      </c>
      <c r="G2562" s="76">
        <f t="shared" si="1144"/>
        <v>4.1999177406844002E-3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1.00230777</v>
      </c>
      <c r="M2562" s="79">
        <f t="shared" si="1150"/>
        <v>1.0041999100000001</v>
      </c>
      <c r="N2562" s="79">
        <f t="shared" si="1151"/>
        <v>1.4132280774457107</v>
      </c>
      <c r="O2562" s="72">
        <f t="shared" si="1152"/>
        <v>1.4164894800000001</v>
      </c>
      <c r="P2562" s="72">
        <f t="shared" si="1153"/>
        <v>2429.0219077400002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41.236181109999997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2471.5757853500004</v>
      </c>
      <c r="C2563" s="72">
        <f t="shared" si="1141"/>
        <v>1714.8181769400001</v>
      </c>
      <c r="D2563" s="73">
        <f t="shared" si="1142"/>
        <v>7245.38</v>
      </c>
      <c r="E2563" s="74">
        <f>IF(K2563=1,VLOOKUP(A2562,[1]Plan1!$AY$178:$BA$433,3),E2562)</f>
        <v>7275.81</v>
      </c>
      <c r="F2563" s="75">
        <f t="shared" si="1143"/>
        <v>45763</v>
      </c>
      <c r="G2563" s="76">
        <f t="shared" si="1144"/>
        <v>4.1999177406844002E-3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1.0025178299999999</v>
      </c>
      <c r="M2563" s="79">
        <f t="shared" si="1150"/>
        <v>1.0041999100000001</v>
      </c>
      <c r="N2563" s="79">
        <f t="shared" si="1151"/>
        <v>1.4132280774457107</v>
      </c>
      <c r="O2563" s="72">
        <f t="shared" si="1152"/>
        <v>1.41678634</v>
      </c>
      <c r="P2563" s="72">
        <f t="shared" si="1153"/>
        <v>2429.5309686700002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42.044816679999997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2472.8941992700002</v>
      </c>
      <c r="C2564" s="72">
        <f t="shared" si="1141"/>
        <v>1714.8181769400001</v>
      </c>
      <c r="D2564" s="73">
        <f t="shared" si="1142"/>
        <v>7245.38</v>
      </c>
      <c r="E2564" s="74">
        <f>IF(K2564=1,VLOOKUP(A2563,[1]Plan1!$AY$178:$BA$433,3),E2563)</f>
        <v>7275.81</v>
      </c>
      <c r="F2564" s="75">
        <f t="shared" si="1143"/>
        <v>45763</v>
      </c>
      <c r="G2564" s="76">
        <f t="shared" si="1144"/>
        <v>4.1999177406844002E-3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1.00272794</v>
      </c>
      <c r="M2564" s="79">
        <f t="shared" si="1150"/>
        <v>1.0041999100000001</v>
      </c>
      <c r="N2564" s="79">
        <f t="shared" si="1151"/>
        <v>1.4132280774457107</v>
      </c>
      <c r="O2564" s="72">
        <f t="shared" si="1152"/>
        <v>1.41708327</v>
      </c>
      <c r="P2564" s="72">
        <f t="shared" si="1153"/>
        <v>2430.0401496300001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42.854049639999999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2474.2133134199998</v>
      </c>
      <c r="C2565" s="72">
        <f t="shared" si="1141"/>
        <v>1714.8181769400001</v>
      </c>
      <c r="D2565" s="73">
        <f t="shared" si="1142"/>
        <v>7245.38</v>
      </c>
      <c r="E2565" s="74">
        <f>IF(K2565=1,VLOOKUP(A2564,[1]Plan1!$AY$178:$BA$433,3),E2564)</f>
        <v>7275.81</v>
      </c>
      <c r="F2565" s="75">
        <f t="shared" si="1143"/>
        <v>45763</v>
      </c>
      <c r="G2565" s="76">
        <f t="shared" si="1144"/>
        <v>4.1999177406844002E-3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1.00293809</v>
      </c>
      <c r="M2565" s="79">
        <f t="shared" si="1150"/>
        <v>1.0041999100000001</v>
      </c>
      <c r="N2565" s="79">
        <f t="shared" si="1151"/>
        <v>1.4132280774457107</v>
      </c>
      <c r="O2565" s="72">
        <f t="shared" si="1152"/>
        <v>1.4173802600000001</v>
      </c>
      <c r="P2565" s="72">
        <f t="shared" si="1153"/>
        <v>2430.5494334800001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43.663879940000001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2475.5331256600002</v>
      </c>
      <c r="C2566" s="72">
        <f t="shared" si="1141"/>
        <v>1714.8181769400001</v>
      </c>
      <c r="D2566" s="73">
        <f t="shared" si="1142"/>
        <v>7245.38</v>
      </c>
      <c r="E2566" s="74">
        <f>IF(K2566=1,VLOOKUP(A2565,[1]Plan1!$AY$178:$BA$433,3),E2565)</f>
        <v>7275.81</v>
      </c>
      <c r="F2566" s="75">
        <f t="shared" si="1143"/>
        <v>45763</v>
      </c>
      <c r="G2566" s="76">
        <f t="shared" si="1144"/>
        <v>4.1999177406844002E-3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1.00314828</v>
      </c>
      <c r="M2566" s="79">
        <f t="shared" si="1150"/>
        <v>1.0041999100000001</v>
      </c>
      <c r="N2566" s="79">
        <f t="shared" si="1151"/>
        <v>1.4132280774457107</v>
      </c>
      <c r="O2566" s="72">
        <f t="shared" si="1152"/>
        <v>1.41767731</v>
      </c>
      <c r="P2566" s="72">
        <f t="shared" si="1153"/>
        <v>2431.0588202200001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44.474305440000002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2475.5331256600002</v>
      </c>
      <c r="C2567" s="72">
        <f t="shared" si="1141"/>
        <v>1714.8181769400001</v>
      </c>
      <c r="D2567" s="73">
        <f t="shared" si="1142"/>
        <v>7245.38</v>
      </c>
      <c r="E2567" s="74">
        <f>IF(K2567=1,VLOOKUP(A2566,[1]Plan1!$AY$178:$BA$433,3),E2566)</f>
        <v>7275.81</v>
      </c>
      <c r="F2567" s="75">
        <f t="shared" si="1143"/>
        <v>45763</v>
      </c>
      <c r="G2567" s="76">
        <f t="shared" si="1144"/>
        <v>4.1999177406844002E-3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1.00314828</v>
      </c>
      <c r="M2567" s="79">
        <f t="shared" si="1150"/>
        <v>1.0041999100000001</v>
      </c>
      <c r="N2567" s="79">
        <f t="shared" si="1151"/>
        <v>1.4132280774457107</v>
      </c>
      <c r="O2567" s="72">
        <f t="shared" si="1152"/>
        <v>1.41767731</v>
      </c>
      <c r="P2567" s="72">
        <f t="shared" si="1153"/>
        <v>2431.0588202200001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44.474305440000002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2475.5331256600002</v>
      </c>
      <c r="C2568" s="72">
        <f t="shared" si="1141"/>
        <v>1714.8181769400001</v>
      </c>
      <c r="D2568" s="73">
        <f t="shared" si="1142"/>
        <v>7245.38</v>
      </c>
      <c r="E2568" s="74">
        <f>IF(K2568=1,VLOOKUP(A2567,[1]Plan1!$AY$178:$BA$433,3),E2567)</f>
        <v>7275.81</v>
      </c>
      <c r="F2568" s="75">
        <f t="shared" si="1143"/>
        <v>45763</v>
      </c>
      <c r="G2568" s="76">
        <f t="shared" si="1144"/>
        <v>4.1999177406844002E-3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1.00314828</v>
      </c>
      <c r="M2568" s="79">
        <f t="shared" si="1150"/>
        <v>1.0041999100000001</v>
      </c>
      <c r="N2568" s="79">
        <f t="shared" si="1151"/>
        <v>1.4132280774457107</v>
      </c>
      <c r="O2568" s="72">
        <f t="shared" si="1152"/>
        <v>1.41767731</v>
      </c>
      <c r="P2568" s="72">
        <f t="shared" si="1153"/>
        <v>2431.0588202200001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44.474305440000002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2476.8536561299998</v>
      </c>
      <c r="C2569" s="72">
        <f t="shared" si="1141"/>
        <v>1714.8181769400001</v>
      </c>
      <c r="D2569" s="73">
        <f t="shared" si="1142"/>
        <v>7245.38</v>
      </c>
      <c r="E2569" s="74">
        <f>IF(K2569=1,VLOOKUP(A2568,[1]Plan1!$AY$178:$BA$433,3),E2568)</f>
        <v>7275.81</v>
      </c>
      <c r="F2569" s="75">
        <f t="shared" si="1143"/>
        <v>45763</v>
      </c>
      <c r="G2569" s="76">
        <f t="shared" si="1144"/>
        <v>4.1999177406844002E-3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1.0033585199999999</v>
      </c>
      <c r="M2569" s="79">
        <f t="shared" si="1150"/>
        <v>1.0041999100000001</v>
      </c>
      <c r="N2569" s="79">
        <f t="shared" si="1151"/>
        <v>1.4132280774457107</v>
      </c>
      <c r="O2569" s="72">
        <f t="shared" si="1152"/>
        <v>1.4179744299999999</v>
      </c>
      <c r="P2569" s="72">
        <f t="shared" si="1153"/>
        <v>2431.568327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45.285329130000001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2478.1748677299997</v>
      </c>
      <c r="C2570" s="72">
        <f t="shared" si="1141"/>
        <v>1714.8181769400001</v>
      </c>
      <c r="D2570" s="73">
        <f t="shared" si="1142"/>
        <v>7245.38</v>
      </c>
      <c r="E2570" s="74">
        <f>IF(K2570=1,VLOOKUP(A2569,[1]Plan1!$AY$178:$BA$433,3),E2569)</f>
        <v>7275.81</v>
      </c>
      <c r="F2570" s="75">
        <f t="shared" si="1143"/>
        <v>45763</v>
      </c>
      <c r="G2570" s="76">
        <f t="shared" si="1144"/>
        <v>4.1999177406844002E-3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1.0035688</v>
      </c>
      <c r="M2570" s="79">
        <f t="shared" si="1150"/>
        <v>1.0041999100000001</v>
      </c>
      <c r="N2570" s="79">
        <f t="shared" si="1151"/>
        <v>1.4132280774457107</v>
      </c>
      <c r="O2570" s="72">
        <f t="shared" si="1152"/>
        <v>1.4182716</v>
      </c>
      <c r="P2570" s="72">
        <f t="shared" si="1153"/>
        <v>2432.0779195099999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46.096948220000002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2479.4968180400001</v>
      </c>
      <c r="C2571" s="72">
        <f t="shared" si="1141"/>
        <v>1714.8181769400001</v>
      </c>
      <c r="D2571" s="73">
        <f t="shared" si="1142"/>
        <v>7245.38</v>
      </c>
      <c r="E2571" s="74">
        <f>IF(K2571=1,VLOOKUP(A2570,[1]Plan1!$AY$178:$BA$433,3),E2570)</f>
        <v>7275.81</v>
      </c>
      <c r="F2571" s="75">
        <f t="shared" si="1143"/>
        <v>45763</v>
      </c>
      <c r="G2571" s="76">
        <f t="shared" si="1144"/>
        <v>4.1999177406844002E-3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1.0037791300000001</v>
      </c>
      <c r="M2571" s="79">
        <f t="shared" si="1150"/>
        <v>1.0041999100000001</v>
      </c>
      <c r="N2571" s="79">
        <f t="shared" si="1151"/>
        <v>1.4132280774457107</v>
      </c>
      <c r="O2571" s="72">
        <f t="shared" si="1152"/>
        <v>1.41856885</v>
      </c>
      <c r="P2571" s="72">
        <f t="shared" si="1153"/>
        <v>2432.58764922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46.909168819999998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2480.81945</v>
      </c>
      <c r="C2572" s="72">
        <f t="shared" si="1141"/>
        <v>1714.8181769400001</v>
      </c>
      <c r="D2572" s="73">
        <f t="shared" si="1142"/>
        <v>7245.38</v>
      </c>
      <c r="E2572" s="74">
        <f>IF(K2572=1,VLOOKUP(A2571,[1]Plan1!$AY$178:$BA$433,3),E2571)</f>
        <v>7275.81</v>
      </c>
      <c r="F2572" s="75">
        <f t="shared" si="1143"/>
        <v>45763</v>
      </c>
      <c r="G2572" s="76">
        <f t="shared" si="1144"/>
        <v>4.1999177406844002E-3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1.0039895000000001</v>
      </c>
      <c r="M2572" s="79">
        <f t="shared" si="1150"/>
        <v>1.0041999100000001</v>
      </c>
      <c r="N2572" s="79">
        <f t="shared" si="1151"/>
        <v>1.4132280774457107</v>
      </c>
      <c r="O2572" s="72">
        <f t="shared" si="1152"/>
        <v>1.4188661499999999</v>
      </c>
      <c r="P2572" s="72">
        <f t="shared" si="1153"/>
        <v>2433.0974646599998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47.721985340000003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2482.1427663200002</v>
      </c>
      <c r="C2573" s="72">
        <f t="shared" si="1141"/>
        <v>1714.8181769400001</v>
      </c>
      <c r="D2573" s="73">
        <f t="shared" si="1142"/>
        <v>7245.38</v>
      </c>
      <c r="E2573" s="74">
        <f>IF(K2573=1,VLOOKUP(A2572,[1]Plan1!$AY$178:$BA$433,3),E2572)</f>
        <v>7275.81</v>
      </c>
      <c r="F2573" s="75">
        <f t="shared" si="1143"/>
        <v>45763</v>
      </c>
      <c r="G2573" s="76">
        <f t="shared" si="1144"/>
        <v>4.1999177406844002E-3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1.0041999100000001</v>
      </c>
      <c r="M2573" s="79">
        <f t="shared" si="1150"/>
        <v>1.0041999100000001</v>
      </c>
      <c r="N2573" s="79">
        <f t="shared" si="1151"/>
        <v>1.4132280774457107</v>
      </c>
      <c r="O2573" s="72">
        <f t="shared" si="1152"/>
        <v>1.4191635</v>
      </c>
      <c r="P2573" s="72">
        <f t="shared" si="1153"/>
        <v>2433.6073658400001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48.53540048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2482.1427663200002</v>
      </c>
      <c r="C2574" s="72">
        <f t="shared" si="1141"/>
        <v>1714.8181769400001</v>
      </c>
      <c r="D2574" s="73">
        <f t="shared" si="1142"/>
        <v>7245.38</v>
      </c>
      <c r="E2574" s="74">
        <f>IF(K2574=1,VLOOKUP(A2573,[1]Plan1!$AY$178:$BA$433,3),E2573)</f>
        <v>7275.81</v>
      </c>
      <c r="F2574" s="75">
        <f t="shared" si="1143"/>
        <v>45763</v>
      </c>
      <c r="G2574" s="76">
        <f t="shared" si="1144"/>
        <v>4.1999177406844002E-3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1.0041999100000001</v>
      </c>
      <c r="M2574" s="79">
        <f t="shared" si="1150"/>
        <v>1.0041999100000001</v>
      </c>
      <c r="N2574" s="79">
        <f t="shared" si="1151"/>
        <v>1.4132280774457107</v>
      </c>
      <c r="O2574" s="72">
        <f t="shared" si="1152"/>
        <v>1.4191635</v>
      </c>
      <c r="P2574" s="72">
        <f t="shared" si="1153"/>
        <v>2433.6073658400001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48.53540048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2482.1427663200002</v>
      </c>
      <c r="C2575" s="72">
        <f t="shared" si="1141"/>
        <v>1714.8181769400001</v>
      </c>
      <c r="D2575" s="73">
        <f t="shared" si="1142"/>
        <v>7245.38</v>
      </c>
      <c r="E2575" s="74">
        <f>IF(K2575=1,VLOOKUP(A2574,[1]Plan1!$AY$178:$BA$433,3),E2574)</f>
        <v>7275.81</v>
      </c>
      <c r="F2575" s="75">
        <f t="shared" si="1143"/>
        <v>45763</v>
      </c>
      <c r="G2575" s="76">
        <f t="shared" si="1144"/>
        <v>4.1999177406844002E-3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1.0041999100000001</v>
      </c>
      <c r="M2575" s="79">
        <f t="shared" si="1150"/>
        <v>1.0041999100000001</v>
      </c>
      <c r="N2575" s="79">
        <f t="shared" si="1151"/>
        <v>1.4132280774457107</v>
      </c>
      <c r="O2575" s="72">
        <f t="shared" si="1152"/>
        <v>1.4191635</v>
      </c>
      <c r="P2575" s="72">
        <f t="shared" si="1153"/>
        <v>2433.6073658400001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48.53540048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2483.4941832300001</v>
      </c>
      <c r="C2576" s="72">
        <f t="shared" si="1141"/>
        <v>1714.8181769400001</v>
      </c>
      <c r="D2576" s="73">
        <f t="shared" si="1142"/>
        <v>7245.38</v>
      </c>
      <c r="E2576" s="74">
        <f>IF(K2576=1,VLOOKUP(A2575,[1]Plan1!$AY$178:$BA$433,3),E2575)</f>
        <v>7275.81</v>
      </c>
      <c r="F2576" s="75">
        <f t="shared" si="1143"/>
        <v>45763</v>
      </c>
      <c r="G2576" s="76">
        <f t="shared" si="1144"/>
        <v>4.1999177406844002E-3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1.0002206</v>
      </c>
      <c r="M2576" s="79">
        <f t="shared" si="1150"/>
        <v>1.0041999100000001</v>
      </c>
      <c r="N2576" s="79">
        <f t="shared" si="1151"/>
        <v>1.4191635081804559</v>
      </c>
      <c r="O2576" s="72">
        <f t="shared" si="1152"/>
        <v>1.41947657</v>
      </c>
      <c r="P2576" s="72">
        <f t="shared" si="1153"/>
        <v>2434.14422397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49.349959259999999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2484.8463552499998</v>
      </c>
      <c r="C2577" s="72">
        <f t="shared" si="1141"/>
        <v>1714.8181769400001</v>
      </c>
      <c r="D2577" s="73">
        <f t="shared" si="1142"/>
        <v>7245.38</v>
      </c>
      <c r="E2577" s="74">
        <f>IF(K2577=1,VLOOKUP(A2576,[1]Plan1!$AY$178:$BA$433,3),E2576)</f>
        <v>7275.81</v>
      </c>
      <c r="F2577" s="75">
        <f t="shared" si="1143"/>
        <v>45763</v>
      </c>
      <c r="G2577" s="76">
        <f t="shared" si="1144"/>
        <v>4.1999177406844002E-3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1.0004412600000001</v>
      </c>
      <c r="M2577" s="79">
        <f t="shared" si="1150"/>
        <v>1.0041999100000001</v>
      </c>
      <c r="N2577" s="79">
        <f t="shared" si="1151"/>
        <v>1.4191635081804559</v>
      </c>
      <c r="O2577" s="72">
        <f t="shared" si="1152"/>
        <v>1.41978972</v>
      </c>
      <c r="P2577" s="72">
        <f t="shared" si="1153"/>
        <v>2434.6812192799998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50.165135970000001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2486.19928269</v>
      </c>
      <c r="C2578" s="72">
        <f t="shared" si="1141"/>
        <v>1714.8181769400001</v>
      </c>
      <c r="D2578" s="73">
        <f t="shared" si="1142"/>
        <v>7245.38</v>
      </c>
      <c r="E2578" s="74">
        <f>IF(K2578=1,VLOOKUP(A2577,[1]Plan1!$AY$178:$BA$433,3),E2577)</f>
        <v>7275.81</v>
      </c>
      <c r="F2578" s="75">
        <f t="shared" si="1143"/>
        <v>45763</v>
      </c>
      <c r="G2578" s="76">
        <f t="shared" si="1144"/>
        <v>4.1999177406844002E-3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1.0006619699999999</v>
      </c>
      <c r="M2578" s="79">
        <f t="shared" si="1150"/>
        <v>1.0041999100000001</v>
      </c>
      <c r="N2578" s="79">
        <f t="shared" si="1151"/>
        <v>1.4191635081804559</v>
      </c>
      <c r="O2578" s="72">
        <f t="shared" si="1152"/>
        <v>1.42010295</v>
      </c>
      <c r="P2578" s="72">
        <f t="shared" si="1153"/>
        <v>2435.2183517799999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50.980930909999998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2487.55292839</v>
      </c>
      <c r="C2579" s="72">
        <f t="shared" si="1141"/>
        <v>1714.8181769400001</v>
      </c>
      <c r="D2579" s="73">
        <f t="shared" si="1142"/>
        <v>7245.38</v>
      </c>
      <c r="E2579" s="74">
        <f>IF(K2579=1,VLOOKUP(A2578,[1]Plan1!$AY$178:$BA$433,3),E2578)</f>
        <v>7275.81</v>
      </c>
      <c r="F2579" s="75">
        <f t="shared" si="1143"/>
        <v>45763</v>
      </c>
      <c r="G2579" s="76">
        <f t="shared" si="1144"/>
        <v>4.1999177406844002E-3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1.0008827300000001</v>
      </c>
      <c r="M2579" s="79">
        <f t="shared" si="1150"/>
        <v>1.0041999100000001</v>
      </c>
      <c r="N2579" s="79">
        <f t="shared" si="1151"/>
        <v>1.4191635081804559</v>
      </c>
      <c r="O2579" s="72">
        <f t="shared" si="1152"/>
        <v>1.42041624</v>
      </c>
      <c r="P2579" s="72">
        <f t="shared" si="1153"/>
        <v>2435.7555871700001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51.79734122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2488.9072974800001</v>
      </c>
      <c r="C2580" s="72">
        <f t="shared" si="1141"/>
        <v>1714.8181769400001</v>
      </c>
      <c r="D2580" s="73">
        <f t="shared" si="1142"/>
        <v>7245.38</v>
      </c>
      <c r="E2580" s="74">
        <f>IF(K2580=1,VLOOKUP(A2579,[1]Plan1!$AY$178:$BA$433,3),E2579)</f>
        <v>7275.81</v>
      </c>
      <c r="F2580" s="75">
        <f t="shared" si="1143"/>
        <v>45763</v>
      </c>
      <c r="G2580" s="76">
        <f t="shared" si="1144"/>
        <v>4.1999177406844002E-3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1.00110353</v>
      </c>
      <c r="M2580" s="79">
        <f t="shared" si="1150"/>
        <v>1.0041999100000001</v>
      </c>
      <c r="N2580" s="79">
        <f t="shared" si="1151"/>
        <v>1.4191635081804559</v>
      </c>
      <c r="O2580" s="72">
        <f t="shared" si="1152"/>
        <v>1.4207295900000001</v>
      </c>
      <c r="P2580" s="72">
        <f t="shared" si="1153"/>
        <v>2436.2929254400001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52.614372039999999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2488.9072974800001</v>
      </c>
      <c r="C2581" s="72">
        <f t="shared" si="1141"/>
        <v>1714.8181769400001</v>
      </c>
      <c r="D2581" s="73">
        <f t="shared" si="1142"/>
        <v>7245.38</v>
      </c>
      <c r="E2581" s="74">
        <f>IF(K2581=1,VLOOKUP(A2580,[1]Plan1!$AY$178:$BA$433,3),E2580)</f>
        <v>7275.81</v>
      </c>
      <c r="F2581" s="75">
        <f t="shared" si="1143"/>
        <v>45763</v>
      </c>
      <c r="G2581" s="76">
        <f t="shared" si="1144"/>
        <v>4.1999177406844002E-3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1.00110353</v>
      </c>
      <c r="M2581" s="79">
        <f t="shared" si="1150"/>
        <v>1.0041999100000001</v>
      </c>
      <c r="N2581" s="79">
        <f t="shared" si="1151"/>
        <v>1.4191635081804559</v>
      </c>
      <c r="O2581" s="72">
        <f t="shared" si="1152"/>
        <v>1.4207295900000001</v>
      </c>
      <c r="P2581" s="72">
        <f t="shared" si="1153"/>
        <v>2436.2929254400001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52.614372039999999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2488.9072974800001</v>
      </c>
      <c r="C2582" s="72">
        <f t="shared" si="1141"/>
        <v>1714.8181769400001</v>
      </c>
      <c r="D2582" s="73">
        <f t="shared" si="1142"/>
        <v>7245.38</v>
      </c>
      <c r="E2582" s="74">
        <f>IF(K2582=1,VLOOKUP(A2581,[1]Plan1!$AY$178:$BA$433,3),E2581)</f>
        <v>7275.81</v>
      </c>
      <c r="F2582" s="75">
        <f t="shared" si="1143"/>
        <v>45763</v>
      </c>
      <c r="G2582" s="76">
        <f t="shared" si="1144"/>
        <v>4.1999177406844002E-3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1.00110353</v>
      </c>
      <c r="M2582" s="79">
        <f t="shared" si="1150"/>
        <v>1.0041999100000001</v>
      </c>
      <c r="N2582" s="79">
        <f t="shared" si="1151"/>
        <v>1.4191635081804559</v>
      </c>
      <c r="O2582" s="72">
        <f t="shared" si="1152"/>
        <v>1.4207295900000001</v>
      </c>
      <c r="P2582" s="72">
        <f t="shared" si="1153"/>
        <v>2436.2929254400001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52.614372039999999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2490.2624053700001</v>
      </c>
      <c r="C2583" s="72">
        <f t="shared" si="1141"/>
        <v>1714.8181769400001</v>
      </c>
      <c r="D2583" s="73">
        <f t="shared" si="1142"/>
        <v>7245.38</v>
      </c>
      <c r="E2583" s="74">
        <f>IF(K2583=1,VLOOKUP(A2582,[1]Plan1!$AY$178:$BA$433,3),E2582)</f>
        <v>7275.81</v>
      </c>
      <c r="F2583" s="75">
        <f t="shared" si="1143"/>
        <v>45763</v>
      </c>
      <c r="G2583" s="76">
        <f t="shared" si="1144"/>
        <v>4.1999177406844002E-3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1.00132438</v>
      </c>
      <c r="M2583" s="79">
        <f t="shared" si="1150"/>
        <v>1.0041999100000001</v>
      </c>
      <c r="N2583" s="79">
        <f t="shared" si="1151"/>
        <v>1.4191635081804559</v>
      </c>
      <c r="O2583" s="72">
        <f t="shared" si="1152"/>
        <v>1.42104301</v>
      </c>
      <c r="P2583" s="72">
        <f t="shared" si="1153"/>
        <v>2436.8303837600001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53.43202161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2490.2624053700001</v>
      </c>
      <c r="C2584" s="72">
        <f t="shared" si="1141"/>
        <v>1714.8181769400001</v>
      </c>
      <c r="D2584" s="73">
        <f t="shared" si="1142"/>
        <v>7245.38</v>
      </c>
      <c r="E2584" s="74">
        <f>IF(K2584=1,VLOOKUP(A2583,[1]Plan1!$AY$178:$BA$433,3),E2583)</f>
        <v>7275.81</v>
      </c>
      <c r="F2584" s="75">
        <f t="shared" si="1143"/>
        <v>45763</v>
      </c>
      <c r="G2584" s="76">
        <f t="shared" si="1144"/>
        <v>4.1999177406844002E-3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1.00132438</v>
      </c>
      <c r="M2584" s="79">
        <f t="shared" si="1150"/>
        <v>1.0041999100000001</v>
      </c>
      <c r="N2584" s="79">
        <f t="shared" si="1151"/>
        <v>1.4191635081804559</v>
      </c>
      <c r="O2584" s="72">
        <f t="shared" si="1152"/>
        <v>1.42104301</v>
      </c>
      <c r="P2584" s="72">
        <f t="shared" si="1153"/>
        <v>2436.8303837600001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53.43202161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2491.6182873599996</v>
      </c>
      <c r="C2585" s="72">
        <f t="shared" si="1141"/>
        <v>1714.8181769400001</v>
      </c>
      <c r="D2585" s="73">
        <f t="shared" si="1142"/>
        <v>7245.38</v>
      </c>
      <c r="E2585" s="74">
        <f>IF(K2585=1,VLOOKUP(A2584,[1]Plan1!$AY$178:$BA$433,3),E2584)</f>
        <v>7275.81</v>
      </c>
      <c r="F2585" s="75">
        <f t="shared" si="1143"/>
        <v>45763</v>
      </c>
      <c r="G2585" s="76">
        <f t="shared" si="1144"/>
        <v>4.1999177406844002E-3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1.0015452899999999</v>
      </c>
      <c r="M2585" s="79">
        <f t="shared" si="1150"/>
        <v>1.0041999100000001</v>
      </c>
      <c r="N2585" s="79">
        <f t="shared" si="1151"/>
        <v>1.4191635081804559</v>
      </c>
      <c r="O2585" s="72">
        <f t="shared" si="1152"/>
        <v>1.42135652</v>
      </c>
      <c r="P2585" s="72">
        <f t="shared" si="1153"/>
        <v>2437.3679963999998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54.250290960000001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2492.9748936400001</v>
      </c>
      <c r="C2586" s="72">
        <f t="shared" si="1141"/>
        <v>1714.8181769400001</v>
      </c>
      <c r="D2586" s="73">
        <f t="shared" si="1142"/>
        <v>7245.38</v>
      </c>
      <c r="E2586" s="74">
        <f>IF(K2586=1,VLOOKUP(A2585,[1]Plan1!$AY$178:$BA$433,3),E2585)</f>
        <v>7275.81</v>
      </c>
      <c r="F2586" s="75">
        <f t="shared" si="1143"/>
        <v>45763</v>
      </c>
      <c r="G2586" s="76">
        <f t="shared" si="1144"/>
        <v>4.1999177406844002E-3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1.00176624</v>
      </c>
      <c r="M2586" s="79">
        <f t="shared" si="1150"/>
        <v>1.0041999100000001</v>
      </c>
      <c r="N2586" s="79">
        <f t="shared" si="1151"/>
        <v>1.4191635081804559</v>
      </c>
      <c r="O2586" s="72">
        <f t="shared" si="1152"/>
        <v>1.4216700900000001</v>
      </c>
      <c r="P2586" s="72">
        <f t="shared" si="1153"/>
        <v>2437.9057119399999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55.069181700000001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2494.33221959</v>
      </c>
      <c r="C2587" s="72">
        <f t="shared" si="1141"/>
        <v>1714.8181769400001</v>
      </c>
      <c r="D2587" s="73">
        <f t="shared" si="1142"/>
        <v>7245.38</v>
      </c>
      <c r="E2587" s="74">
        <f>IF(K2587=1,VLOOKUP(A2586,[1]Plan1!$AY$178:$BA$433,3),E2586)</f>
        <v>7275.81</v>
      </c>
      <c r="F2587" s="75">
        <f t="shared" si="1143"/>
        <v>45763</v>
      </c>
      <c r="G2587" s="76">
        <f t="shared" si="1144"/>
        <v>4.1999177406844002E-3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1.0019872400000001</v>
      </c>
      <c r="M2587" s="79">
        <f t="shared" si="1150"/>
        <v>1.0041999100000001</v>
      </c>
      <c r="N2587" s="79">
        <f t="shared" si="1151"/>
        <v>1.4191635081804559</v>
      </c>
      <c r="O2587" s="72">
        <f t="shared" si="1152"/>
        <v>1.4219837200000001</v>
      </c>
      <c r="P2587" s="72">
        <f t="shared" si="1153"/>
        <v>2438.4435303599998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55.888689229999997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2494.33221959</v>
      </c>
      <c r="C2588" s="72">
        <f t="shared" si="1141"/>
        <v>1714.8181769400001</v>
      </c>
      <c r="D2588" s="73">
        <f t="shared" si="1142"/>
        <v>7245.38</v>
      </c>
      <c r="E2588" s="74">
        <f>IF(K2588=1,VLOOKUP(A2587,[1]Plan1!$AY$178:$BA$433,3),E2587)</f>
        <v>7275.81</v>
      </c>
      <c r="F2588" s="75">
        <f t="shared" si="1143"/>
        <v>45763</v>
      </c>
      <c r="G2588" s="76">
        <f t="shared" si="1144"/>
        <v>4.1999177406844002E-3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1.0019872400000001</v>
      </c>
      <c r="M2588" s="79">
        <f t="shared" si="1150"/>
        <v>1.0041999100000001</v>
      </c>
      <c r="N2588" s="79">
        <f t="shared" si="1151"/>
        <v>1.4191635081804559</v>
      </c>
      <c r="O2588" s="72">
        <f t="shared" si="1152"/>
        <v>1.4219837200000001</v>
      </c>
      <c r="P2588" s="72">
        <f t="shared" si="1153"/>
        <v>2438.4435303599998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55.888689229999997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2494.33221959</v>
      </c>
      <c r="C2589" s="72">
        <f t="shared" si="1141"/>
        <v>1714.8181769400001</v>
      </c>
      <c r="D2589" s="73">
        <f t="shared" si="1142"/>
        <v>7245.38</v>
      </c>
      <c r="E2589" s="74">
        <f>IF(K2589=1,VLOOKUP(A2588,[1]Plan1!$AY$178:$BA$433,3),E2588)</f>
        <v>7275.81</v>
      </c>
      <c r="F2589" s="75">
        <f t="shared" si="1143"/>
        <v>45763</v>
      </c>
      <c r="G2589" s="76">
        <f t="shared" si="1144"/>
        <v>4.1999177406844002E-3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1.0019872400000001</v>
      </c>
      <c r="M2589" s="79">
        <f t="shared" si="1150"/>
        <v>1.0041999100000001</v>
      </c>
      <c r="N2589" s="79">
        <f t="shared" si="1151"/>
        <v>1.4191635081804559</v>
      </c>
      <c r="O2589" s="72">
        <f t="shared" si="1152"/>
        <v>1.4219837200000001</v>
      </c>
      <c r="P2589" s="72">
        <f t="shared" si="1153"/>
        <v>2438.4435303599998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55.888689229999997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2495.69026794</v>
      </c>
      <c r="C2590" s="72">
        <f t="shared" si="1141"/>
        <v>1714.8181769400001</v>
      </c>
      <c r="D2590" s="73">
        <f t="shared" si="1142"/>
        <v>7245.38</v>
      </c>
      <c r="E2590" s="74">
        <f>IF(K2590=1,VLOOKUP(A2589,[1]Plan1!$AY$178:$BA$433,3),E2589)</f>
        <v>7275.81</v>
      </c>
      <c r="F2590" s="75">
        <f t="shared" si="1143"/>
        <v>45763</v>
      </c>
      <c r="G2590" s="76">
        <f t="shared" si="1144"/>
        <v>4.1999177406844002E-3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1.0022082800000001</v>
      </c>
      <c r="M2590" s="79">
        <f t="shared" si="1150"/>
        <v>1.0041999100000001</v>
      </c>
      <c r="N2590" s="79">
        <f t="shared" si="1151"/>
        <v>1.4191635081804559</v>
      </c>
      <c r="O2590" s="72">
        <f t="shared" si="1152"/>
        <v>1.4222974100000001</v>
      </c>
      <c r="P2590" s="72">
        <f t="shared" si="1153"/>
        <v>2438.9814516800002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56.708816259999999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2495.69026794</v>
      </c>
      <c r="C2591" s="72">
        <f t="shared" si="1141"/>
        <v>1714.8181769400001</v>
      </c>
      <c r="D2591" s="73">
        <f t="shared" si="1142"/>
        <v>7245.38</v>
      </c>
      <c r="E2591" s="74">
        <f>IF(K2591=1,VLOOKUP(A2590,[1]Plan1!$AY$178:$BA$433,3),E2590)</f>
        <v>7275.81</v>
      </c>
      <c r="F2591" s="75">
        <f t="shared" si="1143"/>
        <v>45763</v>
      </c>
      <c r="G2591" s="76">
        <f t="shared" si="1144"/>
        <v>4.1999177406844002E-3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1.0022082800000001</v>
      </c>
      <c r="M2591" s="79">
        <f t="shared" si="1150"/>
        <v>1.0041999100000001</v>
      </c>
      <c r="N2591" s="79">
        <f t="shared" si="1151"/>
        <v>1.4191635081804559</v>
      </c>
      <c r="O2591" s="72">
        <f t="shared" si="1152"/>
        <v>1.4222974100000001</v>
      </c>
      <c r="P2591" s="72">
        <f t="shared" si="1153"/>
        <v>2438.9814516800002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56.708816259999999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2497.0490940600002</v>
      </c>
      <c r="C2592" s="72">
        <f t="shared" si="1141"/>
        <v>1714.8181769400001</v>
      </c>
      <c r="D2592" s="73">
        <f t="shared" si="1142"/>
        <v>7245.38</v>
      </c>
      <c r="E2592" s="74">
        <f>IF(K2592=1,VLOOKUP(A2591,[1]Plan1!$AY$178:$BA$433,3),E2591)</f>
        <v>7275.81</v>
      </c>
      <c r="F2592" s="75">
        <f t="shared" si="1143"/>
        <v>45763</v>
      </c>
      <c r="G2592" s="76">
        <f t="shared" si="1144"/>
        <v>4.1999177406844002E-3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1.0024293799999999</v>
      </c>
      <c r="M2592" s="79">
        <f t="shared" si="1150"/>
        <v>1.0041999100000001</v>
      </c>
      <c r="N2592" s="79">
        <f t="shared" si="1151"/>
        <v>1.4191635081804559</v>
      </c>
      <c r="O2592" s="72">
        <f t="shared" si="1152"/>
        <v>1.42261119</v>
      </c>
      <c r="P2592" s="72">
        <f t="shared" si="1153"/>
        <v>2439.5195273300001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57.529566729999999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2498.4086606999999</v>
      </c>
      <c r="C2593" s="72">
        <f t="shared" si="1141"/>
        <v>1714.8181769400001</v>
      </c>
      <c r="D2593" s="73">
        <f t="shared" si="1142"/>
        <v>7245.38</v>
      </c>
      <c r="E2593" s="74">
        <f>IF(K2593=1,VLOOKUP(A2592,[1]Plan1!$AY$178:$BA$433,3),E2592)</f>
        <v>7275.81</v>
      </c>
      <c r="F2593" s="75">
        <f t="shared" si="1143"/>
        <v>45763</v>
      </c>
      <c r="G2593" s="76">
        <f t="shared" si="1144"/>
        <v>4.1999177406844002E-3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1.0026505299999999</v>
      </c>
      <c r="M2593" s="79">
        <f t="shared" si="1150"/>
        <v>1.0041999100000001</v>
      </c>
      <c r="N2593" s="79">
        <f t="shared" si="1151"/>
        <v>1.4191635081804559</v>
      </c>
      <c r="O2593" s="72">
        <f t="shared" si="1152"/>
        <v>1.42292504</v>
      </c>
      <c r="P2593" s="72">
        <f t="shared" si="1153"/>
        <v>2440.0577230099998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58.350937690000002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2499.7689354899999</v>
      </c>
      <c r="C2594" s="72">
        <f t="shared" si="1141"/>
        <v>1714.8181769400001</v>
      </c>
      <c r="D2594" s="73">
        <f t="shared" si="1142"/>
        <v>7245.38</v>
      </c>
      <c r="E2594" s="74">
        <f>IF(K2594=1,VLOOKUP(A2593,[1]Plan1!$AY$178:$BA$433,3),E2593)</f>
        <v>7275.81</v>
      </c>
      <c r="F2594" s="75">
        <f t="shared" si="1143"/>
        <v>45763</v>
      </c>
      <c r="G2594" s="76">
        <f t="shared" si="1144"/>
        <v>4.1999177406844002E-3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1.0028717199999999</v>
      </c>
      <c r="M2594" s="79">
        <f t="shared" si="1150"/>
        <v>1.0041999100000001</v>
      </c>
      <c r="N2594" s="79">
        <f t="shared" si="1151"/>
        <v>1.4191635081804559</v>
      </c>
      <c r="O2594" s="72">
        <f t="shared" si="1152"/>
        <v>1.4232389400000001</v>
      </c>
      <c r="P2594" s="72">
        <f t="shared" si="1153"/>
        <v>2440.5960044399999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59.172931050000003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2499.7689354899999</v>
      </c>
      <c r="C2595" s="72">
        <f t="shared" si="1141"/>
        <v>1714.8181769400001</v>
      </c>
      <c r="D2595" s="73">
        <f t="shared" si="1142"/>
        <v>7245.38</v>
      </c>
      <c r="E2595" s="74">
        <f>IF(K2595=1,VLOOKUP(A2594,[1]Plan1!$AY$178:$BA$433,3),E2594)</f>
        <v>7275.81</v>
      </c>
      <c r="F2595" s="75">
        <f t="shared" si="1143"/>
        <v>45763</v>
      </c>
      <c r="G2595" s="76">
        <f t="shared" si="1144"/>
        <v>4.1999177406844002E-3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1.0028717199999999</v>
      </c>
      <c r="M2595" s="79">
        <f t="shared" si="1150"/>
        <v>1.0041999100000001</v>
      </c>
      <c r="N2595" s="79">
        <f t="shared" si="1151"/>
        <v>1.4191635081804559</v>
      </c>
      <c r="O2595" s="72">
        <f t="shared" si="1152"/>
        <v>1.4232389400000001</v>
      </c>
      <c r="P2595" s="72">
        <f t="shared" si="1153"/>
        <v>2440.5960044399999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59.172931050000003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2499.7689354899999</v>
      </c>
      <c r="C2596" s="72">
        <f t="shared" si="1141"/>
        <v>1714.8181769400001</v>
      </c>
      <c r="D2596" s="73">
        <f t="shared" si="1142"/>
        <v>7245.38</v>
      </c>
      <c r="E2596" s="74">
        <f>IF(K2596=1,VLOOKUP(A2595,[1]Plan1!$AY$178:$BA$433,3),E2595)</f>
        <v>7275.81</v>
      </c>
      <c r="F2596" s="75">
        <f t="shared" si="1143"/>
        <v>45763</v>
      </c>
      <c r="G2596" s="76">
        <f t="shared" si="1144"/>
        <v>4.1999177406844002E-3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1.0028717199999999</v>
      </c>
      <c r="M2596" s="79">
        <f t="shared" si="1150"/>
        <v>1.0041999100000001</v>
      </c>
      <c r="N2596" s="79">
        <f t="shared" si="1151"/>
        <v>1.4191635081804559</v>
      </c>
      <c r="O2596" s="72">
        <f t="shared" si="1152"/>
        <v>1.4232389400000001</v>
      </c>
      <c r="P2596" s="72">
        <f t="shared" si="1153"/>
        <v>2440.5960044399999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59.172931050000003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2501.1299664999997</v>
      </c>
      <c r="C2597" s="72">
        <f t="shared" si="1141"/>
        <v>1714.8181769400001</v>
      </c>
      <c r="D2597" s="73">
        <f t="shared" si="1142"/>
        <v>7245.38</v>
      </c>
      <c r="E2597" s="74">
        <f>IF(K2597=1,VLOOKUP(A2596,[1]Plan1!$AY$178:$BA$433,3),E2596)</f>
        <v>7275.81</v>
      </c>
      <c r="F2597" s="75">
        <f t="shared" si="1143"/>
        <v>45763</v>
      </c>
      <c r="G2597" s="76">
        <f t="shared" si="1144"/>
        <v>4.1999177406844002E-3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1.00309296</v>
      </c>
      <c r="M2597" s="79">
        <f t="shared" si="1150"/>
        <v>1.0041999100000001</v>
      </c>
      <c r="N2597" s="79">
        <f t="shared" si="1151"/>
        <v>1.4191635081804559</v>
      </c>
      <c r="O2597" s="72">
        <f t="shared" si="1152"/>
        <v>1.4235529200000001</v>
      </c>
      <c r="P2597" s="72">
        <f t="shared" si="1153"/>
        <v>2441.1344230499999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59.99554345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2502.4917589199999</v>
      </c>
      <c r="C2598" s="72">
        <f t="shared" si="1141"/>
        <v>1714.8181769400001</v>
      </c>
      <c r="D2598" s="73">
        <f t="shared" si="1142"/>
        <v>7245.38</v>
      </c>
      <c r="E2598" s="74">
        <f>IF(K2598=1,VLOOKUP(A2597,[1]Plan1!$AY$178:$BA$433,3),E2597)</f>
        <v>7275.81</v>
      </c>
      <c r="F2598" s="75">
        <f t="shared" si="1143"/>
        <v>45763</v>
      </c>
      <c r="G2598" s="76">
        <f t="shared" si="1144"/>
        <v>4.1999177406844002E-3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1.00331426</v>
      </c>
      <c r="M2598" s="79">
        <f t="shared" si="1150"/>
        <v>1.0041999100000001</v>
      </c>
      <c r="N2598" s="79">
        <f t="shared" si="1151"/>
        <v>1.4191635081804559</v>
      </c>
      <c r="O2598" s="72">
        <f t="shared" si="1152"/>
        <v>1.4238669799999999</v>
      </c>
      <c r="P2598" s="72">
        <f t="shared" si="1153"/>
        <v>2441.6729788399998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60.818780080000003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2503.8542779200002</v>
      </c>
      <c r="C2599" s="72">
        <f t="shared" si="1141"/>
        <v>1714.8181769400001</v>
      </c>
      <c r="D2599" s="73">
        <f t="shared" si="1142"/>
        <v>7245.38</v>
      </c>
      <c r="E2599" s="74">
        <f>IF(K2599=1,VLOOKUP(A2598,[1]Plan1!$AY$178:$BA$433,3),E2598)</f>
        <v>7275.81</v>
      </c>
      <c r="F2599" s="75">
        <f t="shared" si="1143"/>
        <v>45763</v>
      </c>
      <c r="G2599" s="76">
        <f t="shared" si="1144"/>
        <v>4.1999177406844002E-3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1.0035356</v>
      </c>
      <c r="M2599" s="79">
        <f t="shared" si="1150"/>
        <v>1.0041999100000001</v>
      </c>
      <c r="N2599" s="79">
        <f t="shared" si="1151"/>
        <v>1.4191635081804559</v>
      </c>
      <c r="O2599" s="72">
        <f t="shared" si="1152"/>
        <v>1.4241811</v>
      </c>
      <c r="P2599" s="72">
        <f t="shared" si="1153"/>
        <v>2442.2116375300002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61.642640389999997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2505.2175388999999</v>
      </c>
      <c r="C2600" s="72">
        <f t="shared" si="1141"/>
        <v>1714.8181769400001</v>
      </c>
      <c r="D2600" s="73">
        <f t="shared" si="1142"/>
        <v>7245.38</v>
      </c>
      <c r="E2600" s="74">
        <f>IF(K2600=1,VLOOKUP(A2599,[1]Plan1!$AY$178:$BA$433,3),E2599)</f>
        <v>7275.81</v>
      </c>
      <c r="F2600" s="75">
        <f t="shared" si="1143"/>
        <v>45763</v>
      </c>
      <c r="G2600" s="76">
        <f t="shared" si="1144"/>
        <v>4.1999177406844002E-3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1.0037569900000001</v>
      </c>
      <c r="M2600" s="79">
        <f t="shared" si="1150"/>
        <v>1.0041999100000001</v>
      </c>
      <c r="N2600" s="79">
        <f t="shared" si="1151"/>
        <v>1.4191635081804559</v>
      </c>
      <c r="O2600" s="72">
        <f t="shared" si="1152"/>
        <v>1.4244952900000001</v>
      </c>
      <c r="P2600" s="72">
        <f t="shared" si="1153"/>
        <v>2442.7504162499999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62.46712265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2506.58154216</v>
      </c>
      <c r="C2601" s="72">
        <f t="shared" si="1141"/>
        <v>1714.8181769400001</v>
      </c>
      <c r="D2601" s="73">
        <f t="shared" si="1142"/>
        <v>7245.38</v>
      </c>
      <c r="E2601" s="74">
        <f>IF(K2601=1,VLOOKUP(A2600,[1]Plan1!$AY$178:$BA$433,3),E2600)</f>
        <v>7275.81</v>
      </c>
      <c r="F2601" s="75">
        <f t="shared" si="1143"/>
        <v>45763</v>
      </c>
      <c r="G2601" s="76">
        <f t="shared" si="1144"/>
        <v>4.1999177406844002E-3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1.0039784300000001</v>
      </c>
      <c r="M2601" s="79">
        <f t="shared" si="1150"/>
        <v>1.0041999100000001</v>
      </c>
      <c r="N2601" s="79">
        <f t="shared" si="1151"/>
        <v>1.4191635081804559</v>
      </c>
      <c r="O2601" s="72">
        <f t="shared" si="1152"/>
        <v>1.42480955</v>
      </c>
      <c r="P2601" s="72">
        <f t="shared" si="1153"/>
        <v>2443.2893150099999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63.292227150000002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2506.58154216</v>
      </c>
      <c r="C2602" s="72">
        <f t="shared" si="1141"/>
        <v>1714.8181769400001</v>
      </c>
      <c r="D2602" s="73">
        <f t="shared" si="1142"/>
        <v>7245.38</v>
      </c>
      <c r="E2602" s="74">
        <f>IF(K2602=1,VLOOKUP(A2601,[1]Plan1!$AY$178:$BA$433,3),E2601)</f>
        <v>7275.81</v>
      </c>
      <c r="F2602" s="75">
        <f t="shared" si="1143"/>
        <v>45763</v>
      </c>
      <c r="G2602" s="76">
        <f t="shared" si="1144"/>
        <v>4.1999177406844002E-3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1.0039784300000001</v>
      </c>
      <c r="M2602" s="79">
        <f t="shared" si="1150"/>
        <v>1.0041999100000001</v>
      </c>
      <c r="N2602" s="79">
        <f t="shared" si="1151"/>
        <v>1.4191635081804559</v>
      </c>
      <c r="O2602" s="72">
        <f t="shared" si="1152"/>
        <v>1.42480955</v>
      </c>
      <c r="P2602" s="72">
        <f t="shared" si="1153"/>
        <v>2443.2893150099999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63.292227150000002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2506.58154216</v>
      </c>
      <c r="C2603" s="72">
        <f t="shared" si="1141"/>
        <v>1714.8181769400001</v>
      </c>
      <c r="D2603" s="73">
        <f t="shared" si="1142"/>
        <v>7245.38</v>
      </c>
      <c r="E2603" s="74">
        <f>IF(K2603=1,VLOOKUP(A2602,[1]Plan1!$AY$178:$BA$433,3),E2602)</f>
        <v>7275.81</v>
      </c>
      <c r="F2603" s="75">
        <f t="shared" si="1143"/>
        <v>45763</v>
      </c>
      <c r="G2603" s="76">
        <f t="shared" si="1144"/>
        <v>4.1999177406844002E-3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1.0039784300000001</v>
      </c>
      <c r="M2603" s="79">
        <f t="shared" si="1150"/>
        <v>1.0041999100000001</v>
      </c>
      <c r="N2603" s="79">
        <f t="shared" si="1151"/>
        <v>1.4191635081804559</v>
      </c>
      <c r="O2603" s="72">
        <f t="shared" si="1152"/>
        <v>1.42480955</v>
      </c>
      <c r="P2603" s="72">
        <f t="shared" si="1153"/>
        <v>2443.2893150099999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63.292227150000002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2507.94625524</v>
      </c>
      <c r="C2604" s="72">
        <f t="shared" si="1141"/>
        <v>1714.8181769400001</v>
      </c>
      <c r="D2604" s="73">
        <f t="shared" si="1142"/>
        <v>7245.38</v>
      </c>
      <c r="E2604" s="74">
        <f>IF(K2604=1,VLOOKUP(A2603,[1]Plan1!$AY$178:$BA$433,3),E2603)</f>
        <v>7275.81</v>
      </c>
      <c r="F2604" s="75">
        <f t="shared" si="1143"/>
        <v>45763</v>
      </c>
      <c r="G2604" s="76">
        <f t="shared" si="1144"/>
        <v>4.1999177406844002E-3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1.0041999100000001</v>
      </c>
      <c r="M2604" s="79">
        <f t="shared" si="1150"/>
        <v>1.0041999100000001</v>
      </c>
      <c r="N2604" s="79">
        <f t="shared" si="1151"/>
        <v>1.4191635081804559</v>
      </c>
      <c r="O2604" s="72">
        <f t="shared" si="1152"/>
        <v>1.42512386</v>
      </c>
      <c r="P2604" s="72">
        <f t="shared" si="1153"/>
        <v>2443.8282995099999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64.117955730000006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2509.2154560700001</v>
      </c>
      <c r="C2605" s="72">
        <f t="shared" si="1141"/>
        <v>1714.8181769400001</v>
      </c>
      <c r="D2605" s="73">
        <f t="shared" si="1142"/>
        <v>7245.38</v>
      </c>
      <c r="E2605" s="74">
        <f>IF(K2605=1,VLOOKUP(A2604,[1]Plan1!$AY$178:$BA$433,3),E2604)</f>
        <v>7275.81</v>
      </c>
      <c r="F2605" s="75">
        <f t="shared" si="1143"/>
        <v>45763</v>
      </c>
      <c r="G2605" s="76">
        <f t="shared" si="1144"/>
        <v>4.1999177406844002E-3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1.0001822300000001</v>
      </c>
      <c r="M2605" s="79">
        <f t="shared" si="1150"/>
        <v>1.0041999100000001</v>
      </c>
      <c r="N2605" s="79">
        <f t="shared" si="1151"/>
        <v>1.4251238671900981</v>
      </c>
      <c r="O2605" s="72">
        <f t="shared" si="1152"/>
        <v>1.42538356</v>
      </c>
      <c r="P2605" s="72">
        <f t="shared" si="1153"/>
        <v>2444.2736377900001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64.941818280000007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2510.4853377200002</v>
      </c>
      <c r="C2606" s="72">
        <f t="shared" si="1141"/>
        <v>1714.8181769400001</v>
      </c>
      <c r="D2606" s="73">
        <f t="shared" si="1142"/>
        <v>7245.38</v>
      </c>
      <c r="E2606" s="74">
        <f>IF(K2606=1,VLOOKUP(A2605,[1]Plan1!$AY$178:$BA$433,3),E2605)</f>
        <v>7275.81</v>
      </c>
      <c r="F2606" s="75">
        <f t="shared" si="1143"/>
        <v>45763</v>
      </c>
      <c r="G2606" s="76">
        <f t="shared" si="1144"/>
        <v>4.1999177406844002E-3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1.00036451</v>
      </c>
      <c r="M2606" s="79">
        <f t="shared" si="1150"/>
        <v>1.0041999100000001</v>
      </c>
      <c r="N2606" s="79">
        <f t="shared" si="1151"/>
        <v>1.4251238671900981</v>
      </c>
      <c r="O2606" s="72">
        <f t="shared" si="1152"/>
        <v>1.42564333</v>
      </c>
      <c r="P2606" s="72">
        <f t="shared" si="1153"/>
        <v>2444.71909611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65.766241609999994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2511.75583241</v>
      </c>
      <c r="C2607" s="72">
        <f t="shared" si="1141"/>
        <v>1714.8181769400001</v>
      </c>
      <c r="D2607" s="73">
        <f t="shared" si="1142"/>
        <v>7245.38</v>
      </c>
      <c r="E2607" s="74">
        <f>IF(K2607=1,VLOOKUP(A2606,[1]Plan1!$AY$178:$BA$433,3),E2606)</f>
        <v>7275.81</v>
      </c>
      <c r="F2607" s="75">
        <f t="shared" si="1143"/>
        <v>45763</v>
      </c>
      <c r="G2607" s="76">
        <f t="shared" si="1144"/>
        <v>4.1999177406844002E-3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1.0005468099999999</v>
      </c>
      <c r="M2607" s="79">
        <f t="shared" si="1150"/>
        <v>1.0041999100000001</v>
      </c>
      <c r="N2607" s="79">
        <f t="shared" si="1151"/>
        <v>1.4251238671900981</v>
      </c>
      <c r="O2607" s="72">
        <f t="shared" si="1152"/>
        <v>1.42590313</v>
      </c>
      <c r="P2607" s="72">
        <f t="shared" si="1153"/>
        <v>2445.1646058699998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66.591226539999994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2513.0269907700003</v>
      </c>
      <c r="C2608" s="72">
        <f t="shared" si="1141"/>
        <v>1714.8181769400001</v>
      </c>
      <c r="D2608" s="73">
        <f t="shared" si="1142"/>
        <v>7245.38</v>
      </c>
      <c r="E2608" s="74">
        <f>IF(K2608=1,VLOOKUP(A2607,[1]Plan1!$AY$178:$BA$433,3),E2607)</f>
        <v>7275.81</v>
      </c>
      <c r="F2608" s="75">
        <f t="shared" si="1143"/>
        <v>45763</v>
      </c>
      <c r="G2608" s="76">
        <f t="shared" si="1144"/>
        <v>4.1999177406844002E-3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1.00072915</v>
      </c>
      <c r="M2608" s="79">
        <f t="shared" si="1150"/>
        <v>1.0041999100000001</v>
      </c>
      <c r="N2608" s="79">
        <f t="shared" si="1151"/>
        <v>1.4251238671900981</v>
      </c>
      <c r="O2608" s="72">
        <f t="shared" si="1152"/>
        <v>1.4261629899999999</v>
      </c>
      <c r="P2608" s="72">
        <f t="shared" si="1153"/>
        <v>2445.6102185300001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67.41677224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2513.0269907700003</v>
      </c>
      <c r="C2609" s="72">
        <f t="shared" si="1141"/>
        <v>1714.8181769400001</v>
      </c>
      <c r="D2609" s="73">
        <f t="shared" si="1142"/>
        <v>7245.38</v>
      </c>
      <c r="E2609" s="74">
        <f>IF(K2609=1,VLOOKUP(A2608,[1]Plan1!$AY$178:$BA$433,3),E2608)</f>
        <v>7275.81</v>
      </c>
      <c r="F2609" s="75">
        <f t="shared" si="1143"/>
        <v>45763</v>
      </c>
      <c r="G2609" s="76">
        <f t="shared" si="1144"/>
        <v>4.1999177406844002E-3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1.00072915</v>
      </c>
      <c r="M2609" s="79">
        <f t="shared" si="1150"/>
        <v>1.0041999100000001</v>
      </c>
      <c r="N2609" s="79">
        <f t="shared" si="1151"/>
        <v>1.4251238671900981</v>
      </c>
      <c r="O2609" s="72">
        <f t="shared" si="1152"/>
        <v>1.4261629899999999</v>
      </c>
      <c r="P2609" s="72">
        <f t="shared" si="1153"/>
        <v>2445.6102185300001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67.41677224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2513.0269907700003</v>
      </c>
      <c r="C2610" s="72">
        <f t="shared" si="1141"/>
        <v>1714.8181769400001</v>
      </c>
      <c r="D2610" s="73">
        <f t="shared" si="1142"/>
        <v>7245.38</v>
      </c>
      <c r="E2610" s="74">
        <f>IF(K2610=1,VLOOKUP(A2609,[1]Plan1!$AY$178:$BA$433,3),E2609)</f>
        <v>7275.81</v>
      </c>
      <c r="F2610" s="75">
        <f t="shared" si="1143"/>
        <v>45763</v>
      </c>
      <c r="G2610" s="76">
        <f t="shared" si="1144"/>
        <v>4.1999177406844002E-3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1.00072915</v>
      </c>
      <c r="M2610" s="79">
        <f t="shared" si="1150"/>
        <v>1.0041999100000001</v>
      </c>
      <c r="N2610" s="79">
        <f t="shared" si="1151"/>
        <v>1.4251238671900981</v>
      </c>
      <c r="O2610" s="72">
        <f t="shared" si="1152"/>
        <v>1.4261629899999999</v>
      </c>
      <c r="P2610" s="72">
        <f t="shared" si="1153"/>
        <v>2445.6102185300001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67.41677224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2514.29878022</v>
      </c>
      <c r="C2611" s="72">
        <f t="shared" si="1141"/>
        <v>1714.8181769400001</v>
      </c>
      <c r="D2611" s="73">
        <f t="shared" si="1142"/>
        <v>7245.38</v>
      </c>
      <c r="E2611" s="74">
        <f>IF(K2611=1,VLOOKUP(A2610,[1]Plan1!$AY$178:$BA$433,3),E2610)</f>
        <v>7275.81</v>
      </c>
      <c r="F2611" s="75">
        <f t="shared" si="1143"/>
        <v>45763</v>
      </c>
      <c r="G2611" s="76">
        <f t="shared" si="1144"/>
        <v>4.1999177406844002E-3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1.0009115200000001</v>
      </c>
      <c r="M2611" s="79">
        <f t="shared" si="1150"/>
        <v>1.0041999100000001</v>
      </c>
      <c r="N2611" s="79">
        <f t="shared" si="1151"/>
        <v>1.4251238671900981</v>
      </c>
      <c r="O2611" s="72">
        <f t="shared" si="1152"/>
        <v>1.42642289</v>
      </c>
      <c r="P2611" s="72">
        <f t="shared" si="1153"/>
        <v>2446.05589977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68.242880450000001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2515.5712362499999</v>
      </c>
      <c r="C2612" s="72">
        <f t="shared" si="1141"/>
        <v>1714.8181769400001</v>
      </c>
      <c r="D2612" s="73">
        <f t="shared" si="1142"/>
        <v>7245.38</v>
      </c>
      <c r="E2612" s="74">
        <f>IF(K2612=1,VLOOKUP(A2611,[1]Plan1!$AY$178:$BA$433,3),E2611)</f>
        <v>7275.81</v>
      </c>
      <c r="F2612" s="75">
        <f t="shared" si="1143"/>
        <v>45763</v>
      </c>
      <c r="G2612" s="76">
        <f t="shared" si="1144"/>
        <v>4.1999177406844002E-3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1.0010939299999999</v>
      </c>
      <c r="M2612" s="79">
        <f t="shared" si="1150"/>
        <v>1.0041999100000001</v>
      </c>
      <c r="N2612" s="79">
        <f t="shared" si="1151"/>
        <v>1.4251238671900981</v>
      </c>
      <c r="O2612" s="72">
        <f t="shared" si="1152"/>
        <v>1.4266828499999999</v>
      </c>
      <c r="P2612" s="72">
        <f t="shared" si="1153"/>
        <v>2446.5016839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69.069552349999995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2516.8443213999999</v>
      </c>
      <c r="C2613" s="72">
        <f t="shared" si="1141"/>
        <v>1714.8181769400001</v>
      </c>
      <c r="D2613" s="73">
        <f t="shared" si="1142"/>
        <v>7245.38</v>
      </c>
      <c r="E2613" s="74">
        <f>IF(K2613=1,VLOOKUP(A2612,[1]Plan1!$AY$178:$BA$433,3),E2612)</f>
        <v>7275.81</v>
      </c>
      <c r="F2613" s="75">
        <f t="shared" si="1143"/>
        <v>45763</v>
      </c>
      <c r="G2613" s="76">
        <f t="shared" si="1144"/>
        <v>4.1999177406844002E-3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1.00127637</v>
      </c>
      <c r="M2613" s="79">
        <f t="shared" si="1150"/>
        <v>1.0041999100000001</v>
      </c>
      <c r="N2613" s="79">
        <f t="shared" si="1151"/>
        <v>1.4251238671900981</v>
      </c>
      <c r="O2613" s="72">
        <f t="shared" si="1152"/>
        <v>1.4269428500000001</v>
      </c>
      <c r="P2613" s="72">
        <f t="shared" si="1153"/>
        <v>2446.9475366299998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69.896784769999996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2518.1180407500001</v>
      </c>
      <c r="C2614" s="72">
        <f t="shared" si="1141"/>
        <v>1714.8181769400001</v>
      </c>
      <c r="D2614" s="73">
        <f t="shared" si="1142"/>
        <v>7245.38</v>
      </c>
      <c r="E2614" s="74">
        <f>IF(K2614=1,VLOOKUP(A2613,[1]Plan1!$AY$178:$BA$433,3),E2613)</f>
        <v>7275.81</v>
      </c>
      <c r="F2614" s="75">
        <f t="shared" si="1143"/>
        <v>45763</v>
      </c>
      <c r="G2614" s="76">
        <f t="shared" si="1144"/>
        <v>4.1999177406844002E-3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1.00145884</v>
      </c>
      <c r="M2614" s="79">
        <f t="shared" si="1150"/>
        <v>1.0041999100000001</v>
      </c>
      <c r="N2614" s="79">
        <f t="shared" si="1151"/>
        <v>1.4251238671900981</v>
      </c>
      <c r="O2614" s="72">
        <f t="shared" si="1152"/>
        <v>1.42720289</v>
      </c>
      <c r="P2614" s="72">
        <f t="shared" si="1153"/>
        <v>2447.3934579500001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70.724582799999993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2519.3924249299998</v>
      </c>
      <c r="C2615" s="72">
        <f t="shared" si="1141"/>
        <v>1714.8181769400001</v>
      </c>
      <c r="D2615" s="73">
        <f t="shared" si="1142"/>
        <v>7245.38</v>
      </c>
      <c r="E2615" s="74">
        <f>IF(K2615=1,VLOOKUP(A2614,[1]Plan1!$AY$178:$BA$433,3),E2614)</f>
        <v>7275.81</v>
      </c>
      <c r="F2615" s="75">
        <f t="shared" si="1143"/>
        <v>45763</v>
      </c>
      <c r="G2615" s="76">
        <f t="shared" si="1144"/>
        <v>4.1999177406844002E-3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1.0016413500000001</v>
      </c>
      <c r="M2615" s="79">
        <f t="shared" si="1150"/>
        <v>1.0041999100000001</v>
      </c>
      <c r="N2615" s="79">
        <f t="shared" si="1151"/>
        <v>1.4251238671900981</v>
      </c>
      <c r="O2615" s="72">
        <f t="shared" si="1152"/>
        <v>1.42746299</v>
      </c>
      <c r="P2615" s="72">
        <f t="shared" si="1153"/>
        <v>2447.83948216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71.552942770000001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2519.3924249299998</v>
      </c>
      <c r="C2616" s="72">
        <f t="shared" si="1141"/>
        <v>1714.8181769400001</v>
      </c>
      <c r="D2616" s="73">
        <f t="shared" si="1142"/>
        <v>7245.38</v>
      </c>
      <c r="E2616" s="74">
        <f>IF(K2616=1,VLOOKUP(A2615,[1]Plan1!$AY$178:$BA$433,3),E2615)</f>
        <v>7275.81</v>
      </c>
      <c r="F2616" s="75">
        <f t="shared" si="1143"/>
        <v>45763</v>
      </c>
      <c r="G2616" s="76">
        <f t="shared" si="1144"/>
        <v>4.1999177406844002E-3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1.0016413500000001</v>
      </c>
      <c r="M2616" s="79">
        <f t="shared" si="1150"/>
        <v>1.0041999100000001</v>
      </c>
      <c r="N2616" s="79">
        <f t="shared" si="1151"/>
        <v>1.4251238671900981</v>
      </c>
      <c r="O2616" s="72">
        <f t="shared" si="1152"/>
        <v>1.42746299</v>
      </c>
      <c r="P2616" s="72">
        <f t="shared" si="1153"/>
        <v>2447.83948216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71.552942770000001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2519.3924249299998</v>
      </c>
      <c r="C2617" s="72">
        <f t="shared" ref="C2617:C2680" si="1166">TRUNC(IF(Q2616&gt;0,VLOOKUP(A2616,$AD$18:$AE$120,2),C2616),8)</f>
        <v>1714.8181769400001</v>
      </c>
      <c r="D2617" s="73">
        <f t="shared" ref="D2617:D2680" si="1167">IF(E2617=E2616,D2616,E2616)</f>
        <v>7245.38</v>
      </c>
      <c r="E2617" s="74">
        <f>IF(K2617=1,VLOOKUP(A2616,[1]Plan1!$AY$178:$BA$433,3),E2616)</f>
        <v>7275.81</v>
      </c>
      <c r="F2617" s="75">
        <f t="shared" ref="F2617:F2680" si="1168">IF(D2617=D2616,F2616,A2617)</f>
        <v>45763</v>
      </c>
      <c r="G2617" s="76">
        <f t="shared" ref="G2617:G2680" si="1169">(E2617/D2617)-1</f>
        <v>4.1999177406844002E-3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1.0016413500000001</v>
      </c>
      <c r="M2617" s="79">
        <f t="shared" ref="M2617:M2680" si="1175">IF(I2617&gt;I2616,L2616,M2616)</f>
        <v>1.0041999100000001</v>
      </c>
      <c r="N2617" s="79">
        <f t="shared" ref="N2617:N2680" si="1176">IF(I2617&gt;I2616,N2616*M2617,N2616)</f>
        <v>1.4251238671900981</v>
      </c>
      <c r="O2617" s="72">
        <f t="shared" ref="O2617:O2680" si="1177">TRUNC(TRUNC((L2617*N2617),15),8)</f>
        <v>1.42746299</v>
      </c>
      <c r="P2617" s="72">
        <f t="shared" ref="P2617:P2680" si="1178">TRUNC(C2617*O2617,8)</f>
        <v>2447.83948216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71.552942770000001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2520.6674236599997</v>
      </c>
      <c r="C2618" s="72">
        <f t="shared" si="1166"/>
        <v>1714.8181769400001</v>
      </c>
      <c r="D2618" s="73">
        <f t="shared" si="1167"/>
        <v>7245.38</v>
      </c>
      <c r="E2618" s="74">
        <f>IF(K2618=1,VLOOKUP(A2617,[1]Plan1!$AY$178:$BA$433,3),E2617)</f>
        <v>7275.81</v>
      </c>
      <c r="F2618" s="75">
        <f t="shared" si="1168"/>
        <v>45763</v>
      </c>
      <c r="G2618" s="76">
        <f t="shared" si="1169"/>
        <v>4.1999177406844002E-3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1.0018238800000001</v>
      </c>
      <c r="M2618" s="79">
        <f t="shared" si="1175"/>
        <v>1.0041999100000001</v>
      </c>
      <c r="N2618" s="79">
        <f t="shared" si="1176"/>
        <v>1.4251238671900981</v>
      </c>
      <c r="O2618" s="72">
        <f t="shared" si="1177"/>
        <v>1.42772312</v>
      </c>
      <c r="P2618" s="72">
        <f t="shared" si="1178"/>
        <v>2448.2855578099998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72.381865849999997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2521.9431077900003</v>
      </c>
      <c r="C2619" s="72">
        <f t="shared" si="1166"/>
        <v>1714.8181769400001</v>
      </c>
      <c r="D2619" s="73">
        <f t="shared" si="1167"/>
        <v>7245.38</v>
      </c>
      <c r="E2619" s="74">
        <f>IF(K2619=1,VLOOKUP(A2618,[1]Plan1!$AY$178:$BA$433,3),E2618)</f>
        <v>7275.81</v>
      </c>
      <c r="F2619" s="75">
        <f t="shared" si="1168"/>
        <v>45763</v>
      </c>
      <c r="G2619" s="76">
        <f t="shared" si="1169"/>
        <v>4.1999177406844002E-3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1.00200646</v>
      </c>
      <c r="M2619" s="79">
        <f t="shared" si="1175"/>
        <v>1.0041999100000001</v>
      </c>
      <c r="N2619" s="79">
        <f t="shared" si="1176"/>
        <v>1.4251238671900981</v>
      </c>
      <c r="O2619" s="72">
        <f t="shared" si="1177"/>
        <v>1.4279833200000001</v>
      </c>
      <c r="P2619" s="72">
        <f t="shared" si="1178"/>
        <v>2448.7317535000002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73.211354290000003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2523.2193892400001</v>
      </c>
      <c r="C2620" s="72">
        <f t="shared" si="1166"/>
        <v>1714.8181769400001</v>
      </c>
      <c r="D2620" s="73">
        <f t="shared" si="1167"/>
        <v>7245.38</v>
      </c>
      <c r="E2620" s="74">
        <f>IF(K2620=1,VLOOKUP(A2619,[1]Plan1!$AY$178:$BA$433,3),E2619)</f>
        <v>7275.81</v>
      </c>
      <c r="F2620" s="75">
        <f t="shared" si="1168"/>
        <v>45763</v>
      </c>
      <c r="G2620" s="76">
        <f t="shared" si="1169"/>
        <v>4.1999177406844002E-3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1.0021890600000001</v>
      </c>
      <c r="M2620" s="79">
        <f t="shared" si="1175"/>
        <v>1.0041999100000001</v>
      </c>
      <c r="N2620" s="79">
        <f t="shared" si="1176"/>
        <v>1.4251238671900981</v>
      </c>
      <c r="O2620" s="72">
        <f t="shared" si="1177"/>
        <v>1.42824354</v>
      </c>
      <c r="P2620" s="72">
        <f t="shared" si="1178"/>
        <v>2449.17798348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74.041405760000004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2524.49635412</v>
      </c>
      <c r="C2621" s="72">
        <f t="shared" si="1166"/>
        <v>1714.8181769400001</v>
      </c>
      <c r="D2621" s="73">
        <f t="shared" si="1167"/>
        <v>7245.38</v>
      </c>
      <c r="E2621" s="74">
        <f>IF(K2621=1,VLOOKUP(A2620,[1]Plan1!$AY$178:$BA$433,3),E2620)</f>
        <v>7275.81</v>
      </c>
      <c r="F2621" s="75">
        <f t="shared" si="1168"/>
        <v>45763</v>
      </c>
      <c r="G2621" s="76">
        <f t="shared" si="1169"/>
        <v>4.1999177406844002E-3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1.0023717000000001</v>
      </c>
      <c r="M2621" s="79">
        <f t="shared" si="1175"/>
        <v>1.0041999100000001</v>
      </c>
      <c r="N2621" s="79">
        <f t="shared" si="1176"/>
        <v>1.4251238671900981</v>
      </c>
      <c r="O2621" s="72">
        <f t="shared" si="1177"/>
        <v>1.4285038299999999</v>
      </c>
      <c r="P2621" s="72">
        <f t="shared" si="1178"/>
        <v>2449.6243335099998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74.872020610000007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2525.77395454</v>
      </c>
      <c r="C2622" s="72">
        <f t="shared" si="1166"/>
        <v>1714.8181769400001</v>
      </c>
      <c r="D2622" s="73">
        <f t="shared" si="1167"/>
        <v>7245.38</v>
      </c>
      <c r="E2622" s="74">
        <f>IF(K2622=1,VLOOKUP(A2621,[1]Plan1!$AY$178:$BA$433,3),E2621)</f>
        <v>7275.81</v>
      </c>
      <c r="F2622" s="75">
        <f t="shared" si="1168"/>
        <v>45763</v>
      </c>
      <c r="G2622" s="76">
        <f t="shared" si="1169"/>
        <v>4.1999177406844002E-3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1.0025543699999999</v>
      </c>
      <c r="M2622" s="79">
        <f t="shared" si="1175"/>
        <v>1.0041999100000001</v>
      </c>
      <c r="N2622" s="79">
        <f t="shared" si="1176"/>
        <v>1.4251238671900981</v>
      </c>
      <c r="O2622" s="72">
        <f t="shared" si="1177"/>
        <v>1.4287641600000001</v>
      </c>
      <c r="P2622" s="72">
        <f t="shared" si="1178"/>
        <v>2450.0707521200002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75.703202419999997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2525.77395454</v>
      </c>
      <c r="C2623" s="72">
        <f t="shared" si="1166"/>
        <v>1714.8181769400001</v>
      </c>
      <c r="D2623" s="73">
        <f t="shared" si="1167"/>
        <v>7245.38</v>
      </c>
      <c r="E2623" s="74">
        <f>IF(K2623=1,VLOOKUP(A2622,[1]Plan1!$AY$178:$BA$433,3),E2622)</f>
        <v>7275.81</v>
      </c>
      <c r="F2623" s="75">
        <f t="shared" si="1168"/>
        <v>45763</v>
      </c>
      <c r="G2623" s="76">
        <f t="shared" si="1169"/>
        <v>4.1999177406844002E-3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1.0025543699999999</v>
      </c>
      <c r="M2623" s="79">
        <f t="shared" si="1175"/>
        <v>1.0041999100000001</v>
      </c>
      <c r="N2623" s="79">
        <f t="shared" si="1176"/>
        <v>1.4251238671900981</v>
      </c>
      <c r="O2623" s="72">
        <f t="shared" si="1177"/>
        <v>1.4287641600000001</v>
      </c>
      <c r="P2623" s="72">
        <f t="shared" si="1178"/>
        <v>2450.0707521200002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75.703202419999997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2525.77395454</v>
      </c>
      <c r="C2624" s="72">
        <f t="shared" si="1166"/>
        <v>1714.8181769400001</v>
      </c>
      <c r="D2624" s="73">
        <f t="shared" si="1167"/>
        <v>7245.38</v>
      </c>
      <c r="E2624" s="74">
        <f>IF(K2624=1,VLOOKUP(A2623,[1]Plan1!$AY$178:$BA$433,3),E2623)</f>
        <v>7275.81</v>
      </c>
      <c r="F2624" s="75">
        <f t="shared" si="1168"/>
        <v>45763</v>
      </c>
      <c r="G2624" s="76">
        <f t="shared" si="1169"/>
        <v>4.1999177406844002E-3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1.0025543699999999</v>
      </c>
      <c r="M2624" s="79">
        <f t="shared" si="1175"/>
        <v>1.0041999100000001</v>
      </c>
      <c r="N2624" s="79">
        <f t="shared" si="1176"/>
        <v>1.4251238671900981</v>
      </c>
      <c r="O2624" s="72">
        <f t="shared" si="1177"/>
        <v>1.4287641600000001</v>
      </c>
      <c r="P2624" s="72">
        <f t="shared" si="1178"/>
        <v>2450.0707521200002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75.703202419999997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2527.0521882799999</v>
      </c>
      <c r="C2625" s="72">
        <f t="shared" si="1166"/>
        <v>1714.8181769400001</v>
      </c>
      <c r="D2625" s="73">
        <f t="shared" si="1167"/>
        <v>7245.38</v>
      </c>
      <c r="E2625" s="74">
        <f>IF(K2625=1,VLOOKUP(A2624,[1]Plan1!$AY$178:$BA$433,3),E2624)</f>
        <v>7275.81</v>
      </c>
      <c r="F2625" s="75">
        <f t="shared" si="1168"/>
        <v>45763</v>
      </c>
      <c r="G2625" s="76">
        <f t="shared" si="1169"/>
        <v>4.1999177406844002E-3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1.00273707</v>
      </c>
      <c r="M2625" s="79">
        <f t="shared" si="1175"/>
        <v>1.0041999100000001</v>
      </c>
      <c r="N2625" s="79">
        <f t="shared" si="1176"/>
        <v>1.4251238671900981</v>
      </c>
      <c r="O2625" s="72">
        <f t="shared" si="1177"/>
        <v>1.42902453</v>
      </c>
      <c r="P2625" s="72">
        <f t="shared" si="1178"/>
        <v>2450.5172393299999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76.53494895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2528.3310732300001</v>
      </c>
      <c r="C2626" s="72">
        <f t="shared" si="1166"/>
        <v>1714.8181769400001</v>
      </c>
      <c r="D2626" s="73">
        <f t="shared" si="1167"/>
        <v>7245.38</v>
      </c>
      <c r="E2626" s="74">
        <f>IF(K2626=1,VLOOKUP(A2625,[1]Plan1!$AY$178:$BA$433,3),E2625)</f>
        <v>7275.81</v>
      </c>
      <c r="F2626" s="75">
        <f t="shared" si="1168"/>
        <v>45763</v>
      </c>
      <c r="G2626" s="76">
        <f t="shared" si="1169"/>
        <v>4.1999177406844002E-3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1.0029198100000001</v>
      </c>
      <c r="M2626" s="79">
        <f t="shared" si="1175"/>
        <v>1.0041999100000001</v>
      </c>
      <c r="N2626" s="79">
        <f t="shared" si="1176"/>
        <v>1.4251238671900981</v>
      </c>
      <c r="O2626" s="72">
        <f t="shared" si="1177"/>
        <v>1.42928495</v>
      </c>
      <c r="P2626" s="72">
        <f t="shared" si="1178"/>
        <v>2450.9638122800002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77.367260950000002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2529.6106096200001</v>
      </c>
      <c r="C2627" s="72">
        <f t="shared" si="1166"/>
        <v>1714.8181769400001</v>
      </c>
      <c r="D2627" s="73">
        <f t="shared" si="1167"/>
        <v>7245.38</v>
      </c>
      <c r="E2627" s="74">
        <f>IF(K2627=1,VLOOKUP(A2626,[1]Plan1!$AY$178:$BA$433,3),E2626)</f>
        <v>7275.81</v>
      </c>
      <c r="F2627" s="75">
        <f t="shared" si="1168"/>
        <v>45763</v>
      </c>
      <c r="G2627" s="76">
        <f t="shared" si="1169"/>
        <v>4.1999177406844002E-3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1.00310258</v>
      </c>
      <c r="M2627" s="79">
        <f t="shared" si="1175"/>
        <v>1.0041999100000001</v>
      </c>
      <c r="N2627" s="79">
        <f t="shared" si="1176"/>
        <v>1.4251238671900981</v>
      </c>
      <c r="O2627" s="72">
        <f t="shared" si="1177"/>
        <v>1.42954542</v>
      </c>
      <c r="P2627" s="72">
        <f t="shared" si="1178"/>
        <v>2451.41047097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78.20013865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2530.8908153899997</v>
      </c>
      <c r="C2628" s="72">
        <f t="shared" si="1166"/>
        <v>1714.8181769400001</v>
      </c>
      <c r="D2628" s="73">
        <f t="shared" si="1167"/>
        <v>7245.38</v>
      </c>
      <c r="E2628" s="74">
        <f>IF(K2628=1,VLOOKUP(A2627,[1]Plan1!$AY$178:$BA$433,3),E2627)</f>
        <v>7275.81</v>
      </c>
      <c r="F2628" s="75">
        <f t="shared" si="1168"/>
        <v>45763</v>
      </c>
      <c r="G2628" s="76">
        <f t="shared" si="1169"/>
        <v>4.1999177406844002E-3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1.0032853900000001</v>
      </c>
      <c r="M2628" s="79">
        <f t="shared" si="1175"/>
        <v>1.0041999100000001</v>
      </c>
      <c r="N2628" s="79">
        <f t="shared" si="1176"/>
        <v>1.4251238671900981</v>
      </c>
      <c r="O2628" s="72">
        <f t="shared" si="1177"/>
        <v>1.42980595</v>
      </c>
      <c r="P2628" s="72">
        <f t="shared" si="1178"/>
        <v>2451.8572325499999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79.033582839999994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2532.1716578299997</v>
      </c>
      <c r="C2629" s="72">
        <f t="shared" si="1166"/>
        <v>1714.8181769400001</v>
      </c>
      <c r="D2629" s="73">
        <f t="shared" si="1167"/>
        <v>7245.38</v>
      </c>
      <c r="E2629" s="74">
        <f>IF(K2629=1,VLOOKUP(A2628,[1]Plan1!$AY$178:$BA$433,3),E2628)</f>
        <v>7275.81</v>
      </c>
      <c r="F2629" s="75">
        <f t="shared" si="1168"/>
        <v>45763</v>
      </c>
      <c r="G2629" s="76">
        <f t="shared" si="1169"/>
        <v>4.1999177406844002E-3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1.00346823</v>
      </c>
      <c r="M2629" s="79">
        <f t="shared" si="1175"/>
        <v>1.0041999100000001</v>
      </c>
      <c r="N2629" s="79">
        <f t="shared" si="1176"/>
        <v>1.4251238671900981</v>
      </c>
      <c r="O2629" s="72">
        <f t="shared" si="1177"/>
        <v>1.43006652</v>
      </c>
      <c r="P2629" s="72">
        <f t="shared" si="1178"/>
        <v>2452.3040627199998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79.867595109999996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2532.1716578299997</v>
      </c>
      <c r="C2630" s="72">
        <f t="shared" si="1166"/>
        <v>1714.8181769400001</v>
      </c>
      <c r="D2630" s="73">
        <f t="shared" si="1167"/>
        <v>7245.38</v>
      </c>
      <c r="E2630" s="74">
        <f>IF(K2630=1,VLOOKUP(A2629,[1]Plan1!$AY$178:$BA$433,3),E2629)</f>
        <v>7275.81</v>
      </c>
      <c r="F2630" s="75">
        <f t="shared" si="1168"/>
        <v>45763</v>
      </c>
      <c r="G2630" s="76">
        <f t="shared" si="1169"/>
        <v>4.1999177406844002E-3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1.00346823</v>
      </c>
      <c r="M2630" s="79">
        <f t="shared" si="1175"/>
        <v>1.0041999100000001</v>
      </c>
      <c r="N2630" s="79">
        <f t="shared" si="1176"/>
        <v>1.4251238671900981</v>
      </c>
      <c r="O2630" s="72">
        <f t="shared" si="1177"/>
        <v>1.43006652</v>
      </c>
      <c r="P2630" s="72">
        <f t="shared" si="1178"/>
        <v>2452.3040627199998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79.867595109999996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2532.1716578299997</v>
      </c>
      <c r="C2631" s="72">
        <f t="shared" si="1166"/>
        <v>1714.8181769400001</v>
      </c>
      <c r="D2631" s="73">
        <f t="shared" si="1167"/>
        <v>7245.38</v>
      </c>
      <c r="E2631" s="74">
        <f>IF(K2631=1,VLOOKUP(A2630,[1]Plan1!$AY$178:$BA$433,3),E2630)</f>
        <v>7275.81</v>
      </c>
      <c r="F2631" s="75">
        <f t="shared" si="1168"/>
        <v>45763</v>
      </c>
      <c r="G2631" s="76">
        <f t="shared" si="1169"/>
        <v>4.1999177406844002E-3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1.00346823</v>
      </c>
      <c r="M2631" s="79">
        <f t="shared" si="1175"/>
        <v>1.0041999100000001</v>
      </c>
      <c r="N2631" s="79">
        <f t="shared" si="1176"/>
        <v>1.4251238671900981</v>
      </c>
      <c r="O2631" s="72">
        <f t="shared" si="1177"/>
        <v>1.43006652</v>
      </c>
      <c r="P2631" s="72">
        <f t="shared" si="1178"/>
        <v>2452.3040627199998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79.867595109999996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2533.4531322399998</v>
      </c>
      <c r="C2632" s="72">
        <f t="shared" si="1166"/>
        <v>1714.8181769400001</v>
      </c>
      <c r="D2632" s="73">
        <f t="shared" si="1167"/>
        <v>7245.38</v>
      </c>
      <c r="E2632" s="74">
        <f>IF(K2632=1,VLOOKUP(A2631,[1]Plan1!$AY$178:$BA$433,3),E2631)</f>
        <v>7275.81</v>
      </c>
      <c r="F2632" s="75">
        <f t="shared" si="1168"/>
        <v>45763</v>
      </c>
      <c r="G2632" s="76">
        <f t="shared" si="1169"/>
        <v>4.1999177406844002E-3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1.0036510999999999</v>
      </c>
      <c r="M2632" s="79">
        <f t="shared" si="1175"/>
        <v>1.0041999100000001</v>
      </c>
      <c r="N2632" s="79">
        <f t="shared" si="1176"/>
        <v>1.4251238671900981</v>
      </c>
      <c r="O2632" s="72">
        <f t="shared" si="1177"/>
        <v>1.43032713</v>
      </c>
      <c r="P2632" s="72">
        <f t="shared" si="1178"/>
        <v>2452.75096149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80.702170749999993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2534.7352614699998</v>
      </c>
      <c r="C2633" s="72">
        <f t="shared" si="1166"/>
        <v>1714.8181769400001</v>
      </c>
      <c r="D2633" s="73">
        <f t="shared" si="1167"/>
        <v>7245.38</v>
      </c>
      <c r="E2633" s="74">
        <f>IF(K2633=1,VLOOKUP(A2632,[1]Plan1!$AY$178:$BA$433,3),E2632)</f>
        <v>7275.81</v>
      </c>
      <c r="F2633" s="75">
        <f t="shared" si="1168"/>
        <v>45763</v>
      </c>
      <c r="G2633" s="76">
        <f t="shared" si="1169"/>
        <v>4.1999177406844002E-3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1.0038339999999999</v>
      </c>
      <c r="M2633" s="79">
        <f t="shared" si="1175"/>
        <v>1.0041999100000001</v>
      </c>
      <c r="N2633" s="79">
        <f t="shared" si="1176"/>
        <v>1.4251238671900981</v>
      </c>
      <c r="O2633" s="72">
        <f t="shared" si="1177"/>
        <v>1.4305877899999999</v>
      </c>
      <c r="P2633" s="72">
        <f t="shared" si="1178"/>
        <v>2453.1979459999998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81.537315469999996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2536.0180432699999</v>
      </c>
      <c r="C2634" s="72">
        <f t="shared" si="1166"/>
        <v>1714.8181769400001</v>
      </c>
      <c r="D2634" s="73">
        <f t="shared" si="1167"/>
        <v>7245.38</v>
      </c>
      <c r="E2634" s="74">
        <f>IF(K2634=1,VLOOKUP(A2633,[1]Plan1!$AY$178:$BA$433,3),E2633)</f>
        <v>7275.81</v>
      </c>
      <c r="F2634" s="75">
        <f t="shared" si="1168"/>
        <v>45763</v>
      </c>
      <c r="G2634" s="76">
        <f t="shared" si="1169"/>
        <v>4.1999177406844002E-3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1.0040169400000001</v>
      </c>
      <c r="M2634" s="79">
        <f t="shared" si="1175"/>
        <v>1.0041999100000001</v>
      </c>
      <c r="N2634" s="79">
        <f t="shared" si="1176"/>
        <v>1.4251238671900981</v>
      </c>
      <c r="O2634" s="72">
        <f t="shared" si="1177"/>
        <v>1.4308485</v>
      </c>
      <c r="P2634" s="72">
        <f t="shared" si="1178"/>
        <v>2453.6450162400001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82.373027030000003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2537.3014626199997</v>
      </c>
      <c r="C2635" s="72">
        <f t="shared" si="1166"/>
        <v>1714.8181769400001</v>
      </c>
      <c r="D2635" s="73">
        <f t="shared" si="1167"/>
        <v>7245.38</v>
      </c>
      <c r="E2635" s="74">
        <f>IF(K2635=1,VLOOKUP(A2634,[1]Plan1!$AY$178:$BA$433,3),E2634)</f>
        <v>7275.81</v>
      </c>
      <c r="F2635" s="75">
        <f t="shared" si="1168"/>
        <v>45763</v>
      </c>
      <c r="G2635" s="76">
        <f t="shared" si="1169"/>
        <v>4.1999177406844002E-3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1.0041999100000001</v>
      </c>
      <c r="M2635" s="79">
        <f t="shared" si="1175"/>
        <v>1.0041999100000001</v>
      </c>
      <c r="N2635" s="79">
        <f t="shared" si="1176"/>
        <v>1.4251238671900981</v>
      </c>
      <c r="O2635" s="72">
        <f t="shared" si="1177"/>
        <v>1.43110925</v>
      </c>
      <c r="P2635" s="72">
        <f t="shared" si="1178"/>
        <v>2454.0921550799999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83.209307539999998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2538.7140251999999</v>
      </c>
      <c r="C2636" s="72">
        <f t="shared" si="1166"/>
        <v>1714.8181769400001</v>
      </c>
      <c r="D2636" s="73">
        <f t="shared" si="1167"/>
        <v>7245.38</v>
      </c>
      <c r="E2636" s="74">
        <f>IF(K2636=1,VLOOKUP(A2635,[1]Plan1!$AY$178:$BA$433,3),E2635)</f>
        <v>7275.81</v>
      </c>
      <c r="F2636" s="75">
        <f t="shared" si="1168"/>
        <v>45763</v>
      </c>
      <c r="G2636" s="76">
        <f t="shared" si="1169"/>
        <v>4.1999177406844002E-3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1.0002328599999999</v>
      </c>
      <c r="M2636" s="79">
        <f t="shared" si="1175"/>
        <v>1.0041999100000001</v>
      </c>
      <c r="N2636" s="79">
        <f t="shared" si="1176"/>
        <v>1.4311092591711485</v>
      </c>
      <c r="O2636" s="72">
        <f t="shared" si="1177"/>
        <v>1.4314425</v>
      </c>
      <c r="P2636" s="72">
        <f t="shared" si="1178"/>
        <v>2454.6636182399998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84.050406960000004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2538.7140251999999</v>
      </c>
      <c r="C2637" s="72">
        <f t="shared" si="1166"/>
        <v>1714.8181769400001</v>
      </c>
      <c r="D2637" s="73">
        <f t="shared" si="1167"/>
        <v>7245.38</v>
      </c>
      <c r="E2637" s="74">
        <f>IF(K2637=1,VLOOKUP(A2636,[1]Plan1!$AY$178:$BA$433,3),E2636)</f>
        <v>7275.81</v>
      </c>
      <c r="F2637" s="75">
        <f t="shared" si="1168"/>
        <v>45763</v>
      </c>
      <c r="G2637" s="76">
        <f t="shared" si="1169"/>
        <v>4.1999177406844002E-3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1.0002328599999999</v>
      </c>
      <c r="M2637" s="79">
        <f t="shared" si="1175"/>
        <v>1.0041999100000001</v>
      </c>
      <c r="N2637" s="79">
        <f t="shared" si="1176"/>
        <v>1.4311092591711485</v>
      </c>
      <c r="O2637" s="72">
        <f t="shared" si="1177"/>
        <v>1.4314425</v>
      </c>
      <c r="P2637" s="72">
        <f t="shared" si="1178"/>
        <v>2454.6636182399998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84.050406960000004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2538.7140251999999</v>
      </c>
      <c r="C2638" s="72">
        <f t="shared" si="1166"/>
        <v>1714.8181769400001</v>
      </c>
      <c r="D2638" s="73">
        <f t="shared" si="1167"/>
        <v>7245.38</v>
      </c>
      <c r="E2638" s="74">
        <f>IF(K2638=1,VLOOKUP(A2637,[1]Plan1!$AY$178:$BA$433,3),E2637)</f>
        <v>7275.81</v>
      </c>
      <c r="F2638" s="75">
        <f t="shared" si="1168"/>
        <v>45763</v>
      </c>
      <c r="G2638" s="76">
        <f t="shared" si="1169"/>
        <v>4.1999177406844002E-3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1.0002328599999999</v>
      </c>
      <c r="M2638" s="79">
        <f t="shared" si="1175"/>
        <v>1.0041999100000001</v>
      </c>
      <c r="N2638" s="79">
        <f t="shared" si="1176"/>
        <v>1.4311092591711485</v>
      </c>
      <c r="O2638" s="72">
        <f t="shared" si="1177"/>
        <v>1.4314425</v>
      </c>
      <c r="P2638" s="72">
        <f t="shared" si="1178"/>
        <v>2454.6636182399998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84.050406960000004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2540.1274001300003</v>
      </c>
      <c r="C2639" s="72">
        <f t="shared" si="1166"/>
        <v>1714.8181769400001</v>
      </c>
      <c r="D2639" s="73">
        <f t="shared" si="1167"/>
        <v>7245.38</v>
      </c>
      <c r="E2639" s="74">
        <f>IF(K2639=1,VLOOKUP(A2638,[1]Plan1!$AY$178:$BA$433,3),E2638)</f>
        <v>7275.81</v>
      </c>
      <c r="F2639" s="75">
        <f t="shared" si="1168"/>
        <v>45763</v>
      </c>
      <c r="G2639" s="76">
        <f t="shared" si="1169"/>
        <v>4.1999177406844002E-3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1.0004657800000001</v>
      </c>
      <c r="M2639" s="79">
        <f t="shared" si="1175"/>
        <v>1.0041999100000001</v>
      </c>
      <c r="N2639" s="79">
        <f t="shared" si="1176"/>
        <v>1.4311092591711485</v>
      </c>
      <c r="O2639" s="72">
        <f t="shared" si="1177"/>
        <v>1.43177584</v>
      </c>
      <c r="P2639" s="72">
        <f t="shared" si="1178"/>
        <v>2455.2352357300001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84.892164399999999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2541.5415626499998</v>
      </c>
      <c r="C2640" s="72">
        <f t="shared" si="1166"/>
        <v>1714.8181769400001</v>
      </c>
      <c r="D2640" s="73">
        <f t="shared" si="1167"/>
        <v>7245.38</v>
      </c>
      <c r="E2640" s="74">
        <f>IF(K2640=1,VLOOKUP(A2639,[1]Plan1!$AY$178:$BA$433,3),E2639)</f>
        <v>7275.81</v>
      </c>
      <c r="F2640" s="75">
        <f t="shared" si="1168"/>
        <v>45763</v>
      </c>
      <c r="G2640" s="76">
        <f t="shared" si="1169"/>
        <v>4.1999177406844002E-3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1.0006987599999999</v>
      </c>
      <c r="M2640" s="79">
        <f t="shared" si="1175"/>
        <v>1.0041999100000001</v>
      </c>
      <c r="N2640" s="79">
        <f t="shared" si="1176"/>
        <v>1.4311092591711485</v>
      </c>
      <c r="O2640" s="72">
        <f t="shared" si="1177"/>
        <v>1.4321092600000001</v>
      </c>
      <c r="P2640" s="72">
        <f t="shared" si="1178"/>
        <v>2455.8069904099998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85.734572240000006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2542.9565002199997</v>
      </c>
      <c r="C2641" s="72">
        <f t="shared" si="1166"/>
        <v>1714.8181769400001</v>
      </c>
      <c r="D2641" s="73">
        <f t="shared" si="1167"/>
        <v>7245.38</v>
      </c>
      <c r="E2641" s="74">
        <f>IF(K2641=1,VLOOKUP(A2640,[1]Plan1!$AY$178:$BA$433,3),E2640)</f>
        <v>7275.81</v>
      </c>
      <c r="F2641" s="75">
        <f t="shared" si="1168"/>
        <v>45763</v>
      </c>
      <c r="G2641" s="76">
        <f t="shared" si="1169"/>
        <v>4.1999177406844002E-3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1.0009317900000001</v>
      </c>
      <c r="M2641" s="79">
        <f t="shared" si="1175"/>
        <v>1.0041999100000001</v>
      </c>
      <c r="N2641" s="79">
        <f t="shared" si="1176"/>
        <v>1.4311092591711485</v>
      </c>
      <c r="O2641" s="72">
        <f t="shared" si="1177"/>
        <v>1.4324427500000001</v>
      </c>
      <c r="P2641" s="72">
        <f t="shared" si="1178"/>
        <v>2456.3788651199998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86.577635099999995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2544.3722131599998</v>
      </c>
      <c r="C2642" s="72">
        <f t="shared" si="1166"/>
        <v>1714.8181769400001</v>
      </c>
      <c r="D2642" s="73">
        <f t="shared" si="1167"/>
        <v>7245.38</v>
      </c>
      <c r="E2642" s="74">
        <f>IF(K2642=1,VLOOKUP(A2641,[1]Plan1!$AY$178:$BA$433,3),E2641)</f>
        <v>7275.81</v>
      </c>
      <c r="F2642" s="75">
        <f t="shared" si="1168"/>
        <v>45763</v>
      </c>
      <c r="G2642" s="76">
        <f t="shared" si="1169"/>
        <v>4.1999177406844002E-3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1.00116487</v>
      </c>
      <c r="M2642" s="79">
        <f t="shared" si="1175"/>
        <v>1.0041999100000001</v>
      </c>
      <c r="N2642" s="79">
        <f t="shared" si="1176"/>
        <v>1.4311092591711485</v>
      </c>
      <c r="O2642" s="72">
        <f t="shared" si="1177"/>
        <v>1.4327763099999999</v>
      </c>
      <c r="P2642" s="72">
        <f t="shared" si="1178"/>
        <v>2456.9508598699999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87.421353289999999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2545.7887348599997</v>
      </c>
      <c r="C2643" s="72">
        <f t="shared" si="1166"/>
        <v>1714.8181769400001</v>
      </c>
      <c r="D2643" s="73">
        <f t="shared" si="1167"/>
        <v>7245.38</v>
      </c>
      <c r="E2643" s="74">
        <f>IF(K2643=1,VLOOKUP(A2642,[1]Plan1!$AY$178:$BA$433,3),E2642)</f>
        <v>7275.81</v>
      </c>
      <c r="F2643" s="75">
        <f t="shared" si="1168"/>
        <v>45763</v>
      </c>
      <c r="G2643" s="76">
        <f t="shared" si="1169"/>
        <v>4.1999177406844002E-3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1.0013980099999999</v>
      </c>
      <c r="M2643" s="79">
        <f t="shared" si="1175"/>
        <v>1.0041999100000001</v>
      </c>
      <c r="N2643" s="79">
        <f t="shared" si="1176"/>
        <v>1.4311092591711485</v>
      </c>
      <c r="O2643" s="72">
        <f t="shared" si="1177"/>
        <v>1.4331099599999999</v>
      </c>
      <c r="P2643" s="72">
        <f t="shared" si="1178"/>
        <v>2457.52300896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88.265725900000007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2545.7887348599997</v>
      </c>
      <c r="C2644" s="72">
        <f t="shared" si="1166"/>
        <v>1714.8181769400001</v>
      </c>
      <c r="D2644" s="73">
        <f t="shared" si="1167"/>
        <v>7245.38</v>
      </c>
      <c r="E2644" s="74">
        <f>IF(K2644=1,VLOOKUP(A2643,[1]Plan1!$AY$178:$BA$433,3),E2643)</f>
        <v>7275.81</v>
      </c>
      <c r="F2644" s="75">
        <f t="shared" si="1168"/>
        <v>45763</v>
      </c>
      <c r="G2644" s="76">
        <f t="shared" si="1169"/>
        <v>4.1999177406844002E-3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1.0013980099999999</v>
      </c>
      <c r="M2644" s="79">
        <f t="shared" si="1175"/>
        <v>1.0041999100000001</v>
      </c>
      <c r="N2644" s="79">
        <f t="shared" si="1176"/>
        <v>1.4311092591711485</v>
      </c>
      <c r="O2644" s="72">
        <f t="shared" si="1177"/>
        <v>1.4331099599999999</v>
      </c>
      <c r="P2644" s="72">
        <f t="shared" si="1178"/>
        <v>2457.52300896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88.265725900000007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2545.7887348599997</v>
      </c>
      <c r="C2645" s="72">
        <f t="shared" si="1166"/>
        <v>1714.8181769400001</v>
      </c>
      <c r="D2645" s="73">
        <f t="shared" si="1167"/>
        <v>7245.38</v>
      </c>
      <c r="E2645" s="74">
        <f>IF(K2645=1,VLOOKUP(A2644,[1]Plan1!$AY$178:$BA$433,3),E2644)</f>
        <v>7275.81</v>
      </c>
      <c r="F2645" s="75">
        <f t="shared" si="1168"/>
        <v>45763</v>
      </c>
      <c r="G2645" s="76">
        <f t="shared" si="1169"/>
        <v>4.1999177406844002E-3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1.0013980099999999</v>
      </c>
      <c r="M2645" s="79">
        <f t="shared" si="1175"/>
        <v>1.0041999100000001</v>
      </c>
      <c r="N2645" s="79">
        <f t="shared" si="1176"/>
        <v>1.4311092591711485</v>
      </c>
      <c r="O2645" s="72">
        <f t="shared" si="1177"/>
        <v>1.4331099599999999</v>
      </c>
      <c r="P2645" s="72">
        <f t="shared" si="1178"/>
        <v>2457.52300896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88.265725900000007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2547.2060503399998</v>
      </c>
      <c r="C2646" s="72">
        <f t="shared" si="1166"/>
        <v>1714.8181769400001</v>
      </c>
      <c r="D2646" s="73">
        <f t="shared" si="1167"/>
        <v>7245.38</v>
      </c>
      <c r="E2646" s="74">
        <f>IF(K2646=1,VLOOKUP(A2645,[1]Plan1!$AY$178:$BA$433,3),E2645)</f>
        <v>7275.81</v>
      </c>
      <c r="F2646" s="75">
        <f t="shared" si="1168"/>
        <v>45763</v>
      </c>
      <c r="G2646" s="76">
        <f t="shared" si="1169"/>
        <v>4.1999177406844002E-3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1.00163121</v>
      </c>
      <c r="M2646" s="79">
        <f t="shared" si="1175"/>
        <v>1.0041999100000001</v>
      </c>
      <c r="N2646" s="79">
        <f t="shared" si="1176"/>
        <v>1.4311092591711485</v>
      </c>
      <c r="O2646" s="72">
        <f t="shared" si="1177"/>
        <v>1.43344369</v>
      </c>
      <c r="P2646" s="72">
        <f t="shared" si="1178"/>
        <v>2458.0952952299999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89.110755109999999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2548.6241396700002</v>
      </c>
      <c r="C2647" s="72">
        <f t="shared" si="1166"/>
        <v>1714.8181769400001</v>
      </c>
      <c r="D2647" s="73">
        <f t="shared" si="1167"/>
        <v>7245.38</v>
      </c>
      <c r="E2647" s="74">
        <f>IF(K2647=1,VLOOKUP(A2646,[1]Plan1!$AY$178:$BA$433,3),E2646)</f>
        <v>7275.81</v>
      </c>
      <c r="F2647" s="75">
        <f t="shared" si="1168"/>
        <v>45763</v>
      </c>
      <c r="G2647" s="76">
        <f t="shared" si="1169"/>
        <v>4.1999177406844002E-3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1.00186445</v>
      </c>
      <c r="M2647" s="79">
        <f t="shared" si="1175"/>
        <v>1.0041999100000001</v>
      </c>
      <c r="N2647" s="79">
        <f t="shared" si="1176"/>
        <v>1.4311092591711485</v>
      </c>
      <c r="O2647" s="72">
        <f t="shared" si="1177"/>
        <v>1.43377749</v>
      </c>
      <c r="P2647" s="72">
        <f t="shared" si="1178"/>
        <v>2458.6677015300002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89.956438140000003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2550.0430056499999</v>
      </c>
      <c r="C2648" s="72">
        <f t="shared" si="1166"/>
        <v>1714.8181769400001</v>
      </c>
      <c r="D2648" s="73">
        <f t="shared" si="1167"/>
        <v>7245.38</v>
      </c>
      <c r="E2648" s="74">
        <f>IF(K2648=1,VLOOKUP(A2647,[1]Plan1!$AY$178:$BA$433,3),E2647)</f>
        <v>7275.81</v>
      </c>
      <c r="F2648" s="75">
        <f t="shared" si="1168"/>
        <v>45763</v>
      </c>
      <c r="G2648" s="76">
        <f t="shared" si="1169"/>
        <v>4.1999177406844002E-3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1.0020977499999999</v>
      </c>
      <c r="M2648" s="79">
        <f t="shared" si="1175"/>
        <v>1.0041999100000001</v>
      </c>
      <c r="N2648" s="79">
        <f t="shared" si="1176"/>
        <v>1.4311092591711485</v>
      </c>
      <c r="O2648" s="72">
        <f t="shared" si="1177"/>
        <v>1.4341113599999999</v>
      </c>
      <c r="P2648" s="72">
        <f t="shared" si="1178"/>
        <v>2459.24022788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90.802777770000006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2551.4626994699997</v>
      </c>
      <c r="C2649" s="72">
        <f t="shared" si="1166"/>
        <v>1714.8181769400001</v>
      </c>
      <c r="D2649" s="73">
        <f t="shared" si="1167"/>
        <v>7245.38</v>
      </c>
      <c r="E2649" s="74">
        <f>IF(K2649=1,VLOOKUP(A2648,[1]Plan1!$AY$178:$BA$433,3),E2648)</f>
        <v>7275.81</v>
      </c>
      <c r="F2649" s="75">
        <f t="shared" si="1168"/>
        <v>45763</v>
      </c>
      <c r="G2649" s="76">
        <f t="shared" si="1169"/>
        <v>4.1999177406844002E-3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1.0023311100000001</v>
      </c>
      <c r="M2649" s="79">
        <f t="shared" si="1175"/>
        <v>1.0041999100000001</v>
      </c>
      <c r="N2649" s="79">
        <f t="shared" si="1176"/>
        <v>1.4311092591711485</v>
      </c>
      <c r="O2649" s="72">
        <f t="shared" si="1177"/>
        <v>1.43444533</v>
      </c>
      <c r="P2649" s="72">
        <f t="shared" si="1178"/>
        <v>2459.8129257099999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91.649773760000002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2552.8831552400002</v>
      </c>
      <c r="C2650" s="72">
        <f t="shared" si="1166"/>
        <v>1714.8181769400001</v>
      </c>
      <c r="D2650" s="73">
        <f t="shared" si="1167"/>
        <v>7245.38</v>
      </c>
      <c r="E2650" s="74">
        <f>IF(K2650=1,VLOOKUP(A2649,[1]Plan1!$AY$178:$BA$433,3),E2649)</f>
        <v>7275.81</v>
      </c>
      <c r="F2650" s="75">
        <f t="shared" si="1168"/>
        <v>45763</v>
      </c>
      <c r="G2650" s="76">
        <f t="shared" si="1169"/>
        <v>4.1999177406844002E-3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1.00256452</v>
      </c>
      <c r="M2650" s="79">
        <f t="shared" si="1175"/>
        <v>1.0041999100000001</v>
      </c>
      <c r="N2650" s="79">
        <f t="shared" si="1176"/>
        <v>1.4311092591711485</v>
      </c>
      <c r="O2650" s="72">
        <f t="shared" si="1177"/>
        <v>1.4347793600000001</v>
      </c>
      <c r="P2650" s="72">
        <f t="shared" si="1178"/>
        <v>2460.3857264200001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92.497428819999996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2552.8831552400002</v>
      </c>
      <c r="C2651" s="72">
        <f t="shared" si="1166"/>
        <v>1714.8181769400001</v>
      </c>
      <c r="D2651" s="73">
        <f t="shared" si="1167"/>
        <v>7245.38</v>
      </c>
      <c r="E2651" s="74">
        <f>IF(K2651=1,VLOOKUP(A2650,[1]Plan1!$AY$178:$BA$433,3),E2650)</f>
        <v>7275.81</v>
      </c>
      <c r="F2651" s="75">
        <f t="shared" si="1168"/>
        <v>45763</v>
      </c>
      <c r="G2651" s="76">
        <f t="shared" si="1169"/>
        <v>4.1999177406844002E-3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1.00256452</v>
      </c>
      <c r="M2651" s="79">
        <f t="shared" si="1175"/>
        <v>1.0041999100000001</v>
      </c>
      <c r="N2651" s="79">
        <f t="shared" si="1176"/>
        <v>1.4311092591711485</v>
      </c>
      <c r="O2651" s="72">
        <f t="shared" si="1177"/>
        <v>1.4347793600000001</v>
      </c>
      <c r="P2651" s="72">
        <f t="shared" si="1178"/>
        <v>2460.3857264200001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92.497428819999996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2552.8831552400002</v>
      </c>
      <c r="C2652" s="72">
        <f t="shared" si="1166"/>
        <v>1714.8181769400001</v>
      </c>
      <c r="D2652" s="73">
        <f t="shared" si="1167"/>
        <v>7245.38</v>
      </c>
      <c r="E2652" s="74">
        <f>IF(K2652=1,VLOOKUP(A2651,[1]Plan1!$AY$178:$BA$433,3),E2651)</f>
        <v>7275.81</v>
      </c>
      <c r="F2652" s="75">
        <f t="shared" si="1168"/>
        <v>45763</v>
      </c>
      <c r="G2652" s="76">
        <f t="shared" si="1169"/>
        <v>4.1999177406844002E-3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1.00256452</v>
      </c>
      <c r="M2652" s="79">
        <f t="shared" si="1175"/>
        <v>1.0041999100000001</v>
      </c>
      <c r="N2652" s="79">
        <f t="shared" si="1176"/>
        <v>1.4311092591711485</v>
      </c>
      <c r="O2652" s="72">
        <f t="shared" si="1177"/>
        <v>1.4347793600000001</v>
      </c>
      <c r="P2652" s="72">
        <f t="shared" si="1178"/>
        <v>2460.3857264200001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92.497428819999996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2552.8831552400002</v>
      </c>
      <c r="C2653" s="72">
        <f t="shared" si="1166"/>
        <v>1714.8181769400001</v>
      </c>
      <c r="D2653" s="73">
        <f t="shared" si="1167"/>
        <v>7245.38</v>
      </c>
      <c r="E2653" s="74">
        <f>IF(K2653=1,VLOOKUP(A2652,[1]Plan1!$AY$178:$BA$433,3),E2652)</f>
        <v>7275.81</v>
      </c>
      <c r="F2653" s="75">
        <f t="shared" si="1168"/>
        <v>45763</v>
      </c>
      <c r="G2653" s="76">
        <f t="shared" si="1169"/>
        <v>4.1999177406844002E-3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1.00256452</v>
      </c>
      <c r="M2653" s="79">
        <f t="shared" si="1175"/>
        <v>1.0041999100000001</v>
      </c>
      <c r="N2653" s="79">
        <f t="shared" si="1176"/>
        <v>1.4311092591711485</v>
      </c>
      <c r="O2653" s="72">
        <f t="shared" si="1177"/>
        <v>1.4347793600000001</v>
      </c>
      <c r="P2653" s="72">
        <f t="shared" si="1178"/>
        <v>2460.3857264200001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92.497428819999996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2552.8831552400002</v>
      </c>
      <c r="C2654" s="72">
        <f t="shared" si="1166"/>
        <v>1714.8181769400001</v>
      </c>
      <c r="D2654" s="73">
        <f t="shared" si="1167"/>
        <v>7245.38</v>
      </c>
      <c r="E2654" s="74">
        <f>IF(K2654=1,VLOOKUP(A2653,[1]Plan1!$AY$178:$BA$433,3),E2653)</f>
        <v>7275.81</v>
      </c>
      <c r="F2654" s="75">
        <f t="shared" si="1168"/>
        <v>45763</v>
      </c>
      <c r="G2654" s="76">
        <f t="shared" si="1169"/>
        <v>4.1999177406844002E-3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1.00256452</v>
      </c>
      <c r="M2654" s="79">
        <f t="shared" si="1175"/>
        <v>1.0041999100000001</v>
      </c>
      <c r="N2654" s="79">
        <f t="shared" si="1176"/>
        <v>1.4311092591711485</v>
      </c>
      <c r="O2654" s="72">
        <f t="shared" si="1177"/>
        <v>1.4347793600000001</v>
      </c>
      <c r="P2654" s="72">
        <f t="shared" si="1178"/>
        <v>2460.3857264200001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92.497428819999996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2554.3044039299998</v>
      </c>
      <c r="C2655" s="72">
        <f t="shared" si="1166"/>
        <v>1714.8181769400001</v>
      </c>
      <c r="D2655" s="73">
        <f t="shared" si="1167"/>
        <v>7245.38</v>
      </c>
      <c r="E2655" s="74">
        <f>IF(K2655=1,VLOOKUP(A2654,[1]Plan1!$AY$178:$BA$433,3),E2654)</f>
        <v>7275.81</v>
      </c>
      <c r="F2655" s="75">
        <f t="shared" si="1168"/>
        <v>45763</v>
      </c>
      <c r="G2655" s="76">
        <f t="shared" si="1169"/>
        <v>4.1999177406844002E-3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1.00279798</v>
      </c>
      <c r="M2655" s="79">
        <f t="shared" si="1175"/>
        <v>1.0041999100000001</v>
      </c>
      <c r="N2655" s="79">
        <f t="shared" si="1176"/>
        <v>1.4311092591711485</v>
      </c>
      <c r="O2655" s="72">
        <f t="shared" si="1177"/>
        <v>1.4351134699999999</v>
      </c>
      <c r="P2655" s="72">
        <f t="shared" si="1178"/>
        <v>2460.95866432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93.345739609999995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2555.7264458599998</v>
      </c>
      <c r="C2656" s="72">
        <f t="shared" si="1166"/>
        <v>1714.8181769400001</v>
      </c>
      <c r="D2656" s="73">
        <f t="shared" si="1167"/>
        <v>7245.38</v>
      </c>
      <c r="E2656" s="74">
        <f>IF(K2656=1,VLOOKUP(A2655,[1]Plan1!$AY$178:$BA$433,3),E2655)</f>
        <v>7275.81</v>
      </c>
      <c r="F2656" s="75">
        <f t="shared" si="1168"/>
        <v>45763</v>
      </c>
      <c r="G2656" s="76">
        <f t="shared" si="1169"/>
        <v>4.1999177406844002E-3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1.0030315000000001</v>
      </c>
      <c r="M2656" s="79">
        <f t="shared" si="1175"/>
        <v>1.0041999100000001</v>
      </c>
      <c r="N2656" s="79">
        <f t="shared" si="1176"/>
        <v>1.4311092591711485</v>
      </c>
      <c r="O2656" s="72">
        <f t="shared" si="1177"/>
        <v>1.4354476599999999</v>
      </c>
      <c r="P2656" s="72">
        <f t="shared" si="1178"/>
        <v>2461.5317394099998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94.194706449999998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2557.1493040999999</v>
      </c>
      <c r="C2657" s="72">
        <f t="shared" si="1166"/>
        <v>1714.8181769400001</v>
      </c>
      <c r="D2657" s="73">
        <f t="shared" si="1167"/>
        <v>7245.38</v>
      </c>
      <c r="E2657" s="74">
        <f>IF(K2657=1,VLOOKUP(A2656,[1]Plan1!$AY$178:$BA$433,3),E2656)</f>
        <v>7275.81</v>
      </c>
      <c r="F2657" s="75">
        <f t="shared" si="1168"/>
        <v>45763</v>
      </c>
      <c r="G2657" s="76">
        <f t="shared" si="1169"/>
        <v>4.1999177406844002E-3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1.00326508</v>
      </c>
      <c r="M2657" s="79">
        <f t="shared" si="1175"/>
        <v>1.0041999100000001</v>
      </c>
      <c r="N2657" s="79">
        <f t="shared" si="1176"/>
        <v>1.4311092591711485</v>
      </c>
      <c r="O2657" s="72">
        <f t="shared" si="1177"/>
        <v>1.43578194</v>
      </c>
      <c r="P2657" s="72">
        <f t="shared" si="1178"/>
        <v>2462.10496883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95.044335270000005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2557.1493040999999</v>
      </c>
      <c r="C2658" s="72">
        <f t="shared" si="1166"/>
        <v>1714.8181769400001</v>
      </c>
      <c r="D2658" s="73">
        <f t="shared" si="1167"/>
        <v>7245.38</v>
      </c>
      <c r="E2658" s="74">
        <f>IF(K2658=1,VLOOKUP(A2657,[1]Plan1!$AY$178:$BA$433,3),E2657)</f>
        <v>7275.81</v>
      </c>
      <c r="F2658" s="75">
        <f t="shared" si="1168"/>
        <v>45763</v>
      </c>
      <c r="G2658" s="76">
        <f t="shared" si="1169"/>
        <v>4.1999177406844002E-3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1.00326508</v>
      </c>
      <c r="M2658" s="79">
        <f t="shared" si="1175"/>
        <v>1.0041999100000001</v>
      </c>
      <c r="N2658" s="79">
        <f t="shared" si="1176"/>
        <v>1.4311092591711485</v>
      </c>
      <c r="O2658" s="72">
        <f t="shared" si="1177"/>
        <v>1.43578194</v>
      </c>
      <c r="P2658" s="72">
        <f t="shared" si="1178"/>
        <v>2462.10496883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95.044335270000005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2557.1493040999999</v>
      </c>
      <c r="C2659" s="72">
        <f t="shared" si="1166"/>
        <v>1714.8181769400001</v>
      </c>
      <c r="D2659" s="73">
        <f t="shared" si="1167"/>
        <v>7245.38</v>
      </c>
      <c r="E2659" s="74">
        <f>IF(K2659=1,VLOOKUP(A2658,[1]Plan1!$AY$178:$BA$433,3),E2658)</f>
        <v>7275.81</v>
      </c>
      <c r="F2659" s="75">
        <f t="shared" si="1168"/>
        <v>45763</v>
      </c>
      <c r="G2659" s="76">
        <f t="shared" si="1169"/>
        <v>4.1999177406844002E-3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1.00326508</v>
      </c>
      <c r="M2659" s="79">
        <f t="shared" si="1175"/>
        <v>1.0041999100000001</v>
      </c>
      <c r="N2659" s="79">
        <f t="shared" si="1176"/>
        <v>1.4311092591711485</v>
      </c>
      <c r="O2659" s="72">
        <f t="shared" si="1177"/>
        <v>1.43578194</v>
      </c>
      <c r="P2659" s="72">
        <f t="shared" si="1178"/>
        <v>2462.10496883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95.044335270000005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2558.57292061</v>
      </c>
      <c r="C2660" s="72">
        <f t="shared" si="1166"/>
        <v>1714.8181769400001</v>
      </c>
      <c r="D2660" s="73">
        <f t="shared" si="1167"/>
        <v>7245.38</v>
      </c>
      <c r="E2660" s="74">
        <f>IF(K2660=1,VLOOKUP(A2659,[1]Plan1!$AY$178:$BA$433,3),E2659)</f>
        <v>7275.81</v>
      </c>
      <c r="F2660" s="75">
        <f t="shared" si="1168"/>
        <v>45763</v>
      </c>
      <c r="G2660" s="76">
        <f t="shared" si="1169"/>
        <v>4.1999177406844002E-3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1.0034987</v>
      </c>
      <c r="M2660" s="79">
        <f t="shared" si="1175"/>
        <v>1.0041999100000001</v>
      </c>
      <c r="N2660" s="79">
        <f t="shared" si="1176"/>
        <v>1.4311092591711485</v>
      </c>
      <c r="O2660" s="72">
        <f t="shared" si="1177"/>
        <v>1.43611628</v>
      </c>
      <c r="P2660" s="72">
        <f t="shared" si="1178"/>
        <v>2462.6783011399998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95.894619469999995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2559.9973540700003</v>
      </c>
      <c r="C2661" s="72">
        <f t="shared" si="1166"/>
        <v>1714.8181769400001</v>
      </c>
      <c r="D2661" s="73">
        <f t="shared" si="1167"/>
        <v>7245.38</v>
      </c>
      <c r="E2661" s="74">
        <f>IF(K2661=1,VLOOKUP(A2660,[1]Plan1!$AY$178:$BA$433,3),E2660)</f>
        <v>7275.81</v>
      </c>
      <c r="F2661" s="75">
        <f t="shared" si="1168"/>
        <v>45763</v>
      </c>
      <c r="G2661" s="76">
        <f t="shared" si="1169"/>
        <v>4.1999177406844002E-3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1.0037323899999999</v>
      </c>
      <c r="M2661" s="79">
        <f t="shared" si="1175"/>
        <v>1.0041999100000001</v>
      </c>
      <c r="N2661" s="79">
        <f t="shared" si="1176"/>
        <v>1.4311092591711485</v>
      </c>
      <c r="O2661" s="72">
        <f t="shared" si="1177"/>
        <v>1.4364507099999999</v>
      </c>
      <c r="P2661" s="72">
        <f t="shared" si="1178"/>
        <v>2463.2517877800001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96.745566289999999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2561.4225642400002</v>
      </c>
      <c r="C2662" s="72">
        <f t="shared" si="1166"/>
        <v>1714.8181769400001</v>
      </c>
      <c r="D2662" s="73">
        <f t="shared" si="1167"/>
        <v>7245.38</v>
      </c>
      <c r="E2662" s="74">
        <f>IF(K2662=1,VLOOKUP(A2661,[1]Plan1!$AY$178:$BA$433,3),E2661)</f>
        <v>7275.81</v>
      </c>
      <c r="F2662" s="75">
        <f t="shared" si="1168"/>
        <v>45763</v>
      </c>
      <c r="G2662" s="76">
        <f t="shared" si="1169"/>
        <v>4.1999177406844002E-3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1.0039661200000001</v>
      </c>
      <c r="M2662" s="79">
        <f t="shared" si="1175"/>
        <v>1.0041999100000001</v>
      </c>
      <c r="N2662" s="79">
        <f t="shared" si="1176"/>
        <v>1.4311092591711485</v>
      </c>
      <c r="O2662" s="72">
        <f t="shared" si="1177"/>
        <v>1.43678521</v>
      </c>
      <c r="P2662" s="72">
        <f t="shared" si="1178"/>
        <v>2463.8253944600001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97.597169780000002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2562.8485539099997</v>
      </c>
      <c r="C2663" s="72">
        <f t="shared" si="1166"/>
        <v>1714.8181769400001</v>
      </c>
      <c r="D2663" s="73">
        <f t="shared" si="1167"/>
        <v>7245.38</v>
      </c>
      <c r="E2663" s="74">
        <f>IF(K2663=1,VLOOKUP(A2662,[1]Plan1!$AY$178:$BA$433,3),E2662)</f>
        <v>7275.81</v>
      </c>
      <c r="F2663" s="75">
        <f t="shared" si="1168"/>
        <v>45763</v>
      </c>
      <c r="G2663" s="76">
        <f t="shared" si="1169"/>
        <v>4.1999177406844002E-3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1.0041999100000001</v>
      </c>
      <c r="M2663" s="79">
        <f t="shared" si="1175"/>
        <v>1.0041999100000001</v>
      </c>
      <c r="N2663" s="79">
        <f t="shared" si="1176"/>
        <v>1.4311092591711485</v>
      </c>
      <c r="O2663" s="72">
        <f t="shared" si="1177"/>
        <v>1.43711978</v>
      </c>
      <c r="P2663" s="72">
        <f t="shared" si="1178"/>
        <v>2464.3991211799998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98.449432729999998</v>
      </c>
      <c r="Y2663" s="72">
        <f t="shared" si="1185"/>
        <v>98.449432729999998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2465.6890869499998</v>
      </c>
      <c r="C2664" s="72">
        <f t="shared" si="1166"/>
        <v>1714.8181769400001</v>
      </c>
      <c r="D2664" s="73">
        <f t="shared" si="1167"/>
        <v>7245.38</v>
      </c>
      <c r="E2664" s="74">
        <f>IF(K2664=1,VLOOKUP(A2663,[1]Plan1!$AY$178:$BA$433,3),E2663)</f>
        <v>7275.81</v>
      </c>
      <c r="F2664" s="75">
        <f t="shared" si="1168"/>
        <v>45763</v>
      </c>
      <c r="G2664" s="76">
        <f t="shared" si="1169"/>
        <v>4.1999177406844002E-3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1.00019959</v>
      </c>
      <c r="M2664" s="79">
        <f t="shared" si="1175"/>
        <v>1.0041999100000001</v>
      </c>
      <c r="N2664" s="79">
        <f t="shared" si="1176"/>
        <v>1.4371197892598342</v>
      </c>
      <c r="O2664" s="72">
        <f t="shared" si="1177"/>
        <v>1.43740662</v>
      </c>
      <c r="P2664" s="72">
        <f t="shared" si="1178"/>
        <v>2464.89099962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0.79808732999999998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2465.6890869499998</v>
      </c>
      <c r="C2665" s="72">
        <f t="shared" si="1166"/>
        <v>1714.8181769400001</v>
      </c>
      <c r="D2665" s="73">
        <f t="shared" si="1167"/>
        <v>7245.38</v>
      </c>
      <c r="E2665" s="74">
        <f>IF(K2665=1,VLOOKUP(A2664,[1]Plan1!$AY$178:$BA$433,3),E2664)</f>
        <v>7275.81</v>
      </c>
      <c r="F2665" s="75">
        <f t="shared" si="1168"/>
        <v>45763</v>
      </c>
      <c r="G2665" s="76">
        <f t="shared" si="1169"/>
        <v>4.1999177406844002E-3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1.00019959</v>
      </c>
      <c r="M2665" s="79">
        <f t="shared" si="1175"/>
        <v>1.0041999100000001</v>
      </c>
      <c r="N2665" s="79">
        <f t="shared" si="1176"/>
        <v>1.4371197892598342</v>
      </c>
      <c r="O2665" s="72">
        <f t="shared" si="1177"/>
        <v>1.43740662</v>
      </c>
      <c r="P2665" s="72">
        <f t="shared" si="1178"/>
        <v>2464.89099962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0.79808732999999998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2465.6890869499998</v>
      </c>
      <c r="C2666" s="72">
        <f t="shared" si="1166"/>
        <v>1714.8181769400001</v>
      </c>
      <c r="D2666" s="73">
        <f t="shared" si="1167"/>
        <v>7245.38</v>
      </c>
      <c r="E2666" s="74">
        <f>IF(K2666=1,VLOOKUP(A2665,[1]Plan1!$AY$178:$BA$433,3),E2665)</f>
        <v>7275.81</v>
      </c>
      <c r="F2666" s="75">
        <f t="shared" si="1168"/>
        <v>45763</v>
      </c>
      <c r="G2666" s="76">
        <f t="shared" si="1169"/>
        <v>4.1999177406844002E-3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1.00019959</v>
      </c>
      <c r="M2666" s="79">
        <f t="shared" si="1175"/>
        <v>1.0041999100000001</v>
      </c>
      <c r="N2666" s="79">
        <f t="shared" si="1176"/>
        <v>1.4371197892598342</v>
      </c>
      <c r="O2666" s="72">
        <f t="shared" si="1177"/>
        <v>1.43740662</v>
      </c>
      <c r="P2666" s="72">
        <f t="shared" si="1178"/>
        <v>2464.89099962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0.79808732999999998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2466.97975271</v>
      </c>
      <c r="C2667" s="72">
        <f t="shared" si="1166"/>
        <v>1714.8181769400001</v>
      </c>
      <c r="D2667" s="73">
        <f t="shared" si="1167"/>
        <v>7245.38</v>
      </c>
      <c r="E2667" s="74">
        <f>IF(K2667=1,VLOOKUP(A2666,[1]Plan1!$AY$178:$BA$433,3),E2666)</f>
        <v>7275.81</v>
      </c>
      <c r="F2667" s="75">
        <f t="shared" si="1168"/>
        <v>45763</v>
      </c>
      <c r="G2667" s="76">
        <f t="shared" si="1169"/>
        <v>4.1999177406844002E-3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1.00039923</v>
      </c>
      <c r="M2667" s="79">
        <f t="shared" si="1175"/>
        <v>1.0041999100000001</v>
      </c>
      <c r="N2667" s="79">
        <f t="shared" si="1176"/>
        <v>1.4371197892598342</v>
      </c>
      <c r="O2667" s="72">
        <f t="shared" si="1177"/>
        <v>1.43769353</v>
      </c>
      <c r="P2667" s="72">
        <f t="shared" si="1178"/>
        <v>2465.3829981099998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1.5967545999999999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2468.27107944</v>
      </c>
      <c r="C2668" s="72">
        <f t="shared" si="1166"/>
        <v>1714.8181769400001</v>
      </c>
      <c r="D2668" s="73">
        <f t="shared" si="1167"/>
        <v>7245.38</v>
      </c>
      <c r="E2668" s="74">
        <f>IF(K2668=1,VLOOKUP(A2667,[1]Plan1!$AY$178:$BA$433,3),E2667)</f>
        <v>7275.81</v>
      </c>
      <c r="F2668" s="75">
        <f t="shared" si="1168"/>
        <v>45763</v>
      </c>
      <c r="G2668" s="76">
        <f t="shared" si="1169"/>
        <v>4.1999177406844002E-3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1.0005989099999999</v>
      </c>
      <c r="M2668" s="79">
        <f t="shared" si="1175"/>
        <v>1.0041999100000001</v>
      </c>
      <c r="N2668" s="79">
        <f t="shared" si="1176"/>
        <v>1.4371197892598342</v>
      </c>
      <c r="O2668" s="72">
        <f t="shared" si="1177"/>
        <v>1.4379804899999999</v>
      </c>
      <c r="P2668" s="72">
        <f t="shared" si="1178"/>
        <v>2465.8750823300002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2.3959971100000002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2469.5630698599998</v>
      </c>
      <c r="C2669" s="72">
        <f t="shared" si="1166"/>
        <v>1714.8181769400001</v>
      </c>
      <c r="D2669" s="73">
        <f t="shared" si="1167"/>
        <v>7245.38</v>
      </c>
      <c r="E2669" s="74">
        <f>IF(K2669=1,VLOOKUP(A2668,[1]Plan1!$AY$178:$BA$433,3),E2668)</f>
        <v>7275.81</v>
      </c>
      <c r="F2669" s="75">
        <f t="shared" si="1168"/>
        <v>45763</v>
      </c>
      <c r="G2669" s="76">
        <f t="shared" si="1169"/>
        <v>4.1999177406844002E-3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1.0007986200000001</v>
      </c>
      <c r="M2669" s="79">
        <f t="shared" si="1175"/>
        <v>1.0041999100000001</v>
      </c>
      <c r="N2669" s="79">
        <f t="shared" si="1176"/>
        <v>1.4371197892598342</v>
      </c>
      <c r="O2669" s="72">
        <f t="shared" si="1177"/>
        <v>1.4382675</v>
      </c>
      <c r="P2669" s="72">
        <f t="shared" si="1178"/>
        <v>2466.3672523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3.1958175600000001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2470.8557585500002</v>
      </c>
      <c r="C2670" s="72">
        <f t="shared" si="1166"/>
        <v>1714.8181769400001</v>
      </c>
      <c r="D2670" s="73">
        <f t="shared" si="1167"/>
        <v>7245.38</v>
      </c>
      <c r="E2670" s="74">
        <f>IF(K2670=1,VLOOKUP(A2669,[1]Plan1!$AY$178:$BA$433,3),E2669)</f>
        <v>7275.81</v>
      </c>
      <c r="F2670" s="75">
        <f t="shared" si="1168"/>
        <v>45763</v>
      </c>
      <c r="G2670" s="76">
        <f t="shared" si="1169"/>
        <v>4.1999177406844002E-3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1.00099838</v>
      </c>
      <c r="M2670" s="79">
        <f t="shared" si="1175"/>
        <v>1.0041999100000001</v>
      </c>
      <c r="N2670" s="79">
        <f t="shared" si="1176"/>
        <v>1.4371197892598342</v>
      </c>
      <c r="O2670" s="72">
        <f t="shared" si="1177"/>
        <v>1.4385545799999999</v>
      </c>
      <c r="P2670" s="72">
        <f t="shared" si="1178"/>
        <v>2466.8595423000002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3.9962162499999998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2472.1491114099999</v>
      </c>
      <c r="C2671" s="72">
        <f t="shared" si="1166"/>
        <v>1714.8181769400001</v>
      </c>
      <c r="D2671" s="73">
        <f t="shared" si="1167"/>
        <v>7245.38</v>
      </c>
      <c r="E2671" s="74">
        <f>IF(K2671=1,VLOOKUP(A2670,[1]Plan1!$AY$178:$BA$433,3),E2670)</f>
        <v>7275.81</v>
      </c>
      <c r="F2671" s="75">
        <f t="shared" si="1168"/>
        <v>45763</v>
      </c>
      <c r="G2671" s="76">
        <f t="shared" si="1169"/>
        <v>4.1999177406844002E-3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1.00119818</v>
      </c>
      <c r="M2671" s="79">
        <f t="shared" si="1175"/>
        <v>1.0041999100000001</v>
      </c>
      <c r="N2671" s="79">
        <f t="shared" si="1176"/>
        <v>1.4371197892598342</v>
      </c>
      <c r="O2671" s="72">
        <f t="shared" si="1177"/>
        <v>1.4388417099999999</v>
      </c>
      <c r="P2671" s="72">
        <f t="shared" si="1178"/>
        <v>2467.3519180399999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4.7971933699999996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2472.1491114099999</v>
      </c>
      <c r="C2672" s="72">
        <f t="shared" si="1166"/>
        <v>1714.8181769400001</v>
      </c>
      <c r="D2672" s="73">
        <f t="shared" si="1167"/>
        <v>7245.38</v>
      </c>
      <c r="E2672" s="74">
        <f>IF(K2672=1,VLOOKUP(A2671,[1]Plan1!$AY$178:$BA$433,3),E2671)</f>
        <v>7275.81</v>
      </c>
      <c r="F2672" s="75">
        <f t="shared" si="1168"/>
        <v>45763</v>
      </c>
      <c r="G2672" s="76">
        <f t="shared" si="1169"/>
        <v>4.1999177406844002E-3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1.00119818</v>
      </c>
      <c r="M2672" s="79">
        <f t="shared" si="1175"/>
        <v>1.0041999100000001</v>
      </c>
      <c r="N2672" s="79">
        <f t="shared" si="1176"/>
        <v>1.4371197892598342</v>
      </c>
      <c r="O2672" s="72">
        <f t="shared" si="1177"/>
        <v>1.4388417099999999</v>
      </c>
      <c r="P2672" s="72">
        <f t="shared" si="1178"/>
        <v>2467.3519180399999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4.7971933699999996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2472.1491114099999</v>
      </c>
      <c r="C2673" s="72">
        <f t="shared" si="1166"/>
        <v>1714.8181769400001</v>
      </c>
      <c r="D2673" s="73">
        <f t="shared" si="1167"/>
        <v>7245.38</v>
      </c>
      <c r="E2673" s="74">
        <f>IF(K2673=1,VLOOKUP(A2672,[1]Plan1!$AY$178:$BA$433,3),E2672)</f>
        <v>7275.81</v>
      </c>
      <c r="F2673" s="75">
        <f t="shared" si="1168"/>
        <v>45763</v>
      </c>
      <c r="G2673" s="76">
        <f t="shared" si="1169"/>
        <v>4.1999177406844002E-3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1.00119818</v>
      </c>
      <c r="M2673" s="79">
        <f t="shared" si="1175"/>
        <v>1.0041999100000001</v>
      </c>
      <c r="N2673" s="79">
        <f t="shared" si="1176"/>
        <v>1.4371197892598342</v>
      </c>
      <c r="O2673" s="72">
        <f t="shared" si="1177"/>
        <v>1.4388417099999999</v>
      </c>
      <c r="P2673" s="72">
        <f t="shared" si="1178"/>
        <v>2467.3519180399999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4.7971933699999996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2473.4431287100001</v>
      </c>
      <c r="C2674" s="72">
        <f t="shared" si="1166"/>
        <v>1714.8181769400001</v>
      </c>
      <c r="D2674" s="73">
        <f t="shared" si="1167"/>
        <v>7245.38</v>
      </c>
      <c r="E2674" s="74">
        <f>IF(K2674=1,VLOOKUP(A2673,[1]Plan1!$AY$178:$BA$433,3),E2673)</f>
        <v>7275.81</v>
      </c>
      <c r="F2674" s="75">
        <f t="shared" si="1168"/>
        <v>45763</v>
      </c>
      <c r="G2674" s="76">
        <f t="shared" si="1169"/>
        <v>4.1999177406844002E-3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1.0013980099999999</v>
      </c>
      <c r="M2674" s="79">
        <f t="shared" si="1175"/>
        <v>1.0041999100000001</v>
      </c>
      <c r="N2674" s="79">
        <f t="shared" si="1176"/>
        <v>1.4371197892598342</v>
      </c>
      <c r="O2674" s="72">
        <f t="shared" si="1177"/>
        <v>1.4391288900000001</v>
      </c>
      <c r="P2674" s="72">
        <f t="shared" si="1178"/>
        <v>2467.84437953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5.5987491800000004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2474.73784505</v>
      </c>
      <c r="C2675" s="72">
        <f t="shared" si="1166"/>
        <v>1714.8181769400001</v>
      </c>
      <c r="D2675" s="73">
        <f t="shared" si="1167"/>
        <v>7245.38</v>
      </c>
      <c r="E2675" s="74">
        <f>IF(K2675=1,VLOOKUP(A2674,[1]Plan1!$AY$178:$BA$433,3),E2674)</f>
        <v>7275.81</v>
      </c>
      <c r="F2675" s="75">
        <f t="shared" si="1168"/>
        <v>45763</v>
      </c>
      <c r="G2675" s="76">
        <f t="shared" si="1169"/>
        <v>4.1999177406844002E-3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1.00159789</v>
      </c>
      <c r="M2675" s="79">
        <f t="shared" si="1175"/>
        <v>1.0041999100000001</v>
      </c>
      <c r="N2675" s="79">
        <f t="shared" si="1176"/>
        <v>1.4371197892598342</v>
      </c>
      <c r="O2675" s="72">
        <f t="shared" si="1177"/>
        <v>1.4394161400000001</v>
      </c>
      <c r="P2675" s="72">
        <f t="shared" si="1178"/>
        <v>2468.3369610499999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6.4008839999999996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2476.0332263</v>
      </c>
      <c r="C2676" s="72">
        <f t="shared" si="1166"/>
        <v>1714.8181769400001</v>
      </c>
      <c r="D2676" s="73">
        <f t="shared" si="1167"/>
        <v>7245.38</v>
      </c>
      <c r="E2676" s="74">
        <f>IF(K2676=1,VLOOKUP(A2675,[1]Plan1!$AY$178:$BA$433,3),E2675)</f>
        <v>7275.81</v>
      </c>
      <c r="F2676" s="75">
        <f t="shared" si="1168"/>
        <v>45763</v>
      </c>
      <c r="G2676" s="76">
        <f t="shared" si="1169"/>
        <v>4.1999177406844002E-3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1.0017978000000001</v>
      </c>
      <c r="M2676" s="79">
        <f t="shared" si="1175"/>
        <v>1.0041999100000001</v>
      </c>
      <c r="N2676" s="79">
        <f t="shared" si="1176"/>
        <v>1.4371197892598342</v>
      </c>
      <c r="O2676" s="72">
        <f t="shared" si="1177"/>
        <v>1.4397034399999999</v>
      </c>
      <c r="P2676" s="72">
        <f t="shared" si="1178"/>
        <v>2468.8296283099999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7.2035979899999996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2477.3292923899999</v>
      </c>
      <c r="C2677" s="72">
        <f t="shared" si="1166"/>
        <v>1714.8181769400001</v>
      </c>
      <c r="D2677" s="73">
        <f t="shared" si="1167"/>
        <v>7245.38</v>
      </c>
      <c r="E2677" s="74">
        <f>IF(K2677=1,VLOOKUP(A2676,[1]Plan1!$AY$178:$BA$433,3),E2676)</f>
        <v>7275.81</v>
      </c>
      <c r="F2677" s="75">
        <f t="shared" si="1168"/>
        <v>45763</v>
      </c>
      <c r="G2677" s="76">
        <f t="shared" si="1169"/>
        <v>4.1999177406844002E-3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1.0019977600000001</v>
      </c>
      <c r="M2677" s="79">
        <f t="shared" si="1175"/>
        <v>1.0041999100000001</v>
      </c>
      <c r="N2677" s="79">
        <f t="shared" si="1176"/>
        <v>1.4371197892598342</v>
      </c>
      <c r="O2677" s="72">
        <f t="shared" si="1177"/>
        <v>1.4399907999999999</v>
      </c>
      <c r="P2677" s="72">
        <f t="shared" si="1178"/>
        <v>2469.3223984599999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8.0068939300000004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2478.6260558400004</v>
      </c>
      <c r="C2678" s="72">
        <f t="shared" si="1166"/>
        <v>1714.8181769400001</v>
      </c>
      <c r="D2678" s="73">
        <f t="shared" si="1167"/>
        <v>7245.38</v>
      </c>
      <c r="E2678" s="74">
        <f>IF(K2678=1,VLOOKUP(A2677,[1]Plan1!$AY$178:$BA$433,3),E2677)</f>
        <v>7275.81</v>
      </c>
      <c r="F2678" s="75">
        <f t="shared" si="1168"/>
        <v>45763</v>
      </c>
      <c r="G2678" s="76">
        <f t="shared" si="1169"/>
        <v>4.1999177406844002E-3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1.00219776</v>
      </c>
      <c r="M2678" s="79">
        <f t="shared" si="1175"/>
        <v>1.0041999100000001</v>
      </c>
      <c r="N2678" s="79">
        <f t="shared" si="1176"/>
        <v>1.4371197892598342</v>
      </c>
      <c r="O2678" s="72">
        <f t="shared" si="1177"/>
        <v>1.4402782300000001</v>
      </c>
      <c r="P2678" s="72">
        <f t="shared" si="1178"/>
        <v>2469.8152886500002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8.81076719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2478.6260558400004</v>
      </c>
      <c r="C2679" s="72">
        <f t="shared" si="1166"/>
        <v>1714.8181769400001</v>
      </c>
      <c r="D2679" s="73">
        <f t="shared" si="1167"/>
        <v>7245.38</v>
      </c>
      <c r="E2679" s="74">
        <f>IF(K2679=1,VLOOKUP(A2678,[1]Plan1!$AY$178:$BA$433,3),E2678)</f>
        <v>7275.81</v>
      </c>
      <c r="F2679" s="75">
        <f t="shared" si="1168"/>
        <v>45763</v>
      </c>
      <c r="G2679" s="76">
        <f t="shared" si="1169"/>
        <v>4.1999177406844002E-3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1.00219776</v>
      </c>
      <c r="M2679" s="79">
        <f t="shared" si="1175"/>
        <v>1.0041999100000001</v>
      </c>
      <c r="N2679" s="79">
        <f t="shared" si="1176"/>
        <v>1.4371197892598342</v>
      </c>
      <c r="O2679" s="72">
        <f t="shared" si="1177"/>
        <v>1.4402782300000001</v>
      </c>
      <c r="P2679" s="72">
        <f t="shared" si="1178"/>
        <v>2469.8152886500002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8.81076719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2478.6260558400004</v>
      </c>
      <c r="C2680" s="72">
        <f t="shared" si="1166"/>
        <v>1714.8181769400001</v>
      </c>
      <c r="D2680" s="73">
        <f t="shared" si="1167"/>
        <v>7245.38</v>
      </c>
      <c r="E2680" s="74">
        <f>IF(K2680=1,VLOOKUP(A2679,[1]Plan1!$AY$178:$BA$433,3),E2679)</f>
        <v>7275.81</v>
      </c>
      <c r="F2680" s="75">
        <f t="shared" si="1168"/>
        <v>45763</v>
      </c>
      <c r="G2680" s="76">
        <f t="shared" si="1169"/>
        <v>4.1999177406844002E-3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1.00219776</v>
      </c>
      <c r="M2680" s="79">
        <f t="shared" si="1175"/>
        <v>1.0041999100000001</v>
      </c>
      <c r="N2680" s="79">
        <f t="shared" si="1176"/>
        <v>1.4371197892598342</v>
      </c>
      <c r="O2680" s="72">
        <f t="shared" si="1177"/>
        <v>1.4402782300000001</v>
      </c>
      <c r="P2680" s="72">
        <f t="shared" si="1178"/>
        <v>2469.8152886500002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8.81076719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2479.9234702099998</v>
      </c>
      <c r="C2681" s="72">
        <f t="shared" ref="C2681:C2744" si="1191">TRUNC(IF(Q2680&gt;0,VLOOKUP(A2680,$AD$18:$AE$120,2),C2680),8)</f>
        <v>1714.8181769400001</v>
      </c>
      <c r="D2681" s="73">
        <f t="shared" ref="D2681:D2744" si="1192">IF(E2681=E2680,D2680,E2680)</f>
        <v>7245.38</v>
      </c>
      <c r="E2681" s="74">
        <f>IF(K2681=1,VLOOKUP(A2680,[1]Plan1!$AY$178:$BA$433,3),E2680)</f>
        <v>7275.81</v>
      </c>
      <c r="F2681" s="75">
        <f t="shared" ref="F2681:F2744" si="1193">IF(D2681=D2680,F2680,A2681)</f>
        <v>45763</v>
      </c>
      <c r="G2681" s="76">
        <f t="shared" ref="G2681:G2744" si="1194">(E2681/D2681)-1</f>
        <v>4.1999177406844002E-3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1.0023977900000001</v>
      </c>
      <c r="M2681" s="79">
        <f t="shared" ref="M2681:M2744" si="1200">IF(I2681&gt;I2680,L2680,M2680)</f>
        <v>1.0041999100000001</v>
      </c>
      <c r="N2681" s="79">
        <f t="shared" ref="N2681:N2744" si="1201">IF(I2681&gt;I2680,N2680*M2681,N2680)</f>
        <v>1.4371197892598342</v>
      </c>
      <c r="O2681" s="72">
        <f t="shared" ref="O2681:O2744" si="1202">TRUNC(TRUNC((L2681*N2681),15),8)</f>
        <v>1.4405657000000001</v>
      </c>
      <c r="P2681" s="72">
        <f t="shared" ref="P2681:P2744" si="1203">TRUNC(C2681*O2681,8)</f>
        <v>2470.3082474299999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9.6152227799999999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2481.2215652299997</v>
      </c>
      <c r="C2682" s="72">
        <f t="shared" si="1191"/>
        <v>1714.8181769400001</v>
      </c>
      <c r="D2682" s="73">
        <f t="shared" si="1192"/>
        <v>7245.38</v>
      </c>
      <c r="E2682" s="74">
        <f>IF(K2682=1,VLOOKUP(A2681,[1]Plan1!$AY$178:$BA$433,3),E2681)</f>
        <v>7275.81</v>
      </c>
      <c r="F2682" s="75">
        <f t="shared" si="1193"/>
        <v>45763</v>
      </c>
      <c r="G2682" s="76">
        <f t="shared" si="1194"/>
        <v>4.1999177406844002E-3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1.00259787</v>
      </c>
      <c r="M2682" s="79">
        <f t="shared" si="1200"/>
        <v>1.0041999100000001</v>
      </c>
      <c r="N2682" s="79">
        <f t="shared" si="1201"/>
        <v>1.4371197892598342</v>
      </c>
      <c r="O2682" s="72">
        <f t="shared" si="1202"/>
        <v>1.4408532300000001</v>
      </c>
      <c r="P2682" s="72">
        <f t="shared" si="1203"/>
        <v>2470.8013090999998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10.42025613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2482.5203485700004</v>
      </c>
      <c r="C2683" s="72">
        <f t="shared" si="1191"/>
        <v>1714.8181769400001</v>
      </c>
      <c r="D2683" s="73">
        <f t="shared" si="1192"/>
        <v>7245.38</v>
      </c>
      <c r="E2683" s="74">
        <f>IF(K2683=1,VLOOKUP(A2682,[1]Plan1!$AY$178:$BA$433,3),E2682)</f>
        <v>7275.81</v>
      </c>
      <c r="F2683" s="75">
        <f t="shared" si="1193"/>
        <v>45763</v>
      </c>
      <c r="G2683" s="76">
        <f t="shared" si="1194"/>
        <v>4.1999177406844002E-3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1.00279798</v>
      </c>
      <c r="M2683" s="79">
        <f t="shared" si="1200"/>
        <v>1.0041999100000001</v>
      </c>
      <c r="N2683" s="79">
        <f t="shared" si="1201"/>
        <v>1.4371197892598342</v>
      </c>
      <c r="O2683" s="72">
        <f t="shared" si="1202"/>
        <v>1.44114082</v>
      </c>
      <c r="P2683" s="72">
        <f t="shared" si="1203"/>
        <v>2471.2944736600002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11.22587491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2483.8198130699998</v>
      </c>
      <c r="C2684" s="72">
        <f t="shared" si="1191"/>
        <v>1714.8181769400001</v>
      </c>
      <c r="D2684" s="73">
        <f t="shared" si="1192"/>
        <v>7245.38</v>
      </c>
      <c r="E2684" s="74">
        <f>IF(K2684=1,VLOOKUP(A2683,[1]Plan1!$AY$178:$BA$433,3),E2683)</f>
        <v>7275.81</v>
      </c>
      <c r="F2684" s="75">
        <f t="shared" si="1193"/>
        <v>45763</v>
      </c>
      <c r="G2684" s="76">
        <f t="shared" si="1194"/>
        <v>4.1999177406844002E-3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1.0029981400000001</v>
      </c>
      <c r="M2684" s="79">
        <f t="shared" si="1200"/>
        <v>1.0041999100000001</v>
      </c>
      <c r="N2684" s="79">
        <f t="shared" si="1201"/>
        <v>1.4371197892598342</v>
      </c>
      <c r="O2684" s="72">
        <f t="shared" si="1202"/>
        <v>1.44142847</v>
      </c>
      <c r="P2684" s="72">
        <f t="shared" si="1203"/>
        <v>2471.7877411099998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12.03207196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2485.11996146</v>
      </c>
      <c r="C2685" s="72">
        <f t="shared" si="1191"/>
        <v>1714.8181769400001</v>
      </c>
      <c r="D2685" s="73">
        <f t="shared" si="1192"/>
        <v>7245.38</v>
      </c>
      <c r="E2685" s="74">
        <f>IF(K2685=1,VLOOKUP(A2684,[1]Plan1!$AY$178:$BA$433,3),E2684)</f>
        <v>7275.81</v>
      </c>
      <c r="F2685" s="75">
        <f t="shared" si="1193"/>
        <v>45763</v>
      </c>
      <c r="G2685" s="76">
        <f t="shared" si="1194"/>
        <v>4.1999177406844002E-3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1.00319834</v>
      </c>
      <c r="M2685" s="79">
        <f t="shared" si="1200"/>
        <v>1.0041999100000001</v>
      </c>
      <c r="N2685" s="79">
        <f t="shared" si="1201"/>
        <v>1.4371197892598342</v>
      </c>
      <c r="O2685" s="72">
        <f t="shared" si="1202"/>
        <v>1.44171618</v>
      </c>
      <c r="P2685" s="72">
        <f t="shared" si="1203"/>
        <v>2472.28111145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12.83885001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2485.11996146</v>
      </c>
      <c r="C2686" s="72">
        <f t="shared" si="1191"/>
        <v>1714.8181769400001</v>
      </c>
      <c r="D2686" s="73">
        <f t="shared" si="1192"/>
        <v>7245.38</v>
      </c>
      <c r="E2686" s="74">
        <f>IF(K2686=1,VLOOKUP(A2685,[1]Plan1!$AY$178:$BA$433,3),E2685)</f>
        <v>7275.81</v>
      </c>
      <c r="F2686" s="75">
        <f t="shared" si="1193"/>
        <v>45763</v>
      </c>
      <c r="G2686" s="76">
        <f t="shared" si="1194"/>
        <v>4.1999177406844002E-3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1.00319834</v>
      </c>
      <c r="M2686" s="79">
        <f t="shared" si="1200"/>
        <v>1.0041999100000001</v>
      </c>
      <c r="N2686" s="79">
        <f t="shared" si="1201"/>
        <v>1.4371197892598342</v>
      </c>
      <c r="O2686" s="72">
        <f t="shared" si="1202"/>
        <v>1.44171618</v>
      </c>
      <c r="P2686" s="72">
        <f t="shared" si="1203"/>
        <v>2472.28111145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12.83885001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2485.11996146</v>
      </c>
      <c r="C2687" s="72">
        <f t="shared" si="1191"/>
        <v>1714.8181769400001</v>
      </c>
      <c r="D2687" s="73">
        <f t="shared" si="1192"/>
        <v>7245.38</v>
      </c>
      <c r="E2687" s="74">
        <f>IF(K2687=1,VLOOKUP(A2686,[1]Plan1!$AY$178:$BA$433,3),E2686)</f>
        <v>7275.81</v>
      </c>
      <c r="F2687" s="75">
        <f t="shared" si="1193"/>
        <v>45763</v>
      </c>
      <c r="G2687" s="76">
        <f t="shared" si="1194"/>
        <v>4.1999177406844002E-3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1.00319834</v>
      </c>
      <c r="M2687" s="79">
        <f t="shared" si="1200"/>
        <v>1.0041999100000001</v>
      </c>
      <c r="N2687" s="79">
        <f t="shared" si="1201"/>
        <v>1.4371197892598342</v>
      </c>
      <c r="O2687" s="72">
        <f t="shared" si="1202"/>
        <v>1.44171618</v>
      </c>
      <c r="P2687" s="72">
        <f t="shared" si="1203"/>
        <v>2472.28111145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12.83885001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2486.42077922</v>
      </c>
      <c r="C2688" s="72">
        <f t="shared" si="1191"/>
        <v>1714.8181769400001</v>
      </c>
      <c r="D2688" s="73">
        <f t="shared" si="1192"/>
        <v>7245.38</v>
      </c>
      <c r="E2688" s="74">
        <f>IF(K2688=1,VLOOKUP(A2687,[1]Plan1!$AY$178:$BA$433,3),E2687)</f>
        <v>7275.81</v>
      </c>
      <c r="F2688" s="75">
        <f t="shared" si="1193"/>
        <v>45763</v>
      </c>
      <c r="G2688" s="76">
        <f t="shared" si="1194"/>
        <v>4.1999177406844002E-3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1.0033985700000001</v>
      </c>
      <c r="M2688" s="79">
        <f t="shared" si="1200"/>
        <v>1.0041999100000001</v>
      </c>
      <c r="N2688" s="79">
        <f t="shared" si="1201"/>
        <v>1.4371197892598342</v>
      </c>
      <c r="O2688" s="72">
        <f t="shared" si="1202"/>
        <v>1.44200394</v>
      </c>
      <c r="P2688" s="72">
        <f t="shared" si="1203"/>
        <v>2472.7745675299998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13.646211689999999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2487.7222838300004</v>
      </c>
      <c r="C2689" s="72">
        <f t="shared" si="1191"/>
        <v>1714.8181769400001</v>
      </c>
      <c r="D2689" s="73">
        <f t="shared" si="1192"/>
        <v>7245.38</v>
      </c>
      <c r="E2689" s="74">
        <f>IF(K2689=1,VLOOKUP(A2688,[1]Plan1!$AY$178:$BA$433,3),E2688)</f>
        <v>7275.81</v>
      </c>
      <c r="F2689" s="75">
        <f t="shared" si="1193"/>
        <v>45763</v>
      </c>
      <c r="G2689" s="76">
        <f t="shared" si="1194"/>
        <v>4.1999177406844002E-3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1.0035988499999999</v>
      </c>
      <c r="M2689" s="79">
        <f t="shared" si="1200"/>
        <v>1.0041999100000001</v>
      </c>
      <c r="N2689" s="79">
        <f t="shared" si="1201"/>
        <v>1.4371197892598342</v>
      </c>
      <c r="O2689" s="72">
        <f t="shared" si="1202"/>
        <v>1.44229176</v>
      </c>
      <c r="P2689" s="72">
        <f t="shared" si="1203"/>
        <v>2473.2681264900002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14.45415734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2489.0244533600003</v>
      </c>
      <c r="C2690" s="72">
        <f t="shared" si="1191"/>
        <v>1714.8181769400001</v>
      </c>
      <c r="D2690" s="73">
        <f t="shared" si="1192"/>
        <v>7245.38</v>
      </c>
      <c r="E2690" s="74">
        <f>IF(K2690=1,VLOOKUP(A2689,[1]Plan1!$AY$178:$BA$433,3),E2689)</f>
        <v>7275.81</v>
      </c>
      <c r="F2690" s="75">
        <f t="shared" si="1193"/>
        <v>45763</v>
      </c>
      <c r="G2690" s="76">
        <f t="shared" si="1194"/>
        <v>4.1999177406844002E-3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1.00379916</v>
      </c>
      <c r="M2690" s="79">
        <f t="shared" si="1200"/>
        <v>1.0041999100000001</v>
      </c>
      <c r="N2690" s="79">
        <f t="shared" si="1201"/>
        <v>1.4371197892598342</v>
      </c>
      <c r="O2690" s="72">
        <f t="shared" si="1202"/>
        <v>1.44257963</v>
      </c>
      <c r="P2690" s="72">
        <f t="shared" si="1203"/>
        <v>2473.7617712000001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15.262682160000001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2490.3273300000001</v>
      </c>
      <c r="C2691" s="72">
        <f t="shared" si="1191"/>
        <v>1714.8181769400001</v>
      </c>
      <c r="D2691" s="73">
        <f t="shared" si="1192"/>
        <v>7245.38</v>
      </c>
      <c r="E2691" s="74">
        <f>IF(K2691=1,VLOOKUP(A2690,[1]Plan1!$AY$178:$BA$433,3),E2690)</f>
        <v>7275.81</v>
      </c>
      <c r="F2691" s="75">
        <f t="shared" si="1193"/>
        <v>45763</v>
      </c>
      <c r="G2691" s="76">
        <f t="shared" si="1194"/>
        <v>4.1999177406844002E-3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1.00399952</v>
      </c>
      <c r="M2691" s="79">
        <f t="shared" si="1200"/>
        <v>1.0041999100000001</v>
      </c>
      <c r="N2691" s="79">
        <f t="shared" si="1201"/>
        <v>1.4371197892598342</v>
      </c>
      <c r="O2691" s="72">
        <f t="shared" si="1202"/>
        <v>1.44286757</v>
      </c>
      <c r="P2691" s="72">
        <f t="shared" si="1203"/>
        <v>2474.2555359500002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16.071794050000001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2491.6308720499997</v>
      </c>
      <c r="C2692" s="72">
        <f t="shared" si="1191"/>
        <v>1714.8181769400001</v>
      </c>
      <c r="D2692" s="73">
        <f t="shared" si="1192"/>
        <v>7245.38</v>
      </c>
      <c r="E2692" s="74">
        <f>IF(K2692=1,VLOOKUP(A2691,[1]Plan1!$AY$178:$BA$433,3),E2691)</f>
        <v>7275.81</v>
      </c>
      <c r="F2692" s="75">
        <f t="shared" si="1193"/>
        <v>45763</v>
      </c>
      <c r="G2692" s="76">
        <f t="shared" si="1194"/>
        <v>4.1999177406844002E-3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1.0041999100000001</v>
      </c>
      <c r="M2692" s="79">
        <f t="shared" si="1200"/>
        <v>1.0041999100000001</v>
      </c>
      <c r="N2692" s="79">
        <f t="shared" si="1201"/>
        <v>1.4371197892598342</v>
      </c>
      <c r="O2692" s="72">
        <f t="shared" si="1202"/>
        <v>1.4431555599999999</v>
      </c>
      <c r="P2692" s="72">
        <f t="shared" si="1203"/>
        <v>2474.7493864399999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16.881485609999999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2491.6308720499997</v>
      </c>
      <c r="C2693" s="72">
        <f t="shared" si="1191"/>
        <v>1714.8181769400001</v>
      </c>
      <c r="D2693" s="73">
        <f t="shared" si="1192"/>
        <v>7245.38</v>
      </c>
      <c r="E2693" s="74">
        <f>IF(K2693=1,VLOOKUP(A2692,[1]Plan1!$AY$178:$BA$433,3),E2692)</f>
        <v>7275.81</v>
      </c>
      <c r="F2693" s="75">
        <f t="shared" si="1193"/>
        <v>45763</v>
      </c>
      <c r="G2693" s="76">
        <f t="shared" si="1194"/>
        <v>4.1999177406844002E-3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1.0041999100000001</v>
      </c>
      <c r="M2693" s="79">
        <f t="shared" si="1200"/>
        <v>1.0041999100000001</v>
      </c>
      <c r="N2693" s="79">
        <f t="shared" si="1201"/>
        <v>1.4371197892598342</v>
      </c>
      <c r="O2693" s="72">
        <f t="shared" si="1202"/>
        <v>1.4431555599999999</v>
      </c>
      <c r="P2693" s="72">
        <f t="shared" si="1203"/>
        <v>2474.7493864399999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16.881485609999999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2491.6308720499997</v>
      </c>
      <c r="C2694" s="72">
        <f t="shared" si="1191"/>
        <v>1714.8181769400001</v>
      </c>
      <c r="D2694" s="73">
        <f t="shared" si="1192"/>
        <v>7245.38</v>
      </c>
      <c r="E2694" s="74">
        <f>IF(K2694=1,VLOOKUP(A2693,[1]Plan1!$AY$178:$BA$433,3),E2693)</f>
        <v>7275.81</v>
      </c>
      <c r="F2694" s="75">
        <f t="shared" si="1193"/>
        <v>45763</v>
      </c>
      <c r="G2694" s="76">
        <f t="shared" si="1194"/>
        <v>4.1999177406844002E-3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1.0041999100000001</v>
      </c>
      <c r="M2694" s="79">
        <f t="shared" si="1200"/>
        <v>1.0041999100000001</v>
      </c>
      <c r="N2694" s="79">
        <f t="shared" si="1201"/>
        <v>1.4371197892598342</v>
      </c>
      <c r="O2694" s="72">
        <f t="shared" si="1202"/>
        <v>1.4431555599999999</v>
      </c>
      <c r="P2694" s="72">
        <f t="shared" si="1203"/>
        <v>2474.7493864399999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16.881485609999999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2492.95995705</v>
      </c>
      <c r="C2695" s="72">
        <f t="shared" si="1191"/>
        <v>1714.8181769400001</v>
      </c>
      <c r="D2695" s="73">
        <f t="shared" si="1192"/>
        <v>7245.38</v>
      </c>
      <c r="E2695" s="74">
        <f>IF(K2695=1,VLOOKUP(A2694,[1]Plan1!$AY$178:$BA$433,3),E2694)</f>
        <v>7275.81</v>
      </c>
      <c r="F2695" s="75">
        <f t="shared" si="1193"/>
        <v>45763</v>
      </c>
      <c r="G2695" s="76">
        <f t="shared" si="1194"/>
        <v>4.1999177406844002E-3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1.00020957</v>
      </c>
      <c r="M2695" s="79">
        <f t="shared" si="1200"/>
        <v>1.0041999100000001</v>
      </c>
      <c r="N2695" s="79">
        <f t="shared" si="1201"/>
        <v>1.4431555630339445</v>
      </c>
      <c r="O2695" s="72">
        <f t="shared" si="1202"/>
        <v>1.4434579999999999</v>
      </c>
      <c r="P2695" s="72">
        <f t="shared" si="1203"/>
        <v>2475.26801604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17.691941010000001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2494.2897931699999</v>
      </c>
      <c r="C2696" s="72">
        <f t="shared" si="1191"/>
        <v>1714.8181769400001</v>
      </c>
      <c r="D2696" s="73">
        <f t="shared" si="1192"/>
        <v>7245.38</v>
      </c>
      <c r="E2696" s="74">
        <f>IF(K2696=1,VLOOKUP(A2695,[1]Plan1!$AY$178:$BA$433,3),E2695)</f>
        <v>7275.81</v>
      </c>
      <c r="F2696" s="75">
        <f t="shared" si="1193"/>
        <v>45763</v>
      </c>
      <c r="G2696" s="76">
        <f t="shared" si="1194"/>
        <v>4.1999177406844002E-3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1.0004192000000001</v>
      </c>
      <c r="M2696" s="79">
        <f t="shared" si="1200"/>
        <v>1.0041999100000001</v>
      </c>
      <c r="N2696" s="79">
        <f t="shared" si="1201"/>
        <v>1.4431555630339445</v>
      </c>
      <c r="O2696" s="72">
        <f t="shared" si="1202"/>
        <v>1.44376053</v>
      </c>
      <c r="P2696" s="72">
        <f t="shared" si="1203"/>
        <v>2475.78679999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18.502993180000001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2495.62030172</v>
      </c>
      <c r="C2697" s="72">
        <f t="shared" si="1191"/>
        <v>1714.8181769400001</v>
      </c>
      <c r="D2697" s="73">
        <f t="shared" si="1192"/>
        <v>7245.38</v>
      </c>
      <c r="E2697" s="74">
        <f>IF(K2697=1,VLOOKUP(A2696,[1]Plan1!$AY$178:$BA$433,3),E2696)</f>
        <v>7275.81</v>
      </c>
      <c r="F2697" s="75">
        <f t="shared" si="1193"/>
        <v>45763</v>
      </c>
      <c r="G2697" s="76">
        <f t="shared" si="1194"/>
        <v>4.1999177406844002E-3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1.00062886</v>
      </c>
      <c r="M2697" s="79">
        <f t="shared" si="1200"/>
        <v>1.0041999100000001</v>
      </c>
      <c r="N2697" s="79">
        <f t="shared" si="1201"/>
        <v>1.4431555630339445</v>
      </c>
      <c r="O2697" s="72">
        <f t="shared" si="1202"/>
        <v>1.4440630999999999</v>
      </c>
      <c r="P2697" s="72">
        <f t="shared" si="1203"/>
        <v>2476.30565252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19.314649200000002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2496.9515298699998</v>
      </c>
      <c r="C2698" s="72">
        <f t="shared" si="1191"/>
        <v>1714.8181769400001</v>
      </c>
      <c r="D2698" s="73">
        <f t="shared" si="1192"/>
        <v>7245.38</v>
      </c>
      <c r="E2698" s="74">
        <f>IF(K2698=1,VLOOKUP(A2697,[1]Plan1!$AY$178:$BA$433,3),E2697)</f>
        <v>7275.81</v>
      </c>
      <c r="F2698" s="75">
        <f t="shared" si="1193"/>
        <v>45763</v>
      </c>
      <c r="G2698" s="76">
        <f t="shared" si="1194"/>
        <v>4.1999177406844002E-3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1.00083857</v>
      </c>
      <c r="M2698" s="79">
        <f t="shared" si="1200"/>
        <v>1.0041999100000001</v>
      </c>
      <c r="N2698" s="79">
        <f t="shared" si="1201"/>
        <v>1.4431555630339445</v>
      </c>
      <c r="O2698" s="72">
        <f t="shared" si="1202"/>
        <v>1.4443657400000001</v>
      </c>
      <c r="P2698" s="72">
        <f t="shared" si="1203"/>
        <v>2476.8246251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20.126904769999999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2496.9515298699998</v>
      </c>
      <c r="C2699" s="72">
        <f t="shared" si="1191"/>
        <v>1714.8181769400001</v>
      </c>
      <c r="D2699" s="73">
        <f t="shared" si="1192"/>
        <v>7245.38</v>
      </c>
      <c r="E2699" s="74">
        <f>IF(K2699=1,VLOOKUP(A2698,[1]Plan1!$AY$178:$BA$433,3),E2698)</f>
        <v>7275.81</v>
      </c>
      <c r="F2699" s="75">
        <f t="shared" si="1193"/>
        <v>45763</v>
      </c>
      <c r="G2699" s="76">
        <f t="shared" si="1194"/>
        <v>4.1999177406844002E-3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1.00083857</v>
      </c>
      <c r="M2699" s="79">
        <f t="shared" si="1200"/>
        <v>1.0041999100000001</v>
      </c>
      <c r="N2699" s="79">
        <f t="shared" si="1201"/>
        <v>1.4431555630339445</v>
      </c>
      <c r="O2699" s="72">
        <f t="shared" si="1202"/>
        <v>1.4443657400000001</v>
      </c>
      <c r="P2699" s="72">
        <f t="shared" si="1203"/>
        <v>2476.8246251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20.126904769999999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2496.9515298699998</v>
      </c>
      <c r="C2700" s="72">
        <f t="shared" si="1191"/>
        <v>1714.8181769400001</v>
      </c>
      <c r="D2700" s="73">
        <f t="shared" si="1192"/>
        <v>7245.38</v>
      </c>
      <c r="E2700" s="74">
        <f>IF(K2700=1,VLOOKUP(A2699,[1]Plan1!$AY$178:$BA$433,3),E2699)</f>
        <v>7275.81</v>
      </c>
      <c r="F2700" s="75">
        <f t="shared" si="1193"/>
        <v>45763</v>
      </c>
      <c r="G2700" s="76">
        <f t="shared" si="1194"/>
        <v>4.1999177406844002E-3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1.00083857</v>
      </c>
      <c r="M2700" s="79">
        <f t="shared" si="1200"/>
        <v>1.0041999100000001</v>
      </c>
      <c r="N2700" s="79">
        <f t="shared" si="1201"/>
        <v>1.4431555630339445</v>
      </c>
      <c r="O2700" s="72">
        <f t="shared" si="1202"/>
        <v>1.4443657400000001</v>
      </c>
      <c r="P2700" s="72">
        <f t="shared" si="1203"/>
        <v>2476.8246251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20.126904769999999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2496.9515298699998</v>
      </c>
      <c r="C2701" s="72">
        <f t="shared" si="1191"/>
        <v>1714.8181769400001</v>
      </c>
      <c r="D2701" s="73">
        <f t="shared" si="1192"/>
        <v>7245.38</v>
      </c>
      <c r="E2701" s="74">
        <f>IF(K2701=1,VLOOKUP(A2700,[1]Plan1!$AY$178:$BA$433,3),E2700)</f>
        <v>7275.81</v>
      </c>
      <c r="F2701" s="75">
        <f t="shared" si="1193"/>
        <v>45763</v>
      </c>
      <c r="G2701" s="76">
        <f t="shared" si="1194"/>
        <v>4.1999177406844002E-3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1.00083857</v>
      </c>
      <c r="M2701" s="79">
        <f t="shared" si="1200"/>
        <v>1.0041999100000001</v>
      </c>
      <c r="N2701" s="79">
        <f t="shared" si="1201"/>
        <v>1.4431555630339445</v>
      </c>
      <c r="O2701" s="72">
        <f t="shared" si="1202"/>
        <v>1.4443657400000001</v>
      </c>
      <c r="P2701" s="72">
        <f t="shared" si="1203"/>
        <v>2476.8246251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20.126904769999999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2498.2834778699998</v>
      </c>
      <c r="C2702" s="72">
        <f t="shared" si="1191"/>
        <v>1714.8181769400001</v>
      </c>
      <c r="D2702" s="73">
        <f t="shared" si="1192"/>
        <v>7245.38</v>
      </c>
      <c r="E2702" s="74">
        <f>IF(K2702=1,VLOOKUP(A2701,[1]Plan1!$AY$178:$BA$433,3),E2701)</f>
        <v>7275.81</v>
      </c>
      <c r="F2702" s="75">
        <f t="shared" si="1193"/>
        <v>45763</v>
      </c>
      <c r="G2702" s="76">
        <f t="shared" si="1194"/>
        <v>4.1999177406844002E-3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1.00104832</v>
      </c>
      <c r="M2702" s="79">
        <f t="shared" si="1200"/>
        <v>1.0041999100000001</v>
      </c>
      <c r="N2702" s="79">
        <f t="shared" si="1201"/>
        <v>1.4431555630339445</v>
      </c>
      <c r="O2702" s="72">
        <f t="shared" si="1202"/>
        <v>1.44466845</v>
      </c>
      <c r="P2702" s="72">
        <f t="shared" si="1203"/>
        <v>2477.34371771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20.939760159999999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2499.61613119</v>
      </c>
      <c r="C2703" s="72">
        <f t="shared" si="1191"/>
        <v>1714.8181769400001</v>
      </c>
      <c r="D2703" s="73">
        <f t="shared" si="1192"/>
        <v>7245.38</v>
      </c>
      <c r="E2703" s="74">
        <f>IF(K2703=1,VLOOKUP(A2702,[1]Plan1!$AY$178:$BA$433,3),E2702)</f>
        <v>7275.81</v>
      </c>
      <c r="F2703" s="75">
        <f t="shared" si="1193"/>
        <v>45763</v>
      </c>
      <c r="G2703" s="76">
        <f t="shared" si="1194"/>
        <v>4.1999177406844002E-3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1.0012581199999999</v>
      </c>
      <c r="M2703" s="79">
        <f t="shared" si="1200"/>
        <v>1.0041999100000001</v>
      </c>
      <c r="N2703" s="79">
        <f t="shared" si="1201"/>
        <v>1.4431555630339445</v>
      </c>
      <c r="O2703" s="72">
        <f t="shared" si="1202"/>
        <v>1.44497122</v>
      </c>
      <c r="P2703" s="72">
        <f t="shared" si="1203"/>
        <v>2477.86291321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21.753217979999999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2500.9494900900004</v>
      </c>
      <c r="C2704" s="72">
        <f t="shared" si="1191"/>
        <v>1714.8181769400001</v>
      </c>
      <c r="D2704" s="73">
        <f t="shared" si="1192"/>
        <v>7245.38</v>
      </c>
      <c r="E2704" s="74">
        <f>IF(K2704=1,VLOOKUP(A2703,[1]Plan1!$AY$178:$BA$433,3),E2703)</f>
        <v>7275.81</v>
      </c>
      <c r="F2704" s="75">
        <f t="shared" si="1193"/>
        <v>45763</v>
      </c>
      <c r="G2704" s="76">
        <f t="shared" si="1194"/>
        <v>4.1999177406844002E-3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1.00146796</v>
      </c>
      <c r="M2704" s="79">
        <f t="shared" si="1200"/>
        <v>1.0041999100000001</v>
      </c>
      <c r="N2704" s="79">
        <f t="shared" si="1201"/>
        <v>1.4431555630339445</v>
      </c>
      <c r="O2704" s="72">
        <f t="shared" si="1202"/>
        <v>1.4452740500000001</v>
      </c>
      <c r="P2704" s="72">
        <f t="shared" si="1203"/>
        <v>2478.3822115900002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22.5672785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2502.28358948</v>
      </c>
      <c r="C2705" s="72">
        <f t="shared" si="1191"/>
        <v>1714.8181769400001</v>
      </c>
      <c r="D2705" s="73">
        <f t="shared" si="1192"/>
        <v>7245.38</v>
      </c>
      <c r="E2705" s="74">
        <f>IF(K2705=1,VLOOKUP(A2704,[1]Plan1!$AY$178:$BA$433,3),E2704)</f>
        <v>7275.81</v>
      </c>
      <c r="F2705" s="75">
        <f t="shared" si="1193"/>
        <v>45763</v>
      </c>
      <c r="G2705" s="76">
        <f t="shared" si="1194"/>
        <v>4.1999177406844002E-3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1.0016778500000001</v>
      </c>
      <c r="M2705" s="79">
        <f t="shared" si="1200"/>
        <v>1.0041999100000001</v>
      </c>
      <c r="N2705" s="79">
        <f t="shared" si="1201"/>
        <v>1.4431555630339445</v>
      </c>
      <c r="O2705" s="72">
        <f t="shared" si="1202"/>
        <v>1.4455769599999999</v>
      </c>
      <c r="P2705" s="72">
        <f t="shared" si="1203"/>
        <v>2478.9016471700002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23.381942309999999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2503.6183776899998</v>
      </c>
      <c r="C2706" s="72">
        <f t="shared" si="1191"/>
        <v>1714.8181769400001</v>
      </c>
      <c r="D2706" s="73">
        <f t="shared" si="1192"/>
        <v>7245.38</v>
      </c>
      <c r="E2706" s="74">
        <f>IF(K2706=1,VLOOKUP(A2705,[1]Plan1!$AY$178:$BA$433,3),E2705)</f>
        <v>7275.81</v>
      </c>
      <c r="F2706" s="75">
        <f t="shared" si="1193"/>
        <v>45763</v>
      </c>
      <c r="G2706" s="76">
        <f t="shared" si="1194"/>
        <v>4.1999177406844002E-3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1.0018877799999999</v>
      </c>
      <c r="M2706" s="79">
        <f t="shared" si="1200"/>
        <v>1.0041999100000001</v>
      </c>
      <c r="N2706" s="79">
        <f t="shared" si="1201"/>
        <v>1.4431555630339445</v>
      </c>
      <c r="O2706" s="72">
        <f t="shared" si="1202"/>
        <v>1.4458799200000001</v>
      </c>
      <c r="P2706" s="72">
        <f t="shared" si="1203"/>
        <v>2479.4211684799998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24.19720921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2503.6183776899998</v>
      </c>
      <c r="C2707" s="72">
        <f t="shared" si="1191"/>
        <v>1714.8181769400001</v>
      </c>
      <c r="D2707" s="73">
        <f t="shared" si="1192"/>
        <v>7245.38</v>
      </c>
      <c r="E2707" s="74">
        <f>IF(K2707=1,VLOOKUP(A2706,[1]Plan1!$AY$178:$BA$433,3),E2706)</f>
        <v>7275.81</v>
      </c>
      <c r="F2707" s="75">
        <f t="shared" si="1193"/>
        <v>45763</v>
      </c>
      <c r="G2707" s="76">
        <f t="shared" si="1194"/>
        <v>4.1999177406844002E-3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1.0018877799999999</v>
      </c>
      <c r="M2707" s="79">
        <f t="shared" si="1200"/>
        <v>1.0041999100000001</v>
      </c>
      <c r="N2707" s="79">
        <f t="shared" si="1201"/>
        <v>1.4431555630339445</v>
      </c>
      <c r="O2707" s="72">
        <f t="shared" si="1202"/>
        <v>1.4458799200000001</v>
      </c>
      <c r="P2707" s="72">
        <f t="shared" si="1203"/>
        <v>2479.4211684799998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24.19720921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2503.6183776899998</v>
      </c>
      <c r="C2708" s="72">
        <f t="shared" si="1191"/>
        <v>1714.8181769400001</v>
      </c>
      <c r="D2708" s="73">
        <f t="shared" si="1192"/>
        <v>7245.38</v>
      </c>
      <c r="E2708" s="74">
        <f>IF(K2708=1,VLOOKUP(A2707,[1]Plan1!$AY$178:$BA$433,3),E2707)</f>
        <v>7275.81</v>
      </c>
      <c r="F2708" s="75">
        <f t="shared" si="1193"/>
        <v>45763</v>
      </c>
      <c r="G2708" s="76">
        <f t="shared" si="1194"/>
        <v>4.1999177406844002E-3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1.0018877799999999</v>
      </c>
      <c r="M2708" s="79">
        <f t="shared" si="1200"/>
        <v>1.0041999100000001</v>
      </c>
      <c r="N2708" s="79">
        <f t="shared" si="1201"/>
        <v>1.4431555630339445</v>
      </c>
      <c r="O2708" s="72">
        <f t="shared" si="1202"/>
        <v>1.4458799200000001</v>
      </c>
      <c r="P2708" s="72">
        <f t="shared" si="1203"/>
        <v>2479.4211684799998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24.19720921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2504.9538698299998</v>
      </c>
      <c r="C2709" s="72">
        <f t="shared" si="1191"/>
        <v>1714.8181769400001</v>
      </c>
      <c r="D2709" s="73">
        <f t="shared" si="1192"/>
        <v>7245.38</v>
      </c>
      <c r="E2709" s="74">
        <f>IF(K2709=1,VLOOKUP(A2708,[1]Plan1!$AY$178:$BA$433,3),E2708)</f>
        <v>7275.81</v>
      </c>
      <c r="F2709" s="75">
        <f t="shared" si="1193"/>
        <v>45763</v>
      </c>
      <c r="G2709" s="76">
        <f t="shared" si="1194"/>
        <v>4.1999177406844002E-3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1.0020977499999999</v>
      </c>
      <c r="M2709" s="79">
        <f t="shared" si="1200"/>
        <v>1.0041999100000001</v>
      </c>
      <c r="N2709" s="79">
        <f t="shared" si="1201"/>
        <v>1.4431555630339445</v>
      </c>
      <c r="O2709" s="72">
        <f t="shared" si="1202"/>
        <v>1.4461829399999999</v>
      </c>
      <c r="P2709" s="72">
        <f t="shared" si="1203"/>
        <v>2479.9407926899999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25.01307714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2506.29008595</v>
      </c>
      <c r="C2710" s="72">
        <f t="shared" si="1191"/>
        <v>1714.8181769400001</v>
      </c>
      <c r="D2710" s="73">
        <f t="shared" si="1192"/>
        <v>7245.38</v>
      </c>
      <c r="E2710" s="74">
        <f>IF(K2710=1,VLOOKUP(A2709,[1]Plan1!$AY$178:$BA$433,3),E2709)</f>
        <v>7275.81</v>
      </c>
      <c r="F2710" s="75">
        <f t="shared" si="1193"/>
        <v>45763</v>
      </c>
      <c r="G2710" s="76">
        <f t="shared" si="1194"/>
        <v>4.1999177406844002E-3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1.00230777</v>
      </c>
      <c r="M2710" s="79">
        <f t="shared" si="1200"/>
        <v>1.0041999100000001</v>
      </c>
      <c r="N2710" s="79">
        <f t="shared" si="1201"/>
        <v>1.4431555630339445</v>
      </c>
      <c r="O2710" s="72">
        <f t="shared" si="1202"/>
        <v>1.44648603</v>
      </c>
      <c r="P2710" s="72">
        <f t="shared" si="1203"/>
        <v>2480.4605369300002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25.829549020000002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2506.29008595</v>
      </c>
      <c r="C2711" s="72">
        <f t="shared" si="1191"/>
        <v>1714.8181769400001</v>
      </c>
      <c r="D2711" s="73">
        <f t="shared" si="1192"/>
        <v>7245.38</v>
      </c>
      <c r="E2711" s="74">
        <f>IF(K2711=1,VLOOKUP(A2710,[1]Plan1!$AY$178:$BA$433,3),E2710)</f>
        <v>7275.81</v>
      </c>
      <c r="F2711" s="75">
        <f t="shared" si="1193"/>
        <v>45763</v>
      </c>
      <c r="G2711" s="76">
        <f t="shared" si="1194"/>
        <v>4.1999177406844002E-3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1.00230777</v>
      </c>
      <c r="M2711" s="79">
        <f t="shared" si="1200"/>
        <v>1.0041999100000001</v>
      </c>
      <c r="N2711" s="79">
        <f t="shared" si="1201"/>
        <v>1.4431555630339445</v>
      </c>
      <c r="O2711" s="72">
        <f t="shared" si="1202"/>
        <v>1.44648603</v>
      </c>
      <c r="P2711" s="72">
        <f t="shared" si="1203"/>
        <v>2480.4605369300002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25.829549020000002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2507.6270090099997</v>
      </c>
      <c r="C2712" s="72">
        <f t="shared" si="1191"/>
        <v>1714.8181769400001</v>
      </c>
      <c r="D2712" s="73">
        <f t="shared" si="1192"/>
        <v>7245.38</v>
      </c>
      <c r="E2712" s="74">
        <f>IF(K2712=1,VLOOKUP(A2711,[1]Plan1!$AY$178:$BA$433,3),E2711)</f>
        <v>7275.81</v>
      </c>
      <c r="F2712" s="75">
        <f t="shared" si="1193"/>
        <v>45763</v>
      </c>
      <c r="G2712" s="76">
        <f t="shared" si="1194"/>
        <v>4.1999177406844002E-3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1.0025178299999999</v>
      </c>
      <c r="M2712" s="79">
        <f t="shared" si="1200"/>
        <v>1.0041999100000001</v>
      </c>
      <c r="N2712" s="79">
        <f t="shared" si="1201"/>
        <v>1.4431555630339445</v>
      </c>
      <c r="O2712" s="72">
        <f t="shared" si="1202"/>
        <v>1.4467891799999999</v>
      </c>
      <c r="P2712" s="72">
        <f t="shared" si="1203"/>
        <v>2480.9803840599998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26.64662495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2508.96465911</v>
      </c>
      <c r="C2713" s="72">
        <f t="shared" si="1191"/>
        <v>1714.8181769400001</v>
      </c>
      <c r="D2713" s="73">
        <f t="shared" si="1192"/>
        <v>7245.38</v>
      </c>
      <c r="E2713" s="74">
        <f>IF(K2713=1,VLOOKUP(A2712,[1]Plan1!$AY$178:$BA$433,3),E2712)</f>
        <v>7275.81</v>
      </c>
      <c r="F2713" s="75">
        <f t="shared" si="1193"/>
        <v>45763</v>
      </c>
      <c r="G2713" s="76">
        <f t="shared" si="1194"/>
        <v>4.1999177406844002E-3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1.00272794</v>
      </c>
      <c r="M2713" s="79">
        <f t="shared" si="1200"/>
        <v>1.0041999100000001</v>
      </c>
      <c r="N2713" s="79">
        <f t="shared" si="1201"/>
        <v>1.4431555630339445</v>
      </c>
      <c r="O2713" s="72">
        <f t="shared" si="1202"/>
        <v>1.4470924000000001</v>
      </c>
      <c r="P2713" s="72">
        <f t="shared" si="1203"/>
        <v>2481.50035123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27.46430788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2508.96465911</v>
      </c>
      <c r="C2714" s="72">
        <f t="shared" si="1191"/>
        <v>1714.8181769400001</v>
      </c>
      <c r="D2714" s="73">
        <f t="shared" si="1192"/>
        <v>7245.38</v>
      </c>
      <c r="E2714" s="74">
        <f>IF(K2714=1,VLOOKUP(A2713,[1]Plan1!$AY$178:$BA$433,3),E2713)</f>
        <v>7275.81</v>
      </c>
      <c r="F2714" s="75">
        <f t="shared" si="1193"/>
        <v>45763</v>
      </c>
      <c r="G2714" s="76">
        <f t="shared" si="1194"/>
        <v>4.1999177406844002E-3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1.00272794</v>
      </c>
      <c r="M2714" s="79">
        <f t="shared" si="1200"/>
        <v>1.0041999100000001</v>
      </c>
      <c r="N2714" s="79">
        <f t="shared" si="1201"/>
        <v>1.4431555630339445</v>
      </c>
      <c r="O2714" s="72">
        <f t="shared" si="1202"/>
        <v>1.4470924000000001</v>
      </c>
      <c r="P2714" s="72">
        <f t="shared" si="1203"/>
        <v>2481.50035123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27.46430788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2508.96465911</v>
      </c>
      <c r="C2715" s="72">
        <f t="shared" si="1191"/>
        <v>1714.8181769400001</v>
      </c>
      <c r="D2715" s="73">
        <f t="shared" si="1192"/>
        <v>7245.38</v>
      </c>
      <c r="E2715" s="74">
        <f>IF(K2715=1,VLOOKUP(A2714,[1]Plan1!$AY$178:$BA$433,3),E2714)</f>
        <v>7275.81</v>
      </c>
      <c r="F2715" s="75">
        <f t="shared" si="1193"/>
        <v>45763</v>
      </c>
      <c r="G2715" s="76">
        <f t="shared" si="1194"/>
        <v>4.1999177406844002E-3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1.00272794</v>
      </c>
      <c r="M2715" s="79">
        <f t="shared" si="1200"/>
        <v>1.0041999100000001</v>
      </c>
      <c r="N2715" s="79">
        <f t="shared" si="1201"/>
        <v>1.4431555630339445</v>
      </c>
      <c r="O2715" s="72">
        <f t="shared" si="1202"/>
        <v>1.4470924000000001</v>
      </c>
      <c r="P2715" s="72">
        <f t="shared" si="1203"/>
        <v>2481.50035123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27.46430788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2510.3030141899999</v>
      </c>
      <c r="C2716" s="72">
        <f t="shared" si="1191"/>
        <v>1714.8181769400001</v>
      </c>
      <c r="D2716" s="73">
        <f t="shared" si="1192"/>
        <v>7245.38</v>
      </c>
      <c r="E2716" s="74">
        <f>IF(K2716=1,VLOOKUP(A2715,[1]Plan1!$AY$178:$BA$433,3),E2715)</f>
        <v>7275.81</v>
      </c>
      <c r="F2716" s="75">
        <f t="shared" si="1193"/>
        <v>45763</v>
      </c>
      <c r="G2716" s="76">
        <f t="shared" si="1194"/>
        <v>4.1999177406844002E-3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1.00293809</v>
      </c>
      <c r="M2716" s="79">
        <f t="shared" si="1200"/>
        <v>1.0041999100000001</v>
      </c>
      <c r="N2716" s="79">
        <f t="shared" si="1201"/>
        <v>1.4431555630339445</v>
      </c>
      <c r="O2716" s="72">
        <f t="shared" si="1202"/>
        <v>1.4473956800000001</v>
      </c>
      <c r="P2716" s="72">
        <f t="shared" si="1203"/>
        <v>2482.0204212799999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28.282592910000002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2511.64207704</v>
      </c>
      <c r="C2717" s="72">
        <f t="shared" si="1191"/>
        <v>1714.8181769400001</v>
      </c>
      <c r="D2717" s="73">
        <f t="shared" si="1192"/>
        <v>7245.38</v>
      </c>
      <c r="E2717" s="74">
        <f>IF(K2717=1,VLOOKUP(A2716,[1]Plan1!$AY$178:$BA$433,3),E2716)</f>
        <v>7275.81</v>
      </c>
      <c r="F2717" s="75">
        <f t="shared" si="1193"/>
        <v>45763</v>
      </c>
      <c r="G2717" s="76">
        <f t="shared" si="1194"/>
        <v>4.1999177406844002E-3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1.00314828</v>
      </c>
      <c r="M2717" s="79">
        <f t="shared" si="1200"/>
        <v>1.0041999100000001</v>
      </c>
      <c r="N2717" s="79">
        <f t="shared" si="1201"/>
        <v>1.4431555630339445</v>
      </c>
      <c r="O2717" s="72">
        <f t="shared" si="1202"/>
        <v>1.4476990199999999</v>
      </c>
      <c r="P2717" s="72">
        <f t="shared" si="1203"/>
        <v>2482.5405942299999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29.10148281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2512.9818479</v>
      </c>
      <c r="C2718" s="72">
        <f t="shared" si="1191"/>
        <v>1714.8181769400001</v>
      </c>
      <c r="D2718" s="73">
        <f t="shared" si="1192"/>
        <v>7245.38</v>
      </c>
      <c r="E2718" s="74">
        <f>IF(K2718=1,VLOOKUP(A2717,[1]Plan1!$AY$178:$BA$433,3),E2717)</f>
        <v>7275.81</v>
      </c>
      <c r="F2718" s="75">
        <f t="shared" si="1193"/>
        <v>45763</v>
      </c>
      <c r="G2718" s="76">
        <f t="shared" si="1194"/>
        <v>4.1999177406844002E-3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1.0033585199999999</v>
      </c>
      <c r="M2718" s="79">
        <f t="shared" si="1200"/>
        <v>1.0041999100000001</v>
      </c>
      <c r="N2718" s="79">
        <f t="shared" si="1201"/>
        <v>1.4431555630339445</v>
      </c>
      <c r="O2718" s="72">
        <f t="shared" si="1202"/>
        <v>1.4480024199999999</v>
      </c>
      <c r="P2718" s="72">
        <f t="shared" si="1203"/>
        <v>2483.0608700600001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29.920977839999999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2514.3223444099999</v>
      </c>
      <c r="C2719" s="72">
        <f t="shared" si="1191"/>
        <v>1714.8181769400001</v>
      </c>
      <c r="D2719" s="73">
        <f t="shared" si="1192"/>
        <v>7245.38</v>
      </c>
      <c r="E2719" s="74">
        <f>IF(K2719=1,VLOOKUP(A2718,[1]Plan1!$AY$178:$BA$433,3),E2718)</f>
        <v>7275.81</v>
      </c>
      <c r="F2719" s="75">
        <f t="shared" si="1193"/>
        <v>45763</v>
      </c>
      <c r="G2719" s="76">
        <f t="shared" si="1194"/>
        <v>4.1999177406844002E-3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1.0035688</v>
      </c>
      <c r="M2719" s="79">
        <f t="shared" si="1200"/>
        <v>1.0041999100000001</v>
      </c>
      <c r="N2719" s="79">
        <f t="shared" si="1201"/>
        <v>1.4431555630339445</v>
      </c>
      <c r="O2719" s="72">
        <f t="shared" si="1202"/>
        <v>1.4483058900000001</v>
      </c>
      <c r="P2719" s="72">
        <f t="shared" si="1203"/>
        <v>2483.5812659399999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30.741078470000001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2515.6635668399999</v>
      </c>
      <c r="C2720" s="72">
        <f t="shared" si="1191"/>
        <v>1714.8181769400001</v>
      </c>
      <c r="D2720" s="73">
        <f t="shared" si="1192"/>
        <v>7245.38</v>
      </c>
      <c r="E2720" s="74">
        <f>IF(K2720=1,VLOOKUP(A2719,[1]Plan1!$AY$178:$BA$433,3),E2719)</f>
        <v>7275.81</v>
      </c>
      <c r="F2720" s="75">
        <f t="shared" si="1193"/>
        <v>45763</v>
      </c>
      <c r="G2720" s="76">
        <f t="shared" si="1194"/>
        <v>4.1999177406844002E-3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1.0037791300000001</v>
      </c>
      <c r="M2720" s="79">
        <f t="shared" si="1200"/>
        <v>1.0041999100000001</v>
      </c>
      <c r="N2720" s="79">
        <f t="shared" si="1201"/>
        <v>1.4431555630339445</v>
      </c>
      <c r="O2720" s="72">
        <f t="shared" si="1202"/>
        <v>1.4486094300000001</v>
      </c>
      <c r="P2720" s="72">
        <f t="shared" si="1203"/>
        <v>2484.10178185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31.56178499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2515.6635668399999</v>
      </c>
      <c r="C2721" s="72">
        <f t="shared" si="1191"/>
        <v>1714.8181769400001</v>
      </c>
      <c r="D2721" s="73">
        <f t="shared" si="1192"/>
        <v>7245.38</v>
      </c>
      <c r="E2721" s="74">
        <f>IF(K2721=1,VLOOKUP(A2720,[1]Plan1!$AY$178:$BA$433,3),E2720)</f>
        <v>7275.81</v>
      </c>
      <c r="F2721" s="75">
        <f t="shared" si="1193"/>
        <v>45763</v>
      </c>
      <c r="G2721" s="76">
        <f t="shared" si="1194"/>
        <v>4.1999177406844002E-3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1.0037791300000001</v>
      </c>
      <c r="M2721" s="79">
        <f t="shared" si="1200"/>
        <v>1.0041999100000001</v>
      </c>
      <c r="N2721" s="79">
        <f t="shared" si="1201"/>
        <v>1.4431555630339445</v>
      </c>
      <c r="O2721" s="72">
        <f t="shared" si="1202"/>
        <v>1.4486094300000001</v>
      </c>
      <c r="P2721" s="72">
        <f t="shared" si="1203"/>
        <v>2484.10178185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31.56178499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2515.6635668399999</v>
      </c>
      <c r="C2722" s="72">
        <f t="shared" si="1191"/>
        <v>1714.8181769400001</v>
      </c>
      <c r="D2722" s="73">
        <f t="shared" si="1192"/>
        <v>7245.38</v>
      </c>
      <c r="E2722" s="74">
        <f>IF(K2722=1,VLOOKUP(A2721,[1]Plan1!$AY$178:$BA$433,3),E2721)</f>
        <v>7275.81</v>
      </c>
      <c r="F2722" s="75">
        <f t="shared" si="1193"/>
        <v>45763</v>
      </c>
      <c r="G2722" s="76">
        <f t="shared" si="1194"/>
        <v>4.1999177406844002E-3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1.0037791300000001</v>
      </c>
      <c r="M2722" s="79">
        <f t="shared" si="1200"/>
        <v>1.0041999100000001</v>
      </c>
      <c r="N2722" s="79">
        <f t="shared" si="1201"/>
        <v>1.4431555630339445</v>
      </c>
      <c r="O2722" s="72">
        <f t="shared" si="1202"/>
        <v>1.4486094300000001</v>
      </c>
      <c r="P2722" s="72">
        <f t="shared" si="1203"/>
        <v>2484.10178185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31.56178499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2517.0054981099997</v>
      </c>
      <c r="C2723" s="72">
        <f t="shared" si="1191"/>
        <v>1714.8181769400001</v>
      </c>
      <c r="D2723" s="73">
        <f t="shared" si="1192"/>
        <v>7245.38</v>
      </c>
      <c r="E2723" s="74">
        <f>IF(K2723=1,VLOOKUP(A2722,[1]Plan1!$AY$178:$BA$433,3),E2722)</f>
        <v>7275.81</v>
      </c>
      <c r="F2723" s="75">
        <f t="shared" si="1193"/>
        <v>45763</v>
      </c>
      <c r="G2723" s="76">
        <f t="shared" si="1194"/>
        <v>4.1999177406844002E-3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1.0039895000000001</v>
      </c>
      <c r="M2723" s="79">
        <f t="shared" si="1200"/>
        <v>1.0041999100000001</v>
      </c>
      <c r="N2723" s="79">
        <f t="shared" si="1201"/>
        <v>1.4431555630339445</v>
      </c>
      <c r="O2723" s="72">
        <f t="shared" si="1202"/>
        <v>1.4489130299999999</v>
      </c>
      <c r="P2723" s="72">
        <f t="shared" si="1203"/>
        <v>2484.6224006399998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32.383097470000003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2518.3481236000002</v>
      </c>
      <c r="C2724" s="72">
        <f t="shared" si="1191"/>
        <v>1714.8181769400001</v>
      </c>
      <c r="D2724" s="73">
        <f t="shared" si="1192"/>
        <v>7245.38</v>
      </c>
      <c r="E2724" s="74">
        <f>IF(K2724=1,VLOOKUP(A2723,[1]Plan1!$AY$178:$BA$433,3),E2723)</f>
        <v>7275.81</v>
      </c>
      <c r="F2724" s="75">
        <f t="shared" si="1193"/>
        <v>45763</v>
      </c>
      <c r="G2724" s="76">
        <f t="shared" si="1194"/>
        <v>4.1999177406844002E-3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1.0041999100000001</v>
      </c>
      <c r="M2724" s="79">
        <f t="shared" si="1200"/>
        <v>1.0041999100000001</v>
      </c>
      <c r="N2724" s="79">
        <f t="shared" si="1201"/>
        <v>1.4431555630339445</v>
      </c>
      <c r="O2724" s="72">
        <f t="shared" si="1202"/>
        <v>1.4492166799999999</v>
      </c>
      <c r="P2724" s="72">
        <f t="shared" si="1203"/>
        <v>2485.14310518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33.205018420000002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2519.62258479</v>
      </c>
      <c r="C2725" s="72">
        <f t="shared" si="1191"/>
        <v>1714.8181769400001</v>
      </c>
      <c r="D2725" s="73">
        <f t="shared" si="1192"/>
        <v>7245.38</v>
      </c>
      <c r="E2725" s="74">
        <f>IF(K2725=1,VLOOKUP(A2724,[1]Plan1!$AY$178:$BA$433,3),E2724)</f>
        <v>7275.81</v>
      </c>
      <c r="F2725" s="75">
        <f t="shared" si="1193"/>
        <v>45763</v>
      </c>
      <c r="G2725" s="76">
        <f t="shared" si="1194"/>
        <v>4.1999177406844002E-3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1.0001822300000001</v>
      </c>
      <c r="M2725" s="79">
        <f t="shared" si="1200"/>
        <v>1.0041999100000001</v>
      </c>
      <c r="N2725" s="79">
        <f t="shared" si="1201"/>
        <v>1.4492166865146865</v>
      </c>
      <c r="O2725" s="72">
        <f t="shared" si="1202"/>
        <v>1.4494807700000001</v>
      </c>
      <c r="P2725" s="72">
        <f t="shared" si="1203"/>
        <v>2485.5959715200001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34.026613269999999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2520.8977482699997</v>
      </c>
      <c r="C2726" s="72">
        <f t="shared" si="1191"/>
        <v>1714.8181769400001</v>
      </c>
      <c r="D2726" s="73">
        <f t="shared" si="1192"/>
        <v>7245.38</v>
      </c>
      <c r="E2726" s="74">
        <f>IF(K2726=1,VLOOKUP(A2725,[1]Plan1!$AY$178:$BA$433,3),E2725)</f>
        <v>7275.81</v>
      </c>
      <c r="F2726" s="75">
        <f t="shared" si="1193"/>
        <v>45763</v>
      </c>
      <c r="G2726" s="76">
        <f t="shared" si="1194"/>
        <v>4.1999177406844002E-3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1.00036451</v>
      </c>
      <c r="M2726" s="79">
        <f t="shared" si="1200"/>
        <v>1.0041999100000001</v>
      </c>
      <c r="N2726" s="79">
        <f t="shared" si="1201"/>
        <v>1.4492166865146865</v>
      </c>
      <c r="O2726" s="72">
        <f t="shared" si="1202"/>
        <v>1.44974494</v>
      </c>
      <c r="P2726" s="72">
        <f t="shared" si="1203"/>
        <v>2486.0489750299998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34.84877324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2522.1735099699999</v>
      </c>
      <c r="C2727" s="72">
        <f t="shared" si="1191"/>
        <v>1714.8181769400001</v>
      </c>
      <c r="D2727" s="73">
        <f t="shared" si="1192"/>
        <v>7245.38</v>
      </c>
      <c r="E2727" s="74">
        <f>IF(K2727=1,VLOOKUP(A2726,[1]Plan1!$AY$178:$BA$433,3),E2726)</f>
        <v>7275.81</v>
      </c>
      <c r="F2727" s="75">
        <f t="shared" si="1193"/>
        <v>45763</v>
      </c>
      <c r="G2727" s="76">
        <f t="shared" si="1194"/>
        <v>4.1999177406844002E-3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1.0005468099999999</v>
      </c>
      <c r="M2727" s="79">
        <f t="shared" si="1200"/>
        <v>1.0041999100000001</v>
      </c>
      <c r="N2727" s="79">
        <f t="shared" si="1201"/>
        <v>1.4492166865146865</v>
      </c>
      <c r="O2727" s="72">
        <f t="shared" si="1202"/>
        <v>1.45000913</v>
      </c>
      <c r="P2727" s="72">
        <f t="shared" si="1203"/>
        <v>2486.50201285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35.671497119999998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2522.1735099699999</v>
      </c>
      <c r="C2728" s="72">
        <f t="shared" si="1191"/>
        <v>1714.8181769400001</v>
      </c>
      <c r="D2728" s="73">
        <f t="shared" si="1192"/>
        <v>7245.38</v>
      </c>
      <c r="E2728" s="74">
        <f>IF(K2728=1,VLOOKUP(A2727,[1]Plan1!$AY$178:$BA$433,3),E2727)</f>
        <v>7275.81</v>
      </c>
      <c r="F2728" s="75">
        <f t="shared" si="1193"/>
        <v>45763</v>
      </c>
      <c r="G2728" s="76">
        <f t="shared" si="1194"/>
        <v>4.1999177406844002E-3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1.0005468099999999</v>
      </c>
      <c r="M2728" s="79">
        <f t="shared" si="1200"/>
        <v>1.0041999100000001</v>
      </c>
      <c r="N2728" s="79">
        <f t="shared" si="1201"/>
        <v>1.4492166865146865</v>
      </c>
      <c r="O2728" s="72">
        <f t="shared" si="1202"/>
        <v>1.45000913</v>
      </c>
      <c r="P2728" s="72">
        <f t="shared" si="1203"/>
        <v>2486.50201285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35.671497119999998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2522.1735099699999</v>
      </c>
      <c r="C2729" s="72">
        <f t="shared" si="1191"/>
        <v>1714.8181769400001</v>
      </c>
      <c r="D2729" s="73">
        <f t="shared" si="1192"/>
        <v>7245.38</v>
      </c>
      <c r="E2729" s="74">
        <f>IF(K2729=1,VLOOKUP(A2728,[1]Plan1!$AY$178:$BA$433,3),E2728)</f>
        <v>7275.81</v>
      </c>
      <c r="F2729" s="75">
        <f t="shared" si="1193"/>
        <v>45763</v>
      </c>
      <c r="G2729" s="76">
        <f t="shared" si="1194"/>
        <v>4.1999177406844002E-3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1.0005468099999999</v>
      </c>
      <c r="M2729" s="79">
        <f t="shared" si="1200"/>
        <v>1.0041999100000001</v>
      </c>
      <c r="N2729" s="79">
        <f t="shared" si="1201"/>
        <v>1.4492166865146865</v>
      </c>
      <c r="O2729" s="72">
        <f t="shared" si="1202"/>
        <v>1.45000913</v>
      </c>
      <c r="P2729" s="72">
        <f t="shared" si="1203"/>
        <v>2486.50201285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35.671497119999998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2523.4499346699999</v>
      </c>
      <c r="C2730" s="72">
        <f t="shared" si="1191"/>
        <v>1714.8181769400001</v>
      </c>
      <c r="D2730" s="73">
        <f t="shared" si="1192"/>
        <v>7245.38</v>
      </c>
      <c r="E2730" s="74">
        <f>IF(K2730=1,VLOOKUP(A2729,[1]Plan1!$AY$178:$BA$433,3),E2729)</f>
        <v>7275.81</v>
      </c>
      <c r="F2730" s="75">
        <f t="shared" si="1193"/>
        <v>45763</v>
      </c>
      <c r="G2730" s="76">
        <f t="shared" si="1194"/>
        <v>4.1999177406844002E-3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1.00072915</v>
      </c>
      <c r="M2730" s="79">
        <f t="shared" si="1200"/>
        <v>1.0041999100000001</v>
      </c>
      <c r="N2730" s="79">
        <f t="shared" si="1201"/>
        <v>1.4492166865146865</v>
      </c>
      <c r="O2730" s="72">
        <f t="shared" si="1202"/>
        <v>1.4502733800000001</v>
      </c>
      <c r="P2730" s="72">
        <f t="shared" si="1203"/>
        <v>2486.95515355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36.494781119999999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2524.7269927999996</v>
      </c>
      <c r="C2731" s="72">
        <f t="shared" si="1191"/>
        <v>1714.8181769400001</v>
      </c>
      <c r="D2731" s="73">
        <f t="shared" si="1192"/>
        <v>7245.38</v>
      </c>
      <c r="E2731" s="74">
        <f>IF(K2731=1,VLOOKUP(A2730,[1]Plan1!$AY$178:$BA$433,3),E2730)</f>
        <v>7275.81</v>
      </c>
      <c r="F2731" s="75">
        <f t="shared" si="1193"/>
        <v>45763</v>
      </c>
      <c r="G2731" s="76">
        <f t="shared" si="1194"/>
        <v>4.1999177406844002E-3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1.0009115200000001</v>
      </c>
      <c r="M2731" s="79">
        <f t="shared" si="1200"/>
        <v>1.0041999100000001</v>
      </c>
      <c r="N2731" s="79">
        <f t="shared" si="1201"/>
        <v>1.4492166865146865</v>
      </c>
      <c r="O2731" s="72">
        <f t="shared" si="1202"/>
        <v>1.4505376699999999</v>
      </c>
      <c r="P2731" s="72">
        <f t="shared" si="1203"/>
        <v>2487.4083628499998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37.318629950000002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2526.0047168899996</v>
      </c>
      <c r="C2732" s="72">
        <f t="shared" si="1191"/>
        <v>1714.8181769400001</v>
      </c>
      <c r="D2732" s="73">
        <f t="shared" si="1192"/>
        <v>7245.38</v>
      </c>
      <c r="E2732" s="74">
        <f>IF(K2732=1,VLOOKUP(A2731,[1]Plan1!$AY$178:$BA$433,3),E2731)</f>
        <v>7275.81</v>
      </c>
      <c r="F2732" s="75">
        <f t="shared" si="1193"/>
        <v>45763</v>
      </c>
      <c r="G2732" s="76">
        <f t="shared" si="1194"/>
        <v>4.1999177406844002E-3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1.0010939299999999</v>
      </c>
      <c r="M2732" s="79">
        <f t="shared" si="1200"/>
        <v>1.0041999100000001</v>
      </c>
      <c r="N2732" s="79">
        <f t="shared" si="1201"/>
        <v>1.4492166865146865</v>
      </c>
      <c r="O2732" s="72">
        <f t="shared" si="1202"/>
        <v>1.45080202</v>
      </c>
      <c r="P2732" s="72">
        <f t="shared" si="1203"/>
        <v>2487.8616750299998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38.143041859999997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2527.2830922800003</v>
      </c>
      <c r="C2733" s="72">
        <f t="shared" si="1191"/>
        <v>1714.8181769400001</v>
      </c>
      <c r="D2733" s="73">
        <f t="shared" si="1192"/>
        <v>7245.38</v>
      </c>
      <c r="E2733" s="74">
        <f>IF(K2733=1,VLOOKUP(A2732,[1]Plan1!$AY$178:$BA$433,3),E2732)</f>
        <v>7275.81</v>
      </c>
      <c r="F2733" s="75">
        <f t="shared" si="1193"/>
        <v>45763</v>
      </c>
      <c r="G2733" s="76">
        <f t="shared" si="1194"/>
        <v>4.1999177406844002E-3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1.00127637</v>
      </c>
      <c r="M2733" s="79">
        <f t="shared" si="1200"/>
        <v>1.0041999100000001</v>
      </c>
      <c r="N2733" s="79">
        <f t="shared" si="1201"/>
        <v>1.4492166865146865</v>
      </c>
      <c r="O2733" s="72">
        <f t="shared" si="1202"/>
        <v>1.4510664200000001</v>
      </c>
      <c r="P2733" s="72">
        <f t="shared" si="1203"/>
        <v>2488.3150729600002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38.968019320000003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2528.5620992700001</v>
      </c>
      <c r="C2734" s="72">
        <f t="shared" si="1191"/>
        <v>1714.8181769400001</v>
      </c>
      <c r="D2734" s="73">
        <f t="shared" si="1192"/>
        <v>7245.38</v>
      </c>
      <c r="E2734" s="74">
        <f>IF(K2734=1,VLOOKUP(A2733,[1]Plan1!$AY$178:$BA$433,3),E2733)</f>
        <v>7275.81</v>
      </c>
      <c r="F2734" s="75">
        <f t="shared" si="1193"/>
        <v>45763</v>
      </c>
      <c r="G2734" s="76">
        <f t="shared" si="1194"/>
        <v>4.1999177406844002E-3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1.00145884</v>
      </c>
      <c r="M2734" s="79">
        <f t="shared" si="1200"/>
        <v>1.0041999100000001</v>
      </c>
      <c r="N2734" s="79">
        <f t="shared" si="1201"/>
        <v>1.4492166865146865</v>
      </c>
      <c r="O2734" s="72">
        <f t="shared" si="1202"/>
        <v>1.4513308599999999</v>
      </c>
      <c r="P2734" s="72">
        <f t="shared" si="1203"/>
        <v>2488.7685394800001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39.793559790000003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2528.5620992700001</v>
      </c>
      <c r="C2735" s="72">
        <f t="shared" si="1191"/>
        <v>1714.8181769400001</v>
      </c>
      <c r="D2735" s="73">
        <f t="shared" si="1192"/>
        <v>7245.38</v>
      </c>
      <c r="E2735" s="74">
        <f>IF(K2735=1,VLOOKUP(A2734,[1]Plan1!$AY$178:$BA$433,3),E2734)</f>
        <v>7275.81</v>
      </c>
      <c r="F2735" s="75">
        <f t="shared" si="1193"/>
        <v>45763</v>
      </c>
      <c r="G2735" s="76">
        <f t="shared" si="1194"/>
        <v>4.1999177406844002E-3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1.00145884</v>
      </c>
      <c r="M2735" s="79">
        <f t="shared" si="1200"/>
        <v>1.0041999100000001</v>
      </c>
      <c r="N2735" s="79">
        <f t="shared" si="1201"/>
        <v>1.4492166865146865</v>
      </c>
      <c r="O2735" s="72">
        <f t="shared" si="1202"/>
        <v>1.4513308599999999</v>
      </c>
      <c r="P2735" s="72">
        <f t="shared" si="1203"/>
        <v>2488.7685394800001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39.793559790000003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2528.5620992700001</v>
      </c>
      <c r="C2736" s="72">
        <f t="shared" si="1191"/>
        <v>1714.8181769400001</v>
      </c>
      <c r="D2736" s="73">
        <f t="shared" si="1192"/>
        <v>7245.38</v>
      </c>
      <c r="E2736" s="74">
        <f>IF(K2736=1,VLOOKUP(A2735,[1]Plan1!$AY$178:$BA$433,3),E2735)</f>
        <v>7275.81</v>
      </c>
      <c r="F2736" s="75">
        <f t="shared" si="1193"/>
        <v>45763</v>
      </c>
      <c r="G2736" s="76">
        <f t="shared" si="1194"/>
        <v>4.1999177406844002E-3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1.00145884</v>
      </c>
      <c r="M2736" s="79">
        <f t="shared" si="1200"/>
        <v>1.0041999100000001</v>
      </c>
      <c r="N2736" s="79">
        <f t="shared" si="1201"/>
        <v>1.4492166865146865</v>
      </c>
      <c r="O2736" s="72">
        <f t="shared" si="1202"/>
        <v>1.4513308599999999</v>
      </c>
      <c r="P2736" s="72">
        <f t="shared" si="1203"/>
        <v>2488.7685394800001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39.793559790000003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2529.8417555000001</v>
      </c>
      <c r="C2737" s="72">
        <f t="shared" si="1191"/>
        <v>1714.8181769400001</v>
      </c>
      <c r="D2737" s="73">
        <f t="shared" si="1192"/>
        <v>7245.38</v>
      </c>
      <c r="E2737" s="74">
        <f>IF(K2737=1,VLOOKUP(A2736,[1]Plan1!$AY$178:$BA$433,3),E2736)</f>
        <v>7275.81</v>
      </c>
      <c r="F2737" s="75">
        <f t="shared" si="1193"/>
        <v>45763</v>
      </c>
      <c r="G2737" s="76">
        <f t="shared" si="1194"/>
        <v>4.1999177406844002E-3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1.0016413500000001</v>
      </c>
      <c r="M2737" s="79">
        <f t="shared" si="1200"/>
        <v>1.0041999100000001</v>
      </c>
      <c r="N2737" s="79">
        <f t="shared" si="1201"/>
        <v>1.4492166865146865</v>
      </c>
      <c r="O2737" s="72">
        <f t="shared" si="1202"/>
        <v>1.4515953500000001</v>
      </c>
      <c r="P2737" s="72">
        <f t="shared" si="1203"/>
        <v>2489.22209174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40.619663760000002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2531.12204875</v>
      </c>
      <c r="C2738" s="72">
        <f t="shared" si="1191"/>
        <v>1714.8181769400001</v>
      </c>
      <c r="D2738" s="73">
        <f t="shared" si="1192"/>
        <v>7245.38</v>
      </c>
      <c r="E2738" s="74">
        <f>IF(K2738=1,VLOOKUP(A2737,[1]Plan1!$AY$178:$BA$433,3),E2737)</f>
        <v>7275.81</v>
      </c>
      <c r="F2738" s="75">
        <f t="shared" si="1193"/>
        <v>45763</v>
      </c>
      <c r="G2738" s="76">
        <f t="shared" si="1194"/>
        <v>4.1999177406844002E-3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1.0018238800000001</v>
      </c>
      <c r="M2738" s="79">
        <f t="shared" si="1200"/>
        <v>1.0041999100000001</v>
      </c>
      <c r="N2738" s="79">
        <f t="shared" si="1201"/>
        <v>1.4492166865146865</v>
      </c>
      <c r="O2738" s="72">
        <f t="shared" si="1202"/>
        <v>1.45185988</v>
      </c>
      <c r="P2738" s="72">
        <f t="shared" si="1203"/>
        <v>2489.6757125899999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41.446336160000001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2532.4030240900001</v>
      </c>
      <c r="C2739" s="72">
        <f t="shared" si="1191"/>
        <v>1714.8181769400001</v>
      </c>
      <c r="D2739" s="73">
        <f t="shared" si="1192"/>
        <v>7245.38</v>
      </c>
      <c r="E2739" s="74">
        <f>IF(K2739=1,VLOOKUP(A2738,[1]Plan1!$AY$178:$BA$433,3),E2738)</f>
        <v>7275.81</v>
      </c>
      <c r="F2739" s="75">
        <f t="shared" si="1193"/>
        <v>45763</v>
      </c>
      <c r="G2739" s="76">
        <f t="shared" si="1194"/>
        <v>4.1999177406844002E-3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1.00200646</v>
      </c>
      <c r="M2739" s="79">
        <f t="shared" si="1200"/>
        <v>1.0041999100000001</v>
      </c>
      <c r="N2739" s="79">
        <f t="shared" si="1201"/>
        <v>1.4492166865146865</v>
      </c>
      <c r="O2739" s="72">
        <f t="shared" si="1202"/>
        <v>1.4521244799999999</v>
      </c>
      <c r="P2739" s="72">
        <f t="shared" si="1203"/>
        <v>2490.1294534799999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42.27357061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2533.6845995199997</v>
      </c>
      <c r="C2740" s="72">
        <f t="shared" si="1191"/>
        <v>1714.8181769400001</v>
      </c>
      <c r="D2740" s="73">
        <f t="shared" si="1192"/>
        <v>7245.38</v>
      </c>
      <c r="E2740" s="74">
        <f>IF(K2740=1,VLOOKUP(A2739,[1]Plan1!$AY$178:$BA$433,3),E2739)</f>
        <v>7275.81</v>
      </c>
      <c r="F2740" s="75">
        <f t="shared" si="1193"/>
        <v>45763</v>
      </c>
      <c r="G2740" s="76">
        <f t="shared" si="1194"/>
        <v>4.1999177406844002E-3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1.0021890600000001</v>
      </c>
      <c r="M2740" s="79">
        <f t="shared" si="1200"/>
        <v>1.0041999100000001</v>
      </c>
      <c r="N2740" s="79">
        <f t="shared" si="1201"/>
        <v>1.4492166865146865</v>
      </c>
      <c r="O2740" s="72">
        <f t="shared" si="1202"/>
        <v>1.4523891</v>
      </c>
      <c r="P2740" s="72">
        <f t="shared" si="1203"/>
        <v>2490.5832286599998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43.101370860000003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2534.96686249</v>
      </c>
      <c r="C2741" s="72">
        <f t="shared" si="1191"/>
        <v>1714.8181769400001</v>
      </c>
      <c r="D2741" s="73">
        <f t="shared" si="1192"/>
        <v>7245.38</v>
      </c>
      <c r="E2741" s="74">
        <f>IF(K2741=1,VLOOKUP(A2740,[1]Plan1!$AY$178:$BA$433,3),E2740)</f>
        <v>7275.81</v>
      </c>
      <c r="F2741" s="75">
        <f t="shared" si="1193"/>
        <v>45763</v>
      </c>
      <c r="G2741" s="76">
        <f t="shared" si="1194"/>
        <v>4.1999177406844002E-3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1.0023717000000001</v>
      </c>
      <c r="M2741" s="79">
        <f t="shared" si="1200"/>
        <v>1.0041999100000001</v>
      </c>
      <c r="N2741" s="79">
        <f t="shared" si="1201"/>
        <v>1.4492166865146865</v>
      </c>
      <c r="O2741" s="72">
        <f t="shared" si="1202"/>
        <v>1.4526537900000001</v>
      </c>
      <c r="P2741" s="72">
        <f t="shared" si="1203"/>
        <v>2491.0371238900002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43.9297386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2534.96686249</v>
      </c>
      <c r="C2742" s="72">
        <f t="shared" si="1191"/>
        <v>1714.8181769400001</v>
      </c>
      <c r="D2742" s="73">
        <f t="shared" si="1192"/>
        <v>7245.38</v>
      </c>
      <c r="E2742" s="74">
        <f>IF(K2742=1,VLOOKUP(A2741,[1]Plan1!$AY$178:$BA$433,3),E2741)</f>
        <v>7275.81</v>
      </c>
      <c r="F2742" s="75">
        <f t="shared" si="1193"/>
        <v>45763</v>
      </c>
      <c r="G2742" s="76">
        <f t="shared" si="1194"/>
        <v>4.1999177406844002E-3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1.0023717000000001</v>
      </c>
      <c r="M2742" s="79">
        <f t="shared" si="1200"/>
        <v>1.0041999100000001</v>
      </c>
      <c r="N2742" s="79">
        <f t="shared" si="1201"/>
        <v>1.4492166865146865</v>
      </c>
      <c r="O2742" s="72">
        <f t="shared" si="1202"/>
        <v>1.4526537900000001</v>
      </c>
      <c r="P2742" s="72">
        <f t="shared" si="1203"/>
        <v>2491.0371238900002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43.9297386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2534.96686249</v>
      </c>
      <c r="C2743" s="72">
        <f t="shared" si="1191"/>
        <v>1714.8181769400001</v>
      </c>
      <c r="D2743" s="73">
        <f t="shared" si="1192"/>
        <v>7245.38</v>
      </c>
      <c r="E2743" s="74">
        <f>IF(K2743=1,VLOOKUP(A2742,[1]Plan1!$AY$178:$BA$433,3),E2742)</f>
        <v>7275.81</v>
      </c>
      <c r="F2743" s="75">
        <f t="shared" si="1193"/>
        <v>45763</v>
      </c>
      <c r="G2743" s="76">
        <f t="shared" si="1194"/>
        <v>4.1999177406844002E-3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1.0023717000000001</v>
      </c>
      <c r="M2743" s="79">
        <f t="shared" si="1200"/>
        <v>1.0041999100000001</v>
      </c>
      <c r="N2743" s="79">
        <f t="shared" si="1201"/>
        <v>1.4492166865146865</v>
      </c>
      <c r="O2743" s="72">
        <f t="shared" si="1202"/>
        <v>1.4526537900000001</v>
      </c>
      <c r="P2743" s="72">
        <f t="shared" si="1203"/>
        <v>2491.0371238900002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43.9297386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2536.2497608800004</v>
      </c>
      <c r="C2744" s="72">
        <f t="shared" si="1191"/>
        <v>1714.8181769400001</v>
      </c>
      <c r="D2744" s="73">
        <f t="shared" si="1192"/>
        <v>7245.38</v>
      </c>
      <c r="E2744" s="74">
        <f>IF(K2744=1,VLOOKUP(A2743,[1]Plan1!$AY$178:$BA$433,3),E2743)</f>
        <v>7275.81</v>
      </c>
      <c r="F2744" s="75">
        <f t="shared" si="1193"/>
        <v>45763</v>
      </c>
      <c r="G2744" s="76">
        <f t="shared" si="1194"/>
        <v>4.1999177406844002E-3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1.0025543699999999</v>
      </c>
      <c r="M2744" s="79">
        <f t="shared" si="1200"/>
        <v>1.0041999100000001</v>
      </c>
      <c r="N2744" s="79">
        <f t="shared" si="1201"/>
        <v>1.4492166865146865</v>
      </c>
      <c r="O2744" s="72">
        <f t="shared" si="1202"/>
        <v>1.4529185200000001</v>
      </c>
      <c r="P2744" s="72">
        <f t="shared" si="1203"/>
        <v>2491.4910877000002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44.758673180000002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2537.5332924200002</v>
      </c>
      <c r="C2745" s="72">
        <f t="shared" ref="C2745:C2808" si="1216">TRUNC(IF(Q2744&gt;0,VLOOKUP(A2744,$AD$18:$AE$120,2),C2744),8)</f>
        <v>1714.8181769400001</v>
      </c>
      <c r="D2745" s="73">
        <f t="shared" ref="D2745:D2808" si="1217">IF(E2745=E2744,D2744,E2744)</f>
        <v>7245.38</v>
      </c>
      <c r="E2745" s="74">
        <f>IF(K2745=1,VLOOKUP(A2744,[1]Plan1!$AY$178:$BA$433,3),E2744)</f>
        <v>7275.81</v>
      </c>
      <c r="F2745" s="75">
        <f t="shared" ref="F2745:F2808" si="1218">IF(D2745=D2744,F2744,A2745)</f>
        <v>45763</v>
      </c>
      <c r="G2745" s="76">
        <f t="shared" ref="G2745:G2808" si="1219">(E2745/D2745)-1</f>
        <v>4.1999177406844002E-3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1.00273707</v>
      </c>
      <c r="M2745" s="79">
        <f t="shared" ref="M2745:M2808" si="1225">IF(I2745&gt;I2744,L2744,M2744)</f>
        <v>1.0041999100000001</v>
      </c>
      <c r="N2745" s="79">
        <f t="shared" ref="N2745:N2808" si="1226">IF(I2745&gt;I2744,N2744*M2745,N2744)</f>
        <v>1.4492166865146865</v>
      </c>
      <c r="O2745" s="72">
        <f t="shared" ref="O2745:O2808" si="1227">TRUNC(TRUNC((L2745*N2745),15),8)</f>
        <v>1.4531832899999999</v>
      </c>
      <c r="P2745" s="72">
        <f t="shared" ref="P2745:P2808" si="1228">TRUNC(C2745*O2745,8)</f>
        <v>2491.9451201100001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45.588172309999997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2538.81749476</v>
      </c>
      <c r="C2746" s="72">
        <f t="shared" si="1216"/>
        <v>1714.8181769400001</v>
      </c>
      <c r="D2746" s="73">
        <f t="shared" si="1217"/>
        <v>7245.38</v>
      </c>
      <c r="E2746" s="74">
        <f>IF(K2746=1,VLOOKUP(A2745,[1]Plan1!$AY$178:$BA$433,3),E2745)</f>
        <v>7275.81</v>
      </c>
      <c r="F2746" s="75">
        <f t="shared" si="1218"/>
        <v>45763</v>
      </c>
      <c r="G2746" s="76">
        <f t="shared" si="1219"/>
        <v>4.1999177406844002E-3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1.0029198100000001</v>
      </c>
      <c r="M2746" s="79">
        <f t="shared" si="1225"/>
        <v>1.0041999100000001</v>
      </c>
      <c r="N2746" s="79">
        <f t="shared" si="1226"/>
        <v>1.4492166865146865</v>
      </c>
      <c r="O2746" s="72">
        <f t="shared" si="1227"/>
        <v>1.45344812</v>
      </c>
      <c r="P2746" s="72">
        <f t="shared" si="1228"/>
        <v>2492.39925541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46.41823935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2540.1023306900001</v>
      </c>
      <c r="C2747" s="72">
        <f t="shared" si="1216"/>
        <v>1714.8181769400001</v>
      </c>
      <c r="D2747" s="73">
        <f t="shared" si="1217"/>
        <v>7245.38</v>
      </c>
      <c r="E2747" s="74">
        <f>IF(K2747=1,VLOOKUP(A2746,[1]Plan1!$AY$178:$BA$433,3),E2746)</f>
        <v>7275.81</v>
      </c>
      <c r="F2747" s="75">
        <f t="shared" si="1218"/>
        <v>45763</v>
      </c>
      <c r="G2747" s="76">
        <f t="shared" si="1219"/>
        <v>4.1999177406844002E-3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1.00310258</v>
      </c>
      <c r="M2747" s="79">
        <f t="shared" si="1225"/>
        <v>1.0041999100000001</v>
      </c>
      <c r="N2747" s="79">
        <f t="shared" si="1226"/>
        <v>1.4492166865146865</v>
      </c>
      <c r="O2747" s="72">
        <f t="shared" si="1227"/>
        <v>1.4537129900000001</v>
      </c>
      <c r="P2747" s="72">
        <f t="shared" si="1228"/>
        <v>2492.8534592999999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47.248871389999998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2541.3878403799999</v>
      </c>
      <c r="C2748" s="72">
        <f t="shared" si="1216"/>
        <v>1714.8181769400001</v>
      </c>
      <c r="D2748" s="73">
        <f t="shared" si="1217"/>
        <v>7245.38</v>
      </c>
      <c r="E2748" s="74">
        <f>IF(K2748=1,VLOOKUP(A2747,[1]Plan1!$AY$178:$BA$433,3),E2747)</f>
        <v>7275.81</v>
      </c>
      <c r="F2748" s="75">
        <f t="shared" si="1218"/>
        <v>45763</v>
      </c>
      <c r="G2748" s="76">
        <f t="shared" si="1219"/>
        <v>4.1999177406844002E-3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1.0032853900000001</v>
      </c>
      <c r="M2748" s="79">
        <f t="shared" si="1225"/>
        <v>1.0041999100000001</v>
      </c>
      <c r="N2748" s="79">
        <f t="shared" si="1226"/>
        <v>1.4492166865146865</v>
      </c>
      <c r="O2748" s="72">
        <f t="shared" si="1227"/>
        <v>1.45397792</v>
      </c>
      <c r="P2748" s="72">
        <f t="shared" si="1228"/>
        <v>2493.30776608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48.0800743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2541.3878403799999</v>
      </c>
      <c r="C2749" s="72">
        <f t="shared" si="1216"/>
        <v>1714.8181769400001</v>
      </c>
      <c r="D2749" s="73">
        <f t="shared" si="1217"/>
        <v>7245.38</v>
      </c>
      <c r="E2749" s="74">
        <f>IF(K2749=1,VLOOKUP(A2748,[1]Plan1!$AY$178:$BA$433,3),E2748)</f>
        <v>7275.81</v>
      </c>
      <c r="F2749" s="75">
        <f t="shared" si="1218"/>
        <v>45763</v>
      </c>
      <c r="G2749" s="76">
        <f t="shared" si="1219"/>
        <v>4.1999177406844002E-3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1.0032853900000001</v>
      </c>
      <c r="M2749" s="79">
        <f t="shared" si="1225"/>
        <v>1.0041999100000001</v>
      </c>
      <c r="N2749" s="79">
        <f t="shared" si="1226"/>
        <v>1.4492166865146865</v>
      </c>
      <c r="O2749" s="72">
        <f t="shared" si="1227"/>
        <v>1.45397792</v>
      </c>
      <c r="P2749" s="72">
        <f t="shared" si="1228"/>
        <v>2493.30776608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48.0800743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2541.3878403799999</v>
      </c>
      <c r="C2750" s="72">
        <f t="shared" si="1216"/>
        <v>1714.8181769400001</v>
      </c>
      <c r="D2750" s="73">
        <f t="shared" si="1217"/>
        <v>7245.38</v>
      </c>
      <c r="E2750" s="74">
        <f>IF(K2750=1,VLOOKUP(A2749,[1]Plan1!$AY$178:$BA$433,3),E2749)</f>
        <v>7275.81</v>
      </c>
      <c r="F2750" s="75">
        <f t="shared" si="1218"/>
        <v>45763</v>
      </c>
      <c r="G2750" s="76">
        <f t="shared" si="1219"/>
        <v>4.1999177406844002E-3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1.0032853900000001</v>
      </c>
      <c r="M2750" s="79">
        <f t="shared" si="1225"/>
        <v>1.0041999100000001</v>
      </c>
      <c r="N2750" s="79">
        <f t="shared" si="1226"/>
        <v>1.4492166865146865</v>
      </c>
      <c r="O2750" s="72">
        <f t="shared" si="1227"/>
        <v>1.45397792</v>
      </c>
      <c r="P2750" s="72">
        <f t="shared" si="1228"/>
        <v>2493.30776608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48.0800743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2542.67400159</v>
      </c>
      <c r="C2751" s="72">
        <f t="shared" si="1216"/>
        <v>1714.8181769400001</v>
      </c>
      <c r="D2751" s="73">
        <f t="shared" si="1217"/>
        <v>7245.38</v>
      </c>
      <c r="E2751" s="74">
        <f>IF(K2751=1,VLOOKUP(A2750,[1]Plan1!$AY$178:$BA$433,3),E2750)</f>
        <v>7275.81</v>
      </c>
      <c r="F2751" s="75">
        <f t="shared" si="1218"/>
        <v>45763</v>
      </c>
      <c r="G2751" s="76">
        <f t="shared" si="1219"/>
        <v>4.1999177406844002E-3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1.00346823</v>
      </c>
      <c r="M2751" s="79">
        <f t="shared" si="1225"/>
        <v>1.0041999100000001</v>
      </c>
      <c r="N2751" s="79">
        <f t="shared" si="1226"/>
        <v>1.4492166865146865</v>
      </c>
      <c r="O2751" s="72">
        <f t="shared" si="1227"/>
        <v>1.4542428999999999</v>
      </c>
      <c r="P2751" s="72">
        <f t="shared" si="1228"/>
        <v>2493.7621586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48.911842989999997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2543.9607995699998</v>
      </c>
      <c r="C2752" s="72">
        <f t="shared" si="1216"/>
        <v>1714.8181769400001</v>
      </c>
      <c r="D2752" s="73">
        <f t="shared" si="1217"/>
        <v>7245.38</v>
      </c>
      <c r="E2752" s="74">
        <f>IF(K2752=1,VLOOKUP(A2751,[1]Plan1!$AY$178:$BA$433,3),E2751)</f>
        <v>7275.81</v>
      </c>
      <c r="F2752" s="75">
        <f t="shared" si="1218"/>
        <v>45763</v>
      </c>
      <c r="G2752" s="76">
        <f t="shared" si="1219"/>
        <v>4.1999177406844002E-3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1.0036510999999999</v>
      </c>
      <c r="M2752" s="79">
        <f t="shared" si="1225"/>
        <v>1.0041999100000001</v>
      </c>
      <c r="N2752" s="79">
        <f t="shared" si="1226"/>
        <v>1.4492166865146865</v>
      </c>
      <c r="O2752" s="72">
        <f t="shared" si="1227"/>
        <v>1.45450792</v>
      </c>
      <c r="P2752" s="72">
        <f t="shared" si="1228"/>
        <v>2494.21661971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49.744179860000003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2545.2482345399999</v>
      </c>
      <c r="C2753" s="72">
        <f t="shared" si="1216"/>
        <v>1714.8181769400001</v>
      </c>
      <c r="D2753" s="73">
        <f t="shared" si="1217"/>
        <v>7245.38</v>
      </c>
      <c r="E2753" s="74">
        <f>IF(K2753=1,VLOOKUP(A2752,[1]Plan1!$AY$178:$BA$433,3),E2752)</f>
        <v>7275.81</v>
      </c>
      <c r="F2753" s="75">
        <f t="shared" si="1218"/>
        <v>45763</v>
      </c>
      <c r="G2753" s="76">
        <f t="shared" si="1219"/>
        <v>4.1999177406844002E-3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1.0038339999999999</v>
      </c>
      <c r="M2753" s="79">
        <f t="shared" si="1225"/>
        <v>1.0041999100000001</v>
      </c>
      <c r="N2753" s="79">
        <f t="shared" si="1226"/>
        <v>1.4492166865146865</v>
      </c>
      <c r="O2753" s="72">
        <f t="shared" si="1227"/>
        <v>1.45477298</v>
      </c>
      <c r="P2753" s="72">
        <f t="shared" si="1228"/>
        <v>2494.6711494199999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50.57708512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2546.5363416999999</v>
      </c>
      <c r="C2754" s="72">
        <f t="shared" si="1216"/>
        <v>1714.8181769400001</v>
      </c>
      <c r="D2754" s="73">
        <f t="shared" si="1217"/>
        <v>7245.38</v>
      </c>
      <c r="E2754" s="74">
        <f>IF(K2754=1,VLOOKUP(A2753,[1]Plan1!$AY$178:$BA$433,3),E2753)</f>
        <v>7275.81</v>
      </c>
      <c r="F2754" s="75">
        <f t="shared" si="1218"/>
        <v>45763</v>
      </c>
      <c r="G2754" s="76">
        <f t="shared" si="1219"/>
        <v>4.1999177406844002E-3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1.0040169400000001</v>
      </c>
      <c r="M2754" s="79">
        <f t="shared" si="1225"/>
        <v>1.0041999100000001</v>
      </c>
      <c r="N2754" s="79">
        <f t="shared" si="1226"/>
        <v>1.4492166865146865</v>
      </c>
      <c r="O2754" s="72">
        <f t="shared" si="1227"/>
        <v>1.4550380999999999</v>
      </c>
      <c r="P2754" s="72">
        <f t="shared" si="1228"/>
        <v>2495.1257820199999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51.410559679999999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2547.8250862699997</v>
      </c>
      <c r="C2755" s="72">
        <f t="shared" si="1216"/>
        <v>1714.8181769400001</v>
      </c>
      <c r="D2755" s="73">
        <f t="shared" si="1217"/>
        <v>7245.38</v>
      </c>
      <c r="E2755" s="74">
        <f>IF(K2755=1,VLOOKUP(A2754,[1]Plan1!$AY$178:$BA$433,3),E2754)</f>
        <v>7275.81</v>
      </c>
      <c r="F2755" s="75">
        <f t="shared" si="1218"/>
        <v>45763</v>
      </c>
      <c r="G2755" s="76">
        <f t="shared" si="1219"/>
        <v>4.1999177406844002E-3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1.0041999100000001</v>
      </c>
      <c r="M2755" s="79">
        <f t="shared" si="1225"/>
        <v>1.0041999100000001</v>
      </c>
      <c r="N2755" s="79">
        <f t="shared" si="1226"/>
        <v>1.4492166865146865</v>
      </c>
      <c r="O2755" s="72">
        <f t="shared" si="1227"/>
        <v>1.45530326</v>
      </c>
      <c r="P2755" s="72">
        <f t="shared" si="1228"/>
        <v>2495.5804831999999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52.244603069999997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2547.8250862699997</v>
      </c>
      <c r="C2756" s="72">
        <f t="shared" si="1216"/>
        <v>1714.8181769400001</v>
      </c>
      <c r="D2756" s="73">
        <f t="shared" si="1217"/>
        <v>7245.38</v>
      </c>
      <c r="E2756" s="74">
        <f>IF(K2756=1,VLOOKUP(A2755,[1]Plan1!$AY$178:$BA$433,3),E2755)</f>
        <v>7275.81</v>
      </c>
      <c r="F2756" s="75">
        <f t="shared" si="1218"/>
        <v>45763</v>
      </c>
      <c r="G2756" s="76">
        <f t="shared" si="1219"/>
        <v>4.1999177406844002E-3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1.0041999100000001</v>
      </c>
      <c r="M2756" s="79">
        <f t="shared" si="1225"/>
        <v>1.0041999100000001</v>
      </c>
      <c r="N2756" s="79">
        <f t="shared" si="1226"/>
        <v>1.4492166865146865</v>
      </c>
      <c r="O2756" s="72">
        <f t="shared" si="1227"/>
        <v>1.45530326</v>
      </c>
      <c r="P2756" s="72">
        <f t="shared" si="1228"/>
        <v>2495.5804831999999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52.244603069999997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2547.8250862699997</v>
      </c>
      <c r="C2757" s="72">
        <f t="shared" si="1216"/>
        <v>1714.8181769400001</v>
      </c>
      <c r="D2757" s="73">
        <f t="shared" si="1217"/>
        <v>7245.38</v>
      </c>
      <c r="E2757" s="74">
        <f>IF(K2757=1,VLOOKUP(A2756,[1]Plan1!$AY$178:$BA$433,3),E2756)</f>
        <v>7275.81</v>
      </c>
      <c r="F2757" s="75">
        <f t="shared" si="1218"/>
        <v>45763</v>
      </c>
      <c r="G2757" s="76">
        <f t="shared" si="1219"/>
        <v>4.1999177406844002E-3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1.0041999100000001</v>
      </c>
      <c r="M2757" s="79">
        <f t="shared" si="1225"/>
        <v>1.0041999100000001</v>
      </c>
      <c r="N2757" s="79">
        <f t="shared" si="1226"/>
        <v>1.4492166865146865</v>
      </c>
      <c r="O2757" s="72">
        <f t="shared" si="1227"/>
        <v>1.45530326</v>
      </c>
      <c r="P2757" s="72">
        <f t="shared" si="1228"/>
        <v>2495.5804831999999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52.244603069999997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2549.2122577299997</v>
      </c>
      <c r="C2758" s="72">
        <f t="shared" si="1216"/>
        <v>1714.8181769400001</v>
      </c>
      <c r="D2758" s="73">
        <f t="shared" si="1217"/>
        <v>7245.38</v>
      </c>
      <c r="E2758" s="74">
        <f>IF(K2758=1,VLOOKUP(A2757,[1]Plan1!$AY$178:$BA$433,3),E2757)</f>
        <v>7275.81</v>
      </c>
      <c r="F2758" s="75">
        <f t="shared" si="1218"/>
        <v>45763</v>
      </c>
      <c r="G2758" s="76">
        <f t="shared" si="1219"/>
        <v>4.1999177406844002E-3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1.0002206</v>
      </c>
      <c r="M2758" s="79">
        <f t="shared" si="1225"/>
        <v>1.0041999100000001</v>
      </c>
      <c r="N2758" s="79">
        <f t="shared" si="1226"/>
        <v>1.4553032661685465</v>
      </c>
      <c r="O2758" s="72">
        <f t="shared" si="1227"/>
        <v>1.4556243</v>
      </c>
      <c r="P2758" s="72">
        <f t="shared" si="1228"/>
        <v>2496.1310084299998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53.081249300000003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2550.6002204599999</v>
      </c>
      <c r="C2759" s="72">
        <f t="shared" si="1216"/>
        <v>1714.8181769400001</v>
      </c>
      <c r="D2759" s="73">
        <f t="shared" si="1217"/>
        <v>7245.38</v>
      </c>
      <c r="E2759" s="74">
        <f>IF(K2759=1,VLOOKUP(A2758,[1]Plan1!$AY$178:$BA$433,3),E2758)</f>
        <v>7275.81</v>
      </c>
      <c r="F2759" s="75">
        <f t="shared" si="1218"/>
        <v>45763</v>
      </c>
      <c r="G2759" s="76">
        <f t="shared" si="1219"/>
        <v>4.1999177406844002E-3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1.0004412600000001</v>
      </c>
      <c r="M2759" s="79">
        <f t="shared" si="1225"/>
        <v>1.0041999100000001</v>
      </c>
      <c r="N2759" s="79">
        <f t="shared" si="1226"/>
        <v>1.4553032661685465</v>
      </c>
      <c r="O2759" s="72">
        <f t="shared" si="1227"/>
        <v>1.4559454300000001</v>
      </c>
      <c r="P2759" s="72">
        <f t="shared" si="1228"/>
        <v>2496.6816879899998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53.918532470000002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2551.9889372499997</v>
      </c>
      <c r="C2760" s="72">
        <f t="shared" si="1216"/>
        <v>1714.8181769400001</v>
      </c>
      <c r="D2760" s="73">
        <f t="shared" si="1217"/>
        <v>7245.38</v>
      </c>
      <c r="E2760" s="74">
        <f>IF(K2760=1,VLOOKUP(A2759,[1]Plan1!$AY$178:$BA$433,3),E2759)</f>
        <v>7275.81</v>
      </c>
      <c r="F2760" s="75">
        <f t="shared" si="1218"/>
        <v>45763</v>
      </c>
      <c r="G2760" s="76">
        <f t="shared" si="1219"/>
        <v>4.1999177406844002E-3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1.0006619699999999</v>
      </c>
      <c r="M2760" s="79">
        <f t="shared" si="1225"/>
        <v>1.0041999100000001</v>
      </c>
      <c r="N2760" s="79">
        <f t="shared" si="1226"/>
        <v>1.4553032661685465</v>
      </c>
      <c r="O2760" s="72">
        <f t="shared" si="1227"/>
        <v>1.45626663</v>
      </c>
      <c r="P2760" s="72">
        <f t="shared" si="1228"/>
        <v>2497.2324875899999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54.756449660000001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2551.9889372499997</v>
      </c>
      <c r="C2761" s="72">
        <f t="shared" si="1216"/>
        <v>1714.8181769400001</v>
      </c>
      <c r="D2761" s="73">
        <f t="shared" si="1217"/>
        <v>7245.38</v>
      </c>
      <c r="E2761" s="74">
        <f>IF(K2761=1,VLOOKUP(A2760,[1]Plan1!$AY$178:$BA$433,3),E2760)</f>
        <v>7275.81</v>
      </c>
      <c r="F2761" s="75">
        <f t="shared" si="1218"/>
        <v>45763</v>
      </c>
      <c r="G2761" s="76">
        <f t="shared" si="1219"/>
        <v>4.1999177406844002E-3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1.0006619699999999</v>
      </c>
      <c r="M2761" s="79">
        <f t="shared" si="1225"/>
        <v>1.0041999100000001</v>
      </c>
      <c r="N2761" s="79">
        <f t="shared" si="1226"/>
        <v>1.4553032661685465</v>
      </c>
      <c r="O2761" s="72">
        <f t="shared" si="1227"/>
        <v>1.45626663</v>
      </c>
      <c r="P2761" s="72">
        <f t="shared" si="1228"/>
        <v>2497.2324875899999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54.756449660000001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2553.37840839</v>
      </c>
      <c r="C2762" s="72">
        <f t="shared" si="1216"/>
        <v>1714.8181769400001</v>
      </c>
      <c r="D2762" s="73">
        <f t="shared" si="1217"/>
        <v>7245.38</v>
      </c>
      <c r="E2762" s="74">
        <f>IF(K2762=1,VLOOKUP(A2761,[1]Plan1!$AY$178:$BA$433,3),E2761)</f>
        <v>7275.81</v>
      </c>
      <c r="F2762" s="75">
        <f t="shared" si="1218"/>
        <v>45763</v>
      </c>
      <c r="G2762" s="76">
        <f t="shared" si="1219"/>
        <v>4.1999177406844002E-3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1.0008827300000001</v>
      </c>
      <c r="M2762" s="79">
        <f t="shared" si="1225"/>
        <v>1.0041999100000001</v>
      </c>
      <c r="N2762" s="79">
        <f t="shared" si="1226"/>
        <v>1.4553032661685465</v>
      </c>
      <c r="O2762" s="72">
        <f t="shared" si="1227"/>
        <v>1.4565878999999999</v>
      </c>
      <c r="P2762" s="72">
        <f t="shared" si="1228"/>
        <v>2497.7834072300002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55.595001160000002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2553.37840839</v>
      </c>
      <c r="C2763" s="72">
        <f t="shared" si="1216"/>
        <v>1714.8181769400001</v>
      </c>
      <c r="D2763" s="73">
        <f t="shared" si="1217"/>
        <v>7245.38</v>
      </c>
      <c r="E2763" s="74">
        <f>IF(K2763=1,VLOOKUP(A2762,[1]Plan1!$AY$178:$BA$433,3),E2762)</f>
        <v>7275.81</v>
      </c>
      <c r="F2763" s="75">
        <f t="shared" si="1218"/>
        <v>45763</v>
      </c>
      <c r="G2763" s="76">
        <f t="shared" si="1219"/>
        <v>4.1999177406844002E-3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1.0008827300000001</v>
      </c>
      <c r="M2763" s="79">
        <f t="shared" si="1225"/>
        <v>1.0041999100000001</v>
      </c>
      <c r="N2763" s="79">
        <f t="shared" si="1226"/>
        <v>1.4553032661685465</v>
      </c>
      <c r="O2763" s="72">
        <f t="shared" si="1227"/>
        <v>1.4565878999999999</v>
      </c>
      <c r="P2763" s="72">
        <f t="shared" si="1228"/>
        <v>2497.7834072300002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55.595001160000002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2553.37840839</v>
      </c>
      <c r="C2764" s="72">
        <f t="shared" si="1216"/>
        <v>1714.8181769400001</v>
      </c>
      <c r="D2764" s="73">
        <f t="shared" si="1217"/>
        <v>7245.38</v>
      </c>
      <c r="E2764" s="74">
        <f>IF(K2764=1,VLOOKUP(A2763,[1]Plan1!$AY$178:$BA$433,3),E2763)</f>
        <v>7275.81</v>
      </c>
      <c r="F2764" s="75">
        <f t="shared" si="1218"/>
        <v>45763</v>
      </c>
      <c r="G2764" s="76">
        <f t="shared" si="1219"/>
        <v>4.1999177406844002E-3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1.0008827300000001</v>
      </c>
      <c r="M2764" s="79">
        <f t="shared" si="1225"/>
        <v>1.0041999100000001</v>
      </c>
      <c r="N2764" s="79">
        <f t="shared" si="1226"/>
        <v>1.4553032661685465</v>
      </c>
      <c r="O2764" s="72">
        <f t="shared" si="1227"/>
        <v>1.4565878999999999</v>
      </c>
      <c r="P2764" s="72">
        <f t="shared" si="1228"/>
        <v>2497.7834072300002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55.595001160000002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2554.7686191399998</v>
      </c>
      <c r="C2765" s="72">
        <f t="shared" si="1216"/>
        <v>1714.8181769400001</v>
      </c>
      <c r="D2765" s="73">
        <f t="shared" si="1217"/>
        <v>7245.38</v>
      </c>
      <c r="E2765" s="74">
        <f>IF(K2765=1,VLOOKUP(A2764,[1]Plan1!$AY$178:$BA$433,3),E2764)</f>
        <v>7275.81</v>
      </c>
      <c r="F2765" s="75">
        <f t="shared" si="1218"/>
        <v>45763</v>
      </c>
      <c r="G2765" s="76">
        <f t="shared" si="1219"/>
        <v>4.1999177406844002E-3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1.00110353</v>
      </c>
      <c r="M2765" s="79">
        <f t="shared" si="1225"/>
        <v>1.0041999100000001</v>
      </c>
      <c r="N2765" s="79">
        <f t="shared" si="1226"/>
        <v>1.4553032661685465</v>
      </c>
      <c r="O2765" s="72">
        <f t="shared" si="1227"/>
        <v>1.4569092299999999</v>
      </c>
      <c r="P2765" s="72">
        <f t="shared" si="1228"/>
        <v>2498.3344297499998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56.43418939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2556.1595998600001</v>
      </c>
      <c r="C2766" s="72">
        <f t="shared" si="1216"/>
        <v>1714.8181769400001</v>
      </c>
      <c r="D2766" s="73">
        <f t="shared" si="1217"/>
        <v>7245.38</v>
      </c>
      <c r="E2766" s="74">
        <f>IF(K2766=1,VLOOKUP(A2765,[1]Plan1!$AY$178:$BA$433,3),E2765)</f>
        <v>7275.81</v>
      </c>
      <c r="F2766" s="75">
        <f t="shared" si="1218"/>
        <v>45763</v>
      </c>
      <c r="G2766" s="76">
        <f t="shared" si="1219"/>
        <v>4.1999177406844002E-3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1.00132438</v>
      </c>
      <c r="M2766" s="79">
        <f t="shared" si="1225"/>
        <v>1.0041999100000001</v>
      </c>
      <c r="N2766" s="79">
        <f t="shared" si="1226"/>
        <v>1.4553032661685465</v>
      </c>
      <c r="O2766" s="72">
        <f t="shared" si="1227"/>
        <v>1.4572306399999999</v>
      </c>
      <c r="P2766" s="72">
        <f t="shared" si="1228"/>
        <v>2498.8855894600001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57.274010400000002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2557.5513533899998</v>
      </c>
      <c r="C2767" s="72">
        <f t="shared" si="1216"/>
        <v>1714.8181769400001</v>
      </c>
      <c r="D2767" s="73">
        <f t="shared" si="1217"/>
        <v>7245.38</v>
      </c>
      <c r="E2767" s="74">
        <f>IF(K2767=1,VLOOKUP(A2766,[1]Plan1!$AY$178:$BA$433,3),E2766)</f>
        <v>7275.81</v>
      </c>
      <c r="F2767" s="75">
        <f t="shared" si="1218"/>
        <v>45763</v>
      </c>
      <c r="G2767" s="76">
        <f t="shared" si="1219"/>
        <v>4.1999177406844002E-3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1.0015452899999999</v>
      </c>
      <c r="M2767" s="79">
        <f t="shared" si="1225"/>
        <v>1.0041999100000001</v>
      </c>
      <c r="N2767" s="79">
        <f t="shared" si="1226"/>
        <v>1.4553032661685465</v>
      </c>
      <c r="O2767" s="72">
        <f t="shared" si="1227"/>
        <v>1.4575521300000001</v>
      </c>
      <c r="P2767" s="72">
        <f t="shared" si="1228"/>
        <v>2499.4368863599998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58.11446703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2558.94384739</v>
      </c>
      <c r="C2768" s="72">
        <f t="shared" si="1216"/>
        <v>1714.8181769400001</v>
      </c>
      <c r="D2768" s="73">
        <f t="shared" si="1217"/>
        <v>7245.38</v>
      </c>
      <c r="E2768" s="74">
        <f>IF(K2768=1,VLOOKUP(A2767,[1]Plan1!$AY$178:$BA$433,3),E2767)</f>
        <v>7275.81</v>
      </c>
      <c r="F2768" s="75">
        <f t="shared" si="1218"/>
        <v>45763</v>
      </c>
      <c r="G2768" s="76">
        <f t="shared" si="1219"/>
        <v>4.1999177406844002E-3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1.00176624</v>
      </c>
      <c r="M2768" s="79">
        <f t="shared" si="1225"/>
        <v>1.0041999100000001</v>
      </c>
      <c r="N2768" s="79">
        <f t="shared" si="1226"/>
        <v>1.4553032661685465</v>
      </c>
      <c r="O2768" s="72">
        <f t="shared" si="1227"/>
        <v>1.4578736800000001</v>
      </c>
      <c r="P2768" s="72">
        <f t="shared" si="1228"/>
        <v>2499.9882861400001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58.955561250000002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2560.3370972400003</v>
      </c>
      <c r="C2769" s="72">
        <f t="shared" si="1216"/>
        <v>1714.8181769400001</v>
      </c>
      <c r="D2769" s="73">
        <f t="shared" si="1217"/>
        <v>7245.38</v>
      </c>
      <c r="E2769" s="74">
        <f>IF(K2769=1,VLOOKUP(A2768,[1]Plan1!$AY$178:$BA$433,3),E2768)</f>
        <v>7275.81</v>
      </c>
      <c r="F2769" s="75">
        <f t="shared" si="1218"/>
        <v>45763</v>
      </c>
      <c r="G2769" s="76">
        <f t="shared" si="1219"/>
        <v>4.1999177406844002E-3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1.0019872400000001</v>
      </c>
      <c r="M2769" s="79">
        <f t="shared" si="1225"/>
        <v>1.0041999100000001</v>
      </c>
      <c r="N2769" s="79">
        <f t="shared" si="1226"/>
        <v>1.4553032661685465</v>
      </c>
      <c r="O2769" s="72">
        <f t="shared" si="1227"/>
        <v>1.4581953000000001</v>
      </c>
      <c r="P2769" s="72">
        <f t="shared" si="1228"/>
        <v>2500.5398059600002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59.797291280000003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2560.3370972400003</v>
      </c>
      <c r="C2770" s="72">
        <f t="shared" si="1216"/>
        <v>1714.8181769400001</v>
      </c>
      <c r="D2770" s="73">
        <f t="shared" si="1217"/>
        <v>7245.38</v>
      </c>
      <c r="E2770" s="74">
        <f>IF(K2770=1,VLOOKUP(A2769,[1]Plan1!$AY$178:$BA$433,3),E2769)</f>
        <v>7275.81</v>
      </c>
      <c r="F2770" s="75">
        <f t="shared" si="1218"/>
        <v>45763</v>
      </c>
      <c r="G2770" s="76">
        <f t="shared" si="1219"/>
        <v>4.1999177406844002E-3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1.0019872400000001</v>
      </c>
      <c r="M2770" s="79">
        <f t="shared" si="1225"/>
        <v>1.0041999100000001</v>
      </c>
      <c r="N2770" s="79">
        <f t="shared" si="1226"/>
        <v>1.4553032661685465</v>
      </c>
      <c r="O2770" s="72">
        <f t="shared" si="1227"/>
        <v>1.4581953000000001</v>
      </c>
      <c r="P2770" s="72">
        <f t="shared" si="1228"/>
        <v>2500.5398059600002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59.797291280000003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2560.3370972400003</v>
      </c>
      <c r="C2771" s="72">
        <f t="shared" si="1216"/>
        <v>1714.8181769400001</v>
      </c>
      <c r="D2771" s="73">
        <f t="shared" si="1217"/>
        <v>7245.38</v>
      </c>
      <c r="E2771" s="74">
        <f>IF(K2771=1,VLOOKUP(A2770,[1]Plan1!$AY$178:$BA$433,3),E2770)</f>
        <v>7275.81</v>
      </c>
      <c r="F2771" s="75">
        <f t="shared" si="1218"/>
        <v>45763</v>
      </c>
      <c r="G2771" s="76">
        <f t="shared" si="1219"/>
        <v>4.1999177406844002E-3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1.0019872400000001</v>
      </c>
      <c r="M2771" s="79">
        <f t="shared" si="1225"/>
        <v>1.0041999100000001</v>
      </c>
      <c r="N2771" s="79">
        <f t="shared" si="1226"/>
        <v>1.4553032661685465</v>
      </c>
      <c r="O2771" s="72">
        <f t="shared" si="1227"/>
        <v>1.4581953000000001</v>
      </c>
      <c r="P2771" s="72">
        <f t="shared" si="1228"/>
        <v>2500.5398059600002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59.797291280000003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2561.7310881600001</v>
      </c>
      <c r="C2772" s="72">
        <f t="shared" si="1216"/>
        <v>1714.8181769400001</v>
      </c>
      <c r="D2772" s="73">
        <f t="shared" si="1217"/>
        <v>7245.38</v>
      </c>
      <c r="E2772" s="74">
        <f>IF(K2772=1,VLOOKUP(A2771,[1]Plan1!$AY$178:$BA$433,3),E2771)</f>
        <v>7275.81</v>
      </c>
      <c r="F2772" s="75">
        <f t="shared" si="1218"/>
        <v>45763</v>
      </c>
      <c r="G2772" s="76">
        <f t="shared" si="1219"/>
        <v>4.1999177406844002E-3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1.0022082800000001</v>
      </c>
      <c r="M2772" s="79">
        <f t="shared" si="1225"/>
        <v>1.0041999100000001</v>
      </c>
      <c r="N2772" s="79">
        <f t="shared" si="1226"/>
        <v>1.4553032661685465</v>
      </c>
      <c r="O2772" s="72">
        <f t="shared" si="1227"/>
        <v>1.45851698</v>
      </c>
      <c r="P2772" s="72">
        <f t="shared" si="1228"/>
        <v>2501.0914286699999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60.63965949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2563.12586814</v>
      </c>
      <c r="C2773" s="72">
        <f t="shared" si="1216"/>
        <v>1714.8181769400001</v>
      </c>
      <c r="D2773" s="73">
        <f t="shared" si="1217"/>
        <v>7245.38</v>
      </c>
      <c r="E2773" s="74">
        <f>IF(K2773=1,VLOOKUP(A2772,[1]Plan1!$AY$178:$BA$433,3),E2772)</f>
        <v>7275.81</v>
      </c>
      <c r="F2773" s="75">
        <f t="shared" si="1218"/>
        <v>45763</v>
      </c>
      <c r="G2773" s="76">
        <f t="shared" si="1219"/>
        <v>4.1999177406844002E-3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1.0024293799999999</v>
      </c>
      <c r="M2773" s="79">
        <f t="shared" si="1225"/>
        <v>1.0041999100000001</v>
      </c>
      <c r="N2773" s="79">
        <f t="shared" si="1226"/>
        <v>1.4553032661685465</v>
      </c>
      <c r="O2773" s="72">
        <f t="shared" si="1227"/>
        <v>1.45883875</v>
      </c>
      <c r="P2773" s="72">
        <f t="shared" si="1228"/>
        <v>2501.64320572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61.482662419999997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2564.5214073399998</v>
      </c>
      <c r="C2774" s="72">
        <f t="shared" si="1216"/>
        <v>1714.8181769400001</v>
      </c>
      <c r="D2774" s="73">
        <f t="shared" si="1217"/>
        <v>7245.38</v>
      </c>
      <c r="E2774" s="74">
        <f>IF(K2774=1,VLOOKUP(A2773,[1]Plan1!$AY$178:$BA$433,3),E2773)</f>
        <v>7275.81</v>
      </c>
      <c r="F2774" s="75">
        <f t="shared" si="1218"/>
        <v>45763</v>
      </c>
      <c r="G2774" s="76">
        <f t="shared" si="1219"/>
        <v>4.1999177406844002E-3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1.0026505299999999</v>
      </c>
      <c r="M2774" s="79">
        <f t="shared" si="1225"/>
        <v>1.0041999100000001</v>
      </c>
      <c r="N2774" s="79">
        <f t="shared" si="1226"/>
        <v>1.4553032661685465</v>
      </c>
      <c r="O2774" s="72">
        <f t="shared" si="1227"/>
        <v>1.45916059</v>
      </c>
      <c r="P2774" s="72">
        <f t="shared" si="1228"/>
        <v>2502.1951027999999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62.326304540000002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2565.91767093</v>
      </c>
      <c r="C2775" s="72">
        <f t="shared" si="1216"/>
        <v>1714.8181769400001</v>
      </c>
      <c r="D2775" s="73">
        <f t="shared" si="1217"/>
        <v>7245.38</v>
      </c>
      <c r="E2775" s="74">
        <f>IF(K2775=1,VLOOKUP(A2774,[1]Plan1!$AY$178:$BA$433,3),E2774)</f>
        <v>7275.81</v>
      </c>
      <c r="F2775" s="75">
        <f t="shared" si="1218"/>
        <v>45763</v>
      </c>
      <c r="G2775" s="76">
        <f t="shared" si="1219"/>
        <v>4.1999177406844002E-3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1.0028717199999999</v>
      </c>
      <c r="M2775" s="79">
        <f t="shared" si="1225"/>
        <v>1.0041999100000001</v>
      </c>
      <c r="N2775" s="79">
        <f t="shared" si="1226"/>
        <v>1.4553032661685465</v>
      </c>
      <c r="O2775" s="72">
        <f t="shared" si="1227"/>
        <v>1.4594824799999999</v>
      </c>
      <c r="P2775" s="72">
        <f t="shared" si="1228"/>
        <v>2502.7470856199998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63.17058531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2567.3147269999999</v>
      </c>
      <c r="C2776" s="72">
        <f t="shared" si="1216"/>
        <v>1714.8181769400001</v>
      </c>
      <c r="D2776" s="73">
        <f t="shared" si="1217"/>
        <v>7245.38</v>
      </c>
      <c r="E2776" s="74">
        <f>IF(K2776=1,VLOOKUP(A2775,[1]Plan1!$AY$178:$BA$433,3),E2775)</f>
        <v>7275.81</v>
      </c>
      <c r="F2776" s="75">
        <f t="shared" si="1218"/>
        <v>45763</v>
      </c>
      <c r="G2776" s="76">
        <f t="shared" si="1219"/>
        <v>4.1999177406844002E-3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1.00309296</v>
      </c>
      <c r="M2776" s="79">
        <f t="shared" si="1225"/>
        <v>1.0041999100000001</v>
      </c>
      <c r="N2776" s="79">
        <f t="shared" si="1226"/>
        <v>1.4553032661685465</v>
      </c>
      <c r="O2776" s="72">
        <f t="shared" si="1227"/>
        <v>1.45980446</v>
      </c>
      <c r="P2776" s="72">
        <f t="shared" si="1228"/>
        <v>2503.29922278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64.015504219999997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2567.3147269999999</v>
      </c>
      <c r="C2777" s="72">
        <f t="shared" si="1216"/>
        <v>1714.8181769400001</v>
      </c>
      <c r="D2777" s="73">
        <f t="shared" si="1217"/>
        <v>7245.38</v>
      </c>
      <c r="E2777" s="74">
        <f>IF(K2777=1,VLOOKUP(A2776,[1]Plan1!$AY$178:$BA$433,3),E2776)</f>
        <v>7275.81</v>
      </c>
      <c r="F2777" s="75">
        <f t="shared" si="1218"/>
        <v>45763</v>
      </c>
      <c r="G2777" s="76">
        <f t="shared" si="1219"/>
        <v>4.1999177406844002E-3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1.00309296</v>
      </c>
      <c r="M2777" s="79">
        <f t="shared" si="1225"/>
        <v>1.0041999100000001</v>
      </c>
      <c r="N2777" s="79">
        <f t="shared" si="1226"/>
        <v>1.4553032661685465</v>
      </c>
      <c r="O2777" s="72">
        <f t="shared" si="1227"/>
        <v>1.45980446</v>
      </c>
      <c r="P2777" s="72">
        <f t="shared" si="1228"/>
        <v>2503.29922278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64.015504219999997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2567.3147269999999</v>
      </c>
      <c r="C2778" s="72">
        <f t="shared" si="1216"/>
        <v>1714.8181769400001</v>
      </c>
      <c r="D2778" s="73">
        <f t="shared" si="1217"/>
        <v>7245.38</v>
      </c>
      <c r="E2778" s="74">
        <f>IF(K2778=1,VLOOKUP(A2777,[1]Plan1!$AY$178:$BA$433,3),E2777)</f>
        <v>7275.81</v>
      </c>
      <c r="F2778" s="75">
        <f t="shared" si="1218"/>
        <v>45763</v>
      </c>
      <c r="G2778" s="76">
        <f t="shared" si="1219"/>
        <v>4.1999177406844002E-3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1.00309296</v>
      </c>
      <c r="M2778" s="79">
        <f t="shared" si="1225"/>
        <v>1.0041999100000001</v>
      </c>
      <c r="N2778" s="79">
        <f t="shared" si="1226"/>
        <v>1.4553032661685465</v>
      </c>
      <c r="O2778" s="72">
        <f t="shared" si="1227"/>
        <v>1.45980446</v>
      </c>
      <c r="P2778" s="72">
        <f t="shared" si="1228"/>
        <v>2503.29922278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64.015504219999997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2568.71254069</v>
      </c>
      <c r="C2779" s="72">
        <f t="shared" si="1216"/>
        <v>1714.8181769400001</v>
      </c>
      <c r="D2779" s="73">
        <f t="shared" si="1217"/>
        <v>7245.38</v>
      </c>
      <c r="E2779" s="74">
        <f>IF(K2779=1,VLOOKUP(A2778,[1]Plan1!$AY$178:$BA$433,3),E2778)</f>
        <v>7275.81</v>
      </c>
      <c r="F2779" s="75">
        <f t="shared" si="1218"/>
        <v>45763</v>
      </c>
      <c r="G2779" s="76">
        <f t="shared" si="1219"/>
        <v>4.1999177406844002E-3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1.00331426</v>
      </c>
      <c r="M2779" s="79">
        <f t="shared" si="1225"/>
        <v>1.0041999100000001</v>
      </c>
      <c r="N2779" s="79">
        <f t="shared" si="1226"/>
        <v>1.4553032661685465</v>
      </c>
      <c r="O2779" s="72">
        <f t="shared" si="1227"/>
        <v>1.46012651</v>
      </c>
      <c r="P2779" s="72">
        <f t="shared" si="1228"/>
        <v>2503.8514799700001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64.861060719999998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2570.1111148199998</v>
      </c>
      <c r="C2780" s="72">
        <f t="shared" si="1216"/>
        <v>1714.8181769400001</v>
      </c>
      <c r="D2780" s="73">
        <f t="shared" si="1217"/>
        <v>7245.38</v>
      </c>
      <c r="E2780" s="74">
        <f>IF(K2780=1,VLOOKUP(A2779,[1]Plan1!$AY$178:$BA$433,3),E2779)</f>
        <v>7275.81</v>
      </c>
      <c r="F2780" s="75">
        <f t="shared" si="1218"/>
        <v>45763</v>
      </c>
      <c r="G2780" s="76">
        <f t="shared" si="1219"/>
        <v>4.1999177406844002E-3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1.0035356</v>
      </c>
      <c r="M2780" s="79">
        <f t="shared" si="1225"/>
        <v>1.0041999100000001</v>
      </c>
      <c r="N2780" s="79">
        <f t="shared" si="1226"/>
        <v>1.4553032661685465</v>
      </c>
      <c r="O2780" s="72">
        <f t="shared" si="1227"/>
        <v>1.4604486299999999</v>
      </c>
      <c r="P2780" s="72">
        <f t="shared" si="1228"/>
        <v>2504.4038572099998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65.707257609999999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2571.5104496700001</v>
      </c>
      <c r="C2781" s="72">
        <f t="shared" si="1216"/>
        <v>1714.8181769400001</v>
      </c>
      <c r="D2781" s="73">
        <f t="shared" si="1217"/>
        <v>7245.38</v>
      </c>
      <c r="E2781" s="74">
        <f>IF(K2781=1,VLOOKUP(A2780,[1]Plan1!$AY$178:$BA$433,3),E2780)</f>
        <v>7275.81</v>
      </c>
      <c r="F2781" s="75">
        <f t="shared" si="1218"/>
        <v>45763</v>
      </c>
      <c r="G2781" s="76">
        <f t="shared" si="1219"/>
        <v>4.1999177406844002E-3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1.0037569900000001</v>
      </c>
      <c r="M2781" s="79">
        <f t="shared" si="1225"/>
        <v>1.0041999100000001</v>
      </c>
      <c r="N2781" s="79">
        <f t="shared" si="1226"/>
        <v>1.4553032661685465</v>
      </c>
      <c r="O2781" s="72">
        <f t="shared" si="1227"/>
        <v>1.46077082</v>
      </c>
      <c r="P2781" s="72">
        <f t="shared" si="1228"/>
        <v>2504.95635447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66.554095200000006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2572.9105430500003</v>
      </c>
      <c r="C2782" s="72">
        <f t="shared" si="1216"/>
        <v>1714.8181769400001</v>
      </c>
      <c r="D2782" s="73">
        <f t="shared" si="1217"/>
        <v>7245.38</v>
      </c>
      <c r="E2782" s="74">
        <f>IF(K2782=1,VLOOKUP(A2781,[1]Plan1!$AY$178:$BA$433,3),E2781)</f>
        <v>7275.81</v>
      </c>
      <c r="F2782" s="75">
        <f t="shared" si="1218"/>
        <v>45763</v>
      </c>
      <c r="G2782" s="76">
        <f t="shared" si="1219"/>
        <v>4.1999177406844002E-3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1.0039784300000001</v>
      </c>
      <c r="M2782" s="79">
        <f t="shared" si="1225"/>
        <v>1.0041999100000001</v>
      </c>
      <c r="N2782" s="79">
        <f t="shared" si="1226"/>
        <v>1.4553032661685465</v>
      </c>
      <c r="O2782" s="72">
        <f t="shared" si="1227"/>
        <v>1.4610930799999999</v>
      </c>
      <c r="P2782" s="72">
        <f t="shared" si="1228"/>
        <v>2505.5089717800001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67.401571270000005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2574.31138014</v>
      </c>
      <c r="C2783" s="72">
        <f t="shared" si="1216"/>
        <v>1714.8181769400001</v>
      </c>
      <c r="D2783" s="73">
        <f t="shared" si="1217"/>
        <v>7245.38</v>
      </c>
      <c r="E2783" s="74">
        <f>IF(K2783=1,VLOOKUP(A2782,[1]Plan1!$AY$178:$BA$433,3),E2782)</f>
        <v>7275.81</v>
      </c>
      <c r="F2783" s="75">
        <f t="shared" si="1218"/>
        <v>45763</v>
      </c>
      <c r="G2783" s="76">
        <f t="shared" si="1219"/>
        <v>4.1999177406844002E-3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1.0041999100000001</v>
      </c>
      <c r="M2783" s="79">
        <f t="shared" si="1225"/>
        <v>1.0041999100000001</v>
      </c>
      <c r="N2783" s="79">
        <f t="shared" si="1226"/>
        <v>1.4553032661685465</v>
      </c>
      <c r="O2783" s="72">
        <f t="shared" si="1227"/>
        <v>1.4614153999999999</v>
      </c>
      <c r="P2783" s="72">
        <f t="shared" si="1228"/>
        <v>2506.06169198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68.249688160000005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2574.31138014</v>
      </c>
      <c r="C2784" s="72">
        <f t="shared" si="1216"/>
        <v>1714.8181769400001</v>
      </c>
      <c r="D2784" s="73">
        <f t="shared" si="1217"/>
        <v>7245.38</v>
      </c>
      <c r="E2784" s="74">
        <f>IF(K2784=1,VLOOKUP(A2783,[1]Plan1!$AY$178:$BA$433,3),E2783)</f>
        <v>7275.81</v>
      </c>
      <c r="F2784" s="75">
        <f t="shared" si="1218"/>
        <v>45763</v>
      </c>
      <c r="G2784" s="76">
        <f t="shared" si="1219"/>
        <v>4.1999177406844002E-3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1.0041999100000001</v>
      </c>
      <c r="M2784" s="79">
        <f t="shared" si="1225"/>
        <v>1.0041999100000001</v>
      </c>
      <c r="N2784" s="79">
        <f t="shared" si="1226"/>
        <v>1.4553032661685465</v>
      </c>
      <c r="O2784" s="72">
        <f t="shared" si="1227"/>
        <v>1.4614153999999999</v>
      </c>
      <c r="P2784" s="72">
        <f t="shared" si="1228"/>
        <v>2506.06169198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68.249688160000005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2574.31138014</v>
      </c>
      <c r="C2785" s="72">
        <f t="shared" si="1216"/>
        <v>1714.8181769400001</v>
      </c>
      <c r="D2785" s="73">
        <f t="shared" si="1217"/>
        <v>7245.38</v>
      </c>
      <c r="E2785" s="74">
        <f>IF(K2785=1,VLOOKUP(A2784,[1]Plan1!$AY$178:$BA$433,3),E2784)</f>
        <v>7275.81</v>
      </c>
      <c r="F2785" s="75">
        <f t="shared" si="1218"/>
        <v>45763</v>
      </c>
      <c r="G2785" s="76">
        <f t="shared" si="1219"/>
        <v>4.1999177406844002E-3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1.0041999100000001</v>
      </c>
      <c r="M2785" s="79">
        <f t="shared" si="1225"/>
        <v>1.0041999100000001</v>
      </c>
      <c r="N2785" s="79">
        <f t="shared" si="1226"/>
        <v>1.4553032661685465</v>
      </c>
      <c r="O2785" s="72">
        <f t="shared" si="1227"/>
        <v>1.4614153999999999</v>
      </c>
      <c r="P2785" s="72">
        <f t="shared" si="1228"/>
        <v>2506.06169198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68.249688160000005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2575.6141759500001</v>
      </c>
      <c r="C2786" s="72">
        <f t="shared" si="1216"/>
        <v>1714.8181769400001</v>
      </c>
      <c r="D2786" s="73">
        <f t="shared" si="1217"/>
        <v>7245.38</v>
      </c>
      <c r="E2786" s="74">
        <f>IF(K2786=1,VLOOKUP(A2785,[1]Plan1!$AY$178:$BA$433,3),E2785)</f>
        <v>7275.81</v>
      </c>
      <c r="F2786" s="75">
        <f t="shared" si="1218"/>
        <v>45763</v>
      </c>
      <c r="G2786" s="76">
        <f t="shared" si="1219"/>
        <v>4.1999177406844002E-3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1.0001822300000001</v>
      </c>
      <c r="M2786" s="79">
        <f t="shared" si="1225"/>
        <v>1.0041999100000001</v>
      </c>
      <c r="N2786" s="79">
        <f t="shared" si="1226"/>
        <v>1.4614154089091607</v>
      </c>
      <c r="O2786" s="72">
        <f t="shared" si="1227"/>
        <v>1.4616817200000001</v>
      </c>
      <c r="P2786" s="72">
        <f t="shared" si="1228"/>
        <v>2506.5183823500001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69.095793599999993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2576.91765209</v>
      </c>
      <c r="C2787" s="72">
        <f t="shared" si="1216"/>
        <v>1714.8181769400001</v>
      </c>
      <c r="D2787" s="73">
        <f t="shared" si="1217"/>
        <v>7245.38</v>
      </c>
      <c r="E2787" s="74">
        <f>IF(K2787=1,VLOOKUP(A2786,[1]Plan1!$AY$178:$BA$433,3),E2786)</f>
        <v>7275.81</v>
      </c>
      <c r="F2787" s="75">
        <f t="shared" si="1218"/>
        <v>45763</v>
      </c>
      <c r="G2787" s="76">
        <f t="shared" si="1219"/>
        <v>4.1999177406844002E-3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1.00036451</v>
      </c>
      <c r="M2787" s="79">
        <f t="shared" si="1225"/>
        <v>1.0041999100000001</v>
      </c>
      <c r="N2787" s="79">
        <f t="shared" si="1226"/>
        <v>1.4614154089091607</v>
      </c>
      <c r="O2787" s="72">
        <f t="shared" si="1227"/>
        <v>1.4619481000000001</v>
      </c>
      <c r="P2787" s="72">
        <f t="shared" si="1228"/>
        <v>2506.9751756199998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69.942476470000003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2578.2217734999999</v>
      </c>
      <c r="C2788" s="72">
        <f t="shared" si="1216"/>
        <v>1714.8181769400001</v>
      </c>
      <c r="D2788" s="73">
        <f t="shared" si="1217"/>
        <v>7245.38</v>
      </c>
      <c r="E2788" s="74">
        <f>IF(K2788=1,VLOOKUP(A2787,[1]Plan1!$AY$178:$BA$433,3),E2787)</f>
        <v>7275.81</v>
      </c>
      <c r="F2788" s="75">
        <f t="shared" si="1218"/>
        <v>45763</v>
      </c>
      <c r="G2788" s="76">
        <f t="shared" si="1219"/>
        <v>4.1999177406844002E-3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1.0005468099999999</v>
      </c>
      <c r="M2788" s="79">
        <f t="shared" si="1225"/>
        <v>1.0041999100000001</v>
      </c>
      <c r="N2788" s="79">
        <f t="shared" si="1226"/>
        <v>1.4614154089091607</v>
      </c>
      <c r="O2788" s="72">
        <f t="shared" si="1227"/>
        <v>1.4622145200000001</v>
      </c>
      <c r="P2788" s="72">
        <f t="shared" si="1228"/>
        <v>2507.43203748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70.789736020000007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2579.5265555599999</v>
      </c>
      <c r="C2789" s="72">
        <f t="shared" si="1216"/>
        <v>1714.8181769400001</v>
      </c>
      <c r="D2789" s="73">
        <f t="shared" si="1217"/>
        <v>7245.38</v>
      </c>
      <c r="E2789" s="74">
        <f>IF(K2789=1,VLOOKUP(A2788,[1]Plan1!$AY$178:$BA$433,3),E2788)</f>
        <v>7275.81</v>
      </c>
      <c r="F2789" s="75">
        <f t="shared" si="1218"/>
        <v>45763</v>
      </c>
      <c r="G2789" s="76">
        <f t="shared" si="1219"/>
        <v>4.1999177406844002E-3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1.00072915</v>
      </c>
      <c r="M2789" s="79">
        <f t="shared" si="1225"/>
        <v>1.0041999100000001</v>
      </c>
      <c r="N2789" s="79">
        <f t="shared" si="1226"/>
        <v>1.4614154089091607</v>
      </c>
      <c r="O2789" s="72">
        <f t="shared" si="1227"/>
        <v>1.46248099</v>
      </c>
      <c r="P2789" s="72">
        <f t="shared" si="1228"/>
        <v>2507.8889850800001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71.637570479999994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2580.8320034999997</v>
      </c>
      <c r="C2790" s="72">
        <f t="shared" si="1216"/>
        <v>1714.8181769400001</v>
      </c>
      <c r="D2790" s="73">
        <f t="shared" si="1217"/>
        <v>7245.38</v>
      </c>
      <c r="E2790" s="74">
        <f>IF(K2790=1,VLOOKUP(A2789,[1]Plan1!$AY$178:$BA$433,3),E2789)</f>
        <v>7275.81</v>
      </c>
      <c r="F2790" s="75">
        <f t="shared" si="1218"/>
        <v>45763</v>
      </c>
      <c r="G2790" s="76">
        <f t="shared" si="1219"/>
        <v>4.1999177406844002E-3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1.0009115200000001</v>
      </c>
      <c r="M2790" s="79">
        <f t="shared" si="1225"/>
        <v>1.0041999100000001</v>
      </c>
      <c r="N2790" s="79">
        <f t="shared" si="1226"/>
        <v>1.4614154089091607</v>
      </c>
      <c r="O2790" s="72">
        <f t="shared" si="1227"/>
        <v>1.46274751</v>
      </c>
      <c r="P2790" s="72">
        <f t="shared" si="1228"/>
        <v>2508.3460184199998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72.485985080000006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2580.8320034999997</v>
      </c>
      <c r="C2791" s="72">
        <f t="shared" si="1216"/>
        <v>1714.8181769400001</v>
      </c>
      <c r="D2791" s="73">
        <f t="shared" si="1217"/>
        <v>7245.38</v>
      </c>
      <c r="E2791" s="74">
        <f>IF(K2791=1,VLOOKUP(A2790,[1]Plan1!$AY$178:$BA$433,3),E2790)</f>
        <v>7275.81</v>
      </c>
      <c r="F2791" s="75">
        <f t="shared" si="1218"/>
        <v>45763</v>
      </c>
      <c r="G2791" s="76">
        <f t="shared" si="1219"/>
        <v>4.1999177406844002E-3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1.0009115200000001</v>
      </c>
      <c r="M2791" s="79">
        <f t="shared" si="1225"/>
        <v>1.0041999100000001</v>
      </c>
      <c r="N2791" s="79">
        <f t="shared" si="1226"/>
        <v>1.4614154089091607</v>
      </c>
      <c r="O2791" s="72">
        <f t="shared" si="1227"/>
        <v>1.46274751</v>
      </c>
      <c r="P2791" s="72">
        <f t="shared" si="1228"/>
        <v>2508.3460184199998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72.485985080000006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2580.8320034999997</v>
      </c>
      <c r="C2792" s="72">
        <f t="shared" si="1216"/>
        <v>1714.8181769400001</v>
      </c>
      <c r="D2792" s="73">
        <f t="shared" si="1217"/>
        <v>7245.38</v>
      </c>
      <c r="E2792" s="74">
        <f>IF(K2792=1,VLOOKUP(A2791,[1]Plan1!$AY$178:$BA$433,3),E2791)</f>
        <v>7275.81</v>
      </c>
      <c r="F2792" s="75">
        <f t="shared" si="1218"/>
        <v>45763</v>
      </c>
      <c r="G2792" s="76">
        <f t="shared" si="1219"/>
        <v>4.1999177406844002E-3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1.0009115200000001</v>
      </c>
      <c r="M2792" s="79">
        <f t="shared" si="1225"/>
        <v>1.0041999100000001</v>
      </c>
      <c r="N2792" s="79">
        <f t="shared" si="1226"/>
        <v>1.4614154089091607</v>
      </c>
      <c r="O2792" s="72">
        <f t="shared" si="1227"/>
        <v>1.46274751</v>
      </c>
      <c r="P2792" s="72">
        <f t="shared" si="1228"/>
        <v>2508.3460184199998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72.485985080000006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2582.1381301900001</v>
      </c>
      <c r="C2793" s="72">
        <f t="shared" si="1216"/>
        <v>1714.8181769400001</v>
      </c>
      <c r="D2793" s="73">
        <f t="shared" si="1217"/>
        <v>7245.38</v>
      </c>
      <c r="E2793" s="74">
        <f>IF(K2793=1,VLOOKUP(A2792,[1]Plan1!$AY$178:$BA$433,3),E2792)</f>
        <v>7275.81</v>
      </c>
      <c r="F2793" s="75">
        <f t="shared" si="1218"/>
        <v>45763</v>
      </c>
      <c r="G2793" s="76">
        <f t="shared" si="1219"/>
        <v>4.1999177406844002E-3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1.0010939299999999</v>
      </c>
      <c r="M2793" s="79">
        <f t="shared" si="1225"/>
        <v>1.0041999100000001</v>
      </c>
      <c r="N2793" s="79">
        <f t="shared" si="1226"/>
        <v>1.4614154089091607</v>
      </c>
      <c r="O2793" s="72">
        <f t="shared" si="1227"/>
        <v>1.4630140899999999</v>
      </c>
      <c r="P2793" s="72">
        <f t="shared" si="1228"/>
        <v>2508.8031546500001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73.334975540000002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2583.4449030800001</v>
      </c>
      <c r="C2794" s="72">
        <f t="shared" si="1216"/>
        <v>1714.8181769400001</v>
      </c>
      <c r="D2794" s="73">
        <f t="shared" si="1217"/>
        <v>7245.38</v>
      </c>
      <c r="E2794" s="74">
        <f>IF(K2794=1,VLOOKUP(A2793,[1]Plan1!$AY$178:$BA$433,3),E2793)</f>
        <v>7275.81</v>
      </c>
      <c r="F2794" s="75">
        <f t="shared" si="1218"/>
        <v>45763</v>
      </c>
      <c r="G2794" s="76">
        <f t="shared" si="1219"/>
        <v>4.1999177406844002E-3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1.00127637</v>
      </c>
      <c r="M2794" s="79">
        <f t="shared" si="1225"/>
        <v>1.0041999100000001</v>
      </c>
      <c r="N2794" s="79">
        <f t="shared" si="1226"/>
        <v>1.4614154089091607</v>
      </c>
      <c r="O2794" s="72">
        <f t="shared" si="1227"/>
        <v>1.46328071</v>
      </c>
      <c r="P2794" s="72">
        <f t="shared" si="1228"/>
        <v>2509.2603594699999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74.184543610000006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2584.75234004</v>
      </c>
      <c r="C2795" s="72">
        <f t="shared" si="1216"/>
        <v>1714.8181769400001</v>
      </c>
      <c r="D2795" s="73">
        <f t="shared" si="1217"/>
        <v>7245.38</v>
      </c>
      <c r="E2795" s="74">
        <f>IF(K2795=1,VLOOKUP(A2794,[1]Plan1!$AY$178:$BA$433,3),E2794)</f>
        <v>7275.81</v>
      </c>
      <c r="F2795" s="75">
        <f t="shared" si="1218"/>
        <v>45763</v>
      </c>
      <c r="G2795" s="76">
        <f t="shared" si="1219"/>
        <v>4.1999177406844002E-3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1.00145884</v>
      </c>
      <c r="M2795" s="79">
        <f t="shared" si="1225"/>
        <v>1.0041999100000001</v>
      </c>
      <c r="N2795" s="79">
        <f t="shared" si="1226"/>
        <v>1.4614154089091607</v>
      </c>
      <c r="O2795" s="72">
        <f t="shared" si="1227"/>
        <v>1.4635473800000001</v>
      </c>
      <c r="P2795" s="72">
        <f t="shared" si="1228"/>
        <v>2509.7176500300002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75.034690010000006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2586.0604413299998</v>
      </c>
      <c r="C2796" s="72">
        <f t="shared" si="1216"/>
        <v>1714.8181769400001</v>
      </c>
      <c r="D2796" s="73">
        <f t="shared" si="1217"/>
        <v>7245.38</v>
      </c>
      <c r="E2796" s="74">
        <f>IF(K2796=1,VLOOKUP(A2795,[1]Plan1!$AY$178:$BA$433,3),E2795)</f>
        <v>7275.81</v>
      </c>
      <c r="F2796" s="75">
        <f t="shared" si="1218"/>
        <v>45763</v>
      </c>
      <c r="G2796" s="76">
        <f t="shared" si="1219"/>
        <v>4.1999177406844002E-3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1.0016413500000001</v>
      </c>
      <c r="M2796" s="79">
        <f t="shared" si="1225"/>
        <v>1.0041999100000001</v>
      </c>
      <c r="N2796" s="79">
        <f t="shared" si="1226"/>
        <v>1.4614154089091607</v>
      </c>
      <c r="O2796" s="72">
        <f t="shared" si="1227"/>
        <v>1.4638141</v>
      </c>
      <c r="P2796" s="72">
        <f t="shared" si="1228"/>
        <v>2510.1750263399999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75.885414990000001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2587.3691692900002</v>
      </c>
      <c r="C2797" s="72">
        <f t="shared" si="1216"/>
        <v>1714.8181769400001</v>
      </c>
      <c r="D2797" s="73">
        <f t="shared" si="1217"/>
        <v>7245.38</v>
      </c>
      <c r="E2797" s="74">
        <f>IF(K2797=1,VLOOKUP(A2796,[1]Plan1!$AY$178:$BA$433,3),E2796)</f>
        <v>7275.81</v>
      </c>
      <c r="F2797" s="75">
        <f t="shared" si="1218"/>
        <v>45763</v>
      </c>
      <c r="G2797" s="76">
        <f t="shared" si="1219"/>
        <v>4.1999177406844002E-3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1.0018238800000001</v>
      </c>
      <c r="M2797" s="79">
        <f t="shared" si="1225"/>
        <v>1.0041999100000001</v>
      </c>
      <c r="N2797" s="79">
        <f t="shared" si="1226"/>
        <v>1.4614154089091607</v>
      </c>
      <c r="O2797" s="72">
        <f t="shared" si="1227"/>
        <v>1.46408085</v>
      </c>
      <c r="P2797" s="72">
        <f t="shared" si="1228"/>
        <v>2510.6324540800001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76.73671521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2587.3691692900002</v>
      </c>
      <c r="C2798" s="72">
        <f t="shared" si="1216"/>
        <v>1714.8181769400001</v>
      </c>
      <c r="D2798" s="73">
        <f t="shared" si="1217"/>
        <v>7245.38</v>
      </c>
      <c r="E2798" s="74">
        <f>IF(K2798=1,VLOOKUP(A2797,[1]Plan1!$AY$178:$BA$433,3),E2797)</f>
        <v>7275.81</v>
      </c>
      <c r="F2798" s="75">
        <f t="shared" si="1218"/>
        <v>45763</v>
      </c>
      <c r="G2798" s="76">
        <f t="shared" si="1219"/>
        <v>4.1999177406844002E-3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1.0018238800000001</v>
      </c>
      <c r="M2798" s="79">
        <f t="shared" si="1225"/>
        <v>1.0041999100000001</v>
      </c>
      <c r="N2798" s="79">
        <f t="shared" si="1226"/>
        <v>1.4614154089091607</v>
      </c>
      <c r="O2798" s="72">
        <f t="shared" si="1227"/>
        <v>1.46408085</v>
      </c>
      <c r="P2798" s="72">
        <f t="shared" si="1228"/>
        <v>2510.6324540800001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76.73671521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2587.3691692900002</v>
      </c>
      <c r="C2799" s="72">
        <f t="shared" si="1216"/>
        <v>1714.8181769400001</v>
      </c>
      <c r="D2799" s="73">
        <f t="shared" si="1217"/>
        <v>7245.38</v>
      </c>
      <c r="E2799" s="74">
        <f>IF(K2799=1,VLOOKUP(A2798,[1]Plan1!$AY$178:$BA$433,3),E2798)</f>
        <v>7275.81</v>
      </c>
      <c r="F2799" s="75">
        <f t="shared" si="1218"/>
        <v>45763</v>
      </c>
      <c r="G2799" s="76">
        <f t="shared" si="1219"/>
        <v>4.1999177406844002E-3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1.0018238800000001</v>
      </c>
      <c r="M2799" s="79">
        <f t="shared" si="1225"/>
        <v>1.0041999100000001</v>
      </c>
      <c r="N2799" s="79">
        <f t="shared" si="1226"/>
        <v>1.4614154089091607</v>
      </c>
      <c r="O2799" s="72">
        <f t="shared" si="1227"/>
        <v>1.46408085</v>
      </c>
      <c r="P2799" s="72">
        <f t="shared" si="1228"/>
        <v>2510.6324540800001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76.73671521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2588.6786175699999</v>
      </c>
      <c r="C2800" s="72">
        <f t="shared" si="1216"/>
        <v>1714.8181769400001</v>
      </c>
      <c r="D2800" s="73">
        <f t="shared" si="1217"/>
        <v>7245.38</v>
      </c>
      <c r="E2800" s="74">
        <f>IF(K2800=1,VLOOKUP(A2799,[1]Plan1!$AY$178:$BA$433,3),E2799)</f>
        <v>7275.81</v>
      </c>
      <c r="F2800" s="75">
        <f t="shared" si="1218"/>
        <v>45763</v>
      </c>
      <c r="G2800" s="76">
        <f t="shared" si="1219"/>
        <v>4.1999177406844002E-3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1.00200646</v>
      </c>
      <c r="M2800" s="79">
        <f t="shared" si="1225"/>
        <v>1.0041999100000001</v>
      </c>
      <c r="N2800" s="79">
        <f t="shared" si="1226"/>
        <v>1.4614154089091607</v>
      </c>
      <c r="O2800" s="72">
        <f t="shared" si="1227"/>
        <v>1.4643476799999999</v>
      </c>
      <c r="P2800" s="72">
        <f t="shared" si="1228"/>
        <v>2511.09001902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77.58859855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2589.9886778200002</v>
      </c>
      <c r="C2801" s="72">
        <f t="shared" si="1216"/>
        <v>1714.8181769400001</v>
      </c>
      <c r="D2801" s="73">
        <f t="shared" si="1217"/>
        <v>7245.38</v>
      </c>
      <c r="E2801" s="74">
        <f>IF(K2801=1,VLOOKUP(A2800,[1]Plan1!$AY$178:$BA$433,3),E2800)</f>
        <v>7275.81</v>
      </c>
      <c r="F2801" s="75">
        <f t="shared" si="1218"/>
        <v>45763</v>
      </c>
      <c r="G2801" s="76">
        <f t="shared" si="1219"/>
        <v>4.1999177406844002E-3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1.0021890600000001</v>
      </c>
      <c r="M2801" s="79">
        <f t="shared" si="1225"/>
        <v>1.0041999100000001</v>
      </c>
      <c r="N2801" s="79">
        <f t="shared" si="1226"/>
        <v>1.4614154089091607</v>
      </c>
      <c r="O2801" s="72">
        <f t="shared" si="1227"/>
        <v>1.46461453</v>
      </c>
      <c r="P2801" s="72">
        <f t="shared" si="1228"/>
        <v>2511.5476182500001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78.441059569999993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2591.2994209799999</v>
      </c>
      <c r="C2802" s="72">
        <f t="shared" si="1216"/>
        <v>1714.8181769400001</v>
      </c>
      <c r="D2802" s="73">
        <f t="shared" si="1217"/>
        <v>7245.38</v>
      </c>
      <c r="E2802" s="74">
        <f>IF(K2802=1,VLOOKUP(A2801,[1]Plan1!$AY$178:$BA$433,3),E2801)</f>
        <v>7275.81</v>
      </c>
      <c r="F2802" s="75">
        <f t="shared" si="1218"/>
        <v>45763</v>
      </c>
      <c r="G2802" s="76">
        <f t="shared" si="1219"/>
        <v>4.1999177406844002E-3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1.0023717000000001</v>
      </c>
      <c r="M2802" s="79">
        <f t="shared" si="1225"/>
        <v>1.0041999100000001</v>
      </c>
      <c r="N2802" s="79">
        <f t="shared" si="1226"/>
        <v>1.4614154089091607</v>
      </c>
      <c r="O2802" s="72">
        <f t="shared" si="1227"/>
        <v>1.4648814400000001</v>
      </c>
      <c r="P2802" s="72">
        <f t="shared" si="1228"/>
        <v>2512.0053203699999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79.294100610000001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2592.6108296100001</v>
      </c>
      <c r="C2803" s="72">
        <f t="shared" si="1216"/>
        <v>1714.8181769400001</v>
      </c>
      <c r="D2803" s="73">
        <f t="shared" si="1217"/>
        <v>7245.38</v>
      </c>
      <c r="E2803" s="74">
        <f>IF(K2803=1,VLOOKUP(A2802,[1]Plan1!$AY$178:$BA$433,3),E2802)</f>
        <v>7275.81</v>
      </c>
      <c r="F2803" s="75">
        <f t="shared" si="1218"/>
        <v>45763</v>
      </c>
      <c r="G2803" s="76">
        <f t="shared" si="1219"/>
        <v>4.1999177406844002E-3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1.0025543699999999</v>
      </c>
      <c r="M2803" s="79">
        <f t="shared" si="1225"/>
        <v>1.0041999100000001</v>
      </c>
      <c r="N2803" s="79">
        <f t="shared" si="1226"/>
        <v>1.4614154089091607</v>
      </c>
      <c r="O2803" s="72">
        <f t="shared" si="1227"/>
        <v>1.4651483999999999</v>
      </c>
      <c r="P2803" s="72">
        <f t="shared" si="1228"/>
        <v>2512.4631082300002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80.147721379999993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2593.9228862499999</v>
      </c>
      <c r="C2804" s="72">
        <f t="shared" si="1216"/>
        <v>1714.8181769400001</v>
      </c>
      <c r="D2804" s="73">
        <f t="shared" si="1217"/>
        <v>7245.38</v>
      </c>
      <c r="E2804" s="74">
        <f>IF(K2804=1,VLOOKUP(A2803,[1]Plan1!$AY$178:$BA$433,3),E2803)</f>
        <v>7275.81</v>
      </c>
      <c r="F2804" s="75">
        <f t="shared" si="1218"/>
        <v>45763</v>
      </c>
      <c r="G2804" s="76">
        <f t="shared" si="1219"/>
        <v>4.1999177406844002E-3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1.00273707</v>
      </c>
      <c r="M2804" s="79">
        <f t="shared" si="1225"/>
        <v>1.0041999100000001</v>
      </c>
      <c r="N2804" s="79">
        <f t="shared" si="1226"/>
        <v>1.4614154089091607</v>
      </c>
      <c r="O2804" s="72">
        <f t="shared" si="1227"/>
        <v>1.4654153999999999</v>
      </c>
      <c r="P2804" s="72">
        <f t="shared" si="1228"/>
        <v>2512.92096468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81.001921569999993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2593.9228862499999</v>
      </c>
      <c r="C2805" s="72">
        <f t="shared" si="1216"/>
        <v>1714.8181769400001</v>
      </c>
      <c r="D2805" s="73">
        <f t="shared" si="1217"/>
        <v>7245.38</v>
      </c>
      <c r="E2805" s="74">
        <f>IF(K2805=1,VLOOKUP(A2804,[1]Plan1!$AY$178:$BA$433,3),E2804)</f>
        <v>7275.81</v>
      </c>
      <c r="F2805" s="75">
        <f t="shared" si="1218"/>
        <v>45763</v>
      </c>
      <c r="G2805" s="76">
        <f t="shared" si="1219"/>
        <v>4.1999177406844002E-3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1.00273707</v>
      </c>
      <c r="M2805" s="79">
        <f t="shared" si="1225"/>
        <v>1.0041999100000001</v>
      </c>
      <c r="N2805" s="79">
        <f t="shared" si="1226"/>
        <v>1.4614154089091607</v>
      </c>
      <c r="O2805" s="72">
        <f t="shared" si="1227"/>
        <v>1.4654153999999999</v>
      </c>
      <c r="P2805" s="72">
        <f t="shared" si="1228"/>
        <v>2512.92096468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81.001921569999993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2593.9228862499999</v>
      </c>
      <c r="C2806" s="72">
        <f t="shared" si="1216"/>
        <v>1714.8181769400001</v>
      </c>
      <c r="D2806" s="73">
        <f t="shared" si="1217"/>
        <v>7245.38</v>
      </c>
      <c r="E2806" s="74">
        <f>IF(K2806=1,VLOOKUP(A2805,[1]Plan1!$AY$178:$BA$433,3),E2805)</f>
        <v>7275.81</v>
      </c>
      <c r="F2806" s="75">
        <f t="shared" si="1218"/>
        <v>45763</v>
      </c>
      <c r="G2806" s="76">
        <f t="shared" si="1219"/>
        <v>4.1999177406844002E-3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1.00273707</v>
      </c>
      <c r="M2806" s="79">
        <f t="shared" si="1225"/>
        <v>1.0041999100000001</v>
      </c>
      <c r="N2806" s="79">
        <f t="shared" si="1226"/>
        <v>1.4614154089091607</v>
      </c>
      <c r="O2806" s="72">
        <f t="shared" si="1227"/>
        <v>1.4654153999999999</v>
      </c>
      <c r="P2806" s="72">
        <f t="shared" si="1228"/>
        <v>2512.92096468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81.001921569999993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2595.2356290399998</v>
      </c>
      <c r="C2807" s="72">
        <f t="shared" si="1216"/>
        <v>1714.8181769400001</v>
      </c>
      <c r="D2807" s="73">
        <f t="shared" si="1217"/>
        <v>7245.38</v>
      </c>
      <c r="E2807" s="74">
        <f>IF(K2807=1,VLOOKUP(A2806,[1]Plan1!$AY$178:$BA$433,3),E2806)</f>
        <v>7275.81</v>
      </c>
      <c r="F2807" s="75">
        <f t="shared" si="1218"/>
        <v>45763</v>
      </c>
      <c r="G2807" s="76">
        <f t="shared" si="1219"/>
        <v>4.1999177406844002E-3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1.0029198100000001</v>
      </c>
      <c r="M2807" s="79">
        <f t="shared" si="1225"/>
        <v>1.0041999100000001</v>
      </c>
      <c r="N2807" s="79">
        <f t="shared" si="1226"/>
        <v>1.4614154089091607</v>
      </c>
      <c r="O2807" s="72">
        <f t="shared" si="1227"/>
        <v>1.46568246</v>
      </c>
      <c r="P2807" s="72">
        <f t="shared" si="1228"/>
        <v>2513.3789240299998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81.856705009999999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2596.5490177699999</v>
      </c>
      <c r="C2808" s="72">
        <f t="shared" si="1216"/>
        <v>1714.8181769400001</v>
      </c>
      <c r="D2808" s="73">
        <f t="shared" si="1217"/>
        <v>7245.38</v>
      </c>
      <c r="E2808" s="74">
        <f>IF(K2808=1,VLOOKUP(A2807,[1]Plan1!$AY$178:$BA$433,3),E2807)</f>
        <v>7275.81</v>
      </c>
      <c r="F2808" s="75">
        <f t="shared" si="1218"/>
        <v>45763</v>
      </c>
      <c r="G2808" s="76">
        <f t="shared" si="1219"/>
        <v>4.1999177406844002E-3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1.00310258</v>
      </c>
      <c r="M2808" s="79">
        <f t="shared" si="1225"/>
        <v>1.0041999100000001</v>
      </c>
      <c r="N2808" s="79">
        <f t="shared" si="1226"/>
        <v>1.4614154089091607</v>
      </c>
      <c r="O2808" s="72">
        <f t="shared" si="1227"/>
        <v>1.4659495600000001</v>
      </c>
      <c r="P2808" s="72">
        <f t="shared" si="1228"/>
        <v>2513.8369519600001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82.712065809999999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2597.8630931299999</v>
      </c>
      <c r="C2809" s="72">
        <f t="shared" ref="C2809:C2872" si="1241">TRUNC(IF(Q2808&gt;0,VLOOKUP(A2808,$AD$18:$AE$120,2),C2808),8)</f>
        <v>1714.8181769400001</v>
      </c>
      <c r="D2809" s="73">
        <f t="shared" ref="D2809:D2872" si="1242">IF(E2809=E2808,D2808,E2808)</f>
        <v>7245.38</v>
      </c>
      <c r="E2809" s="74">
        <f>IF(K2809=1,VLOOKUP(A2808,[1]Plan1!$AY$178:$BA$433,3),E2808)</f>
        <v>7275.81</v>
      </c>
      <c r="F2809" s="75">
        <f t="shared" ref="F2809:F2872" si="1243">IF(D2809=D2808,F2808,A2809)</f>
        <v>45763</v>
      </c>
      <c r="G2809" s="76">
        <f t="shared" ref="G2809:G2872" si="1244">(E2809/D2809)-1</f>
        <v>4.1999177406844002E-3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1.0032853900000001</v>
      </c>
      <c r="M2809" s="79">
        <f t="shared" ref="M2809:M2872" si="1250">IF(I2809&gt;I2808,L2808,M2808)</f>
        <v>1.0041999100000001</v>
      </c>
      <c r="N2809" s="79">
        <f t="shared" ref="N2809:N2872" si="1251">IF(I2809&gt;I2808,N2808*M2809,N2808)</f>
        <v>1.4614154089091607</v>
      </c>
      <c r="O2809" s="72">
        <f t="shared" ref="O2809:O2872" si="1252">TRUNC(TRUNC((L2809*N2809),15),8)</f>
        <v>1.46621672</v>
      </c>
      <c r="P2809" s="72">
        <f t="shared" ref="P2809:P2872" si="1253">TRUNC(C2809*O2809,8)</f>
        <v>2514.29508278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83.568010349999994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2599.1778351399998</v>
      </c>
      <c r="C2810" s="72">
        <f t="shared" si="1241"/>
        <v>1714.8181769400001</v>
      </c>
      <c r="D2810" s="73">
        <f t="shared" si="1242"/>
        <v>7245.38</v>
      </c>
      <c r="E2810" s="74">
        <f>IF(K2810=1,VLOOKUP(A2809,[1]Plan1!$AY$178:$BA$433,3),E2809)</f>
        <v>7275.81</v>
      </c>
      <c r="F2810" s="75">
        <f t="shared" si="1243"/>
        <v>45763</v>
      </c>
      <c r="G2810" s="76">
        <f t="shared" si="1244"/>
        <v>4.1999177406844002E-3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1.00346823</v>
      </c>
      <c r="M2810" s="79">
        <f t="shared" si="1250"/>
        <v>1.0041999100000001</v>
      </c>
      <c r="N2810" s="79">
        <f t="shared" si="1251"/>
        <v>1.4614154089091607</v>
      </c>
      <c r="O2810" s="72">
        <f t="shared" si="1252"/>
        <v>1.4664839300000001</v>
      </c>
      <c r="P2810" s="72">
        <f t="shared" si="1253"/>
        <v>2514.7532993499999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84.424535789999993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2600.4932288100003</v>
      </c>
      <c r="C2811" s="72">
        <f t="shared" si="1241"/>
        <v>1714.8181769400001</v>
      </c>
      <c r="D2811" s="73">
        <f t="shared" si="1242"/>
        <v>7245.38</v>
      </c>
      <c r="E2811" s="74">
        <f>IF(K2811=1,VLOOKUP(A2810,[1]Plan1!$AY$178:$BA$433,3),E2810)</f>
        <v>7275.81</v>
      </c>
      <c r="F2811" s="75">
        <f t="shared" si="1243"/>
        <v>45763</v>
      </c>
      <c r="G2811" s="76">
        <f t="shared" si="1244"/>
        <v>4.1999177406844002E-3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1.0036510999999999</v>
      </c>
      <c r="M2811" s="79">
        <f t="shared" si="1250"/>
        <v>1.0041999100000001</v>
      </c>
      <c r="N2811" s="79">
        <f t="shared" si="1251"/>
        <v>1.4614154089091607</v>
      </c>
      <c r="O2811" s="72">
        <f t="shared" si="1252"/>
        <v>1.4667511799999999</v>
      </c>
      <c r="P2811" s="72">
        <f t="shared" si="1253"/>
        <v>2515.2115845100002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85.281644299999996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2600.4932288100003</v>
      </c>
      <c r="C2812" s="72">
        <f t="shared" si="1241"/>
        <v>1714.8181769400001</v>
      </c>
      <c r="D2812" s="73">
        <f t="shared" si="1242"/>
        <v>7245.38</v>
      </c>
      <c r="E2812" s="74">
        <f>IF(K2812=1,VLOOKUP(A2811,[1]Plan1!$AY$178:$BA$433,3),E2811)</f>
        <v>7275.81</v>
      </c>
      <c r="F2812" s="75">
        <f t="shared" si="1243"/>
        <v>45763</v>
      </c>
      <c r="G2812" s="76">
        <f t="shared" si="1244"/>
        <v>4.1999177406844002E-3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1.0036510999999999</v>
      </c>
      <c r="M2812" s="79">
        <f t="shared" si="1250"/>
        <v>1.0041999100000001</v>
      </c>
      <c r="N2812" s="79">
        <f t="shared" si="1251"/>
        <v>1.4614154089091607</v>
      </c>
      <c r="O2812" s="72">
        <f t="shared" si="1252"/>
        <v>1.4667511799999999</v>
      </c>
      <c r="P2812" s="72">
        <f t="shared" si="1253"/>
        <v>2515.2115845100002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85.281644299999996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2600.4932288100003</v>
      </c>
      <c r="C2813" s="72">
        <f t="shared" si="1241"/>
        <v>1714.8181769400001</v>
      </c>
      <c r="D2813" s="73">
        <f t="shared" si="1242"/>
        <v>7245.38</v>
      </c>
      <c r="E2813" s="74">
        <f>IF(K2813=1,VLOOKUP(A2812,[1]Plan1!$AY$178:$BA$433,3),E2812)</f>
        <v>7275.81</v>
      </c>
      <c r="F2813" s="75">
        <f t="shared" si="1243"/>
        <v>45763</v>
      </c>
      <c r="G2813" s="76">
        <f t="shared" si="1244"/>
        <v>4.1999177406844002E-3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1.0036510999999999</v>
      </c>
      <c r="M2813" s="79">
        <f t="shared" si="1250"/>
        <v>1.0041999100000001</v>
      </c>
      <c r="N2813" s="79">
        <f t="shared" si="1251"/>
        <v>1.4614154089091607</v>
      </c>
      <c r="O2813" s="72">
        <f t="shared" si="1252"/>
        <v>1.4667511799999999</v>
      </c>
      <c r="P2813" s="72">
        <f t="shared" si="1253"/>
        <v>2515.2115845100002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85.281644299999996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2601.80926933</v>
      </c>
      <c r="C2814" s="72">
        <f t="shared" si="1241"/>
        <v>1714.8181769400001</v>
      </c>
      <c r="D2814" s="73">
        <f t="shared" si="1242"/>
        <v>7245.38</v>
      </c>
      <c r="E2814" s="74">
        <f>IF(K2814=1,VLOOKUP(A2813,[1]Plan1!$AY$178:$BA$433,3),E2813)</f>
        <v>7275.81</v>
      </c>
      <c r="F2814" s="75">
        <f t="shared" si="1243"/>
        <v>45763</v>
      </c>
      <c r="G2814" s="76">
        <f t="shared" si="1244"/>
        <v>4.1999177406844002E-3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1.0038339999999999</v>
      </c>
      <c r="M2814" s="79">
        <f t="shared" si="1250"/>
        <v>1.0041999100000001</v>
      </c>
      <c r="N2814" s="79">
        <f t="shared" si="1251"/>
        <v>1.4614154089091607</v>
      </c>
      <c r="O2814" s="72">
        <f t="shared" si="1252"/>
        <v>1.46701847</v>
      </c>
      <c r="P2814" s="72">
        <f t="shared" si="1253"/>
        <v>2515.66993826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86.139331069999997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2603.1259999499998</v>
      </c>
      <c r="C2815" s="72">
        <f t="shared" si="1241"/>
        <v>1714.8181769400001</v>
      </c>
      <c r="D2815" s="73">
        <f t="shared" si="1242"/>
        <v>7245.38</v>
      </c>
      <c r="E2815" s="74">
        <f>IF(K2815=1,VLOOKUP(A2814,[1]Plan1!$AY$178:$BA$433,3),E2814)</f>
        <v>7275.81</v>
      </c>
      <c r="F2815" s="75">
        <f t="shared" si="1243"/>
        <v>45763</v>
      </c>
      <c r="G2815" s="76">
        <f t="shared" si="1244"/>
        <v>4.1999177406844002E-3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1.0040169400000001</v>
      </c>
      <c r="M2815" s="79">
        <f t="shared" si="1250"/>
        <v>1.0041999100000001</v>
      </c>
      <c r="N2815" s="79">
        <f t="shared" si="1251"/>
        <v>1.4614154089091607</v>
      </c>
      <c r="O2815" s="72">
        <f t="shared" si="1252"/>
        <v>1.4672858200000001</v>
      </c>
      <c r="P2815" s="72">
        <f t="shared" si="1253"/>
        <v>2516.1283948999999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86.997605050000004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2604.4433956299999</v>
      </c>
      <c r="C2816" s="72">
        <f t="shared" si="1241"/>
        <v>1714.8181769400001</v>
      </c>
      <c r="D2816" s="73">
        <f t="shared" si="1242"/>
        <v>7245.38</v>
      </c>
      <c r="E2816" s="74">
        <f>IF(K2816=1,VLOOKUP(A2815,[1]Plan1!$AY$178:$BA$433,3),E2815)</f>
        <v>7275.81</v>
      </c>
      <c r="F2816" s="75">
        <f t="shared" si="1243"/>
        <v>45763</v>
      </c>
      <c r="G2816" s="76">
        <f t="shared" si="1244"/>
        <v>4.1999177406844002E-3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1.0041999100000001</v>
      </c>
      <c r="M2816" s="79">
        <f t="shared" si="1250"/>
        <v>1.0041999100000001</v>
      </c>
      <c r="N2816" s="79">
        <f t="shared" si="1251"/>
        <v>1.4614154089091607</v>
      </c>
      <c r="O2816" s="72">
        <f t="shared" si="1252"/>
        <v>1.4675532200000001</v>
      </c>
      <c r="P2816" s="72">
        <f t="shared" si="1253"/>
        <v>2516.5869372799998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87.856458349999997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2605.7830310200002</v>
      </c>
      <c r="C2817" s="72">
        <f t="shared" si="1241"/>
        <v>1714.8181769400001</v>
      </c>
      <c r="D2817" s="73">
        <f t="shared" si="1242"/>
        <v>7245.38</v>
      </c>
      <c r="E2817" s="74">
        <f>IF(K2817=1,VLOOKUP(A2816,[1]Plan1!$AY$178:$BA$433,3),E2816)</f>
        <v>7275.81</v>
      </c>
      <c r="F2817" s="75">
        <f t="shared" si="1243"/>
        <v>45763</v>
      </c>
      <c r="G2817" s="76">
        <f t="shared" si="1244"/>
        <v>4.1999177406844002E-3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1.0001905200000001</v>
      </c>
      <c r="M2817" s="79">
        <f t="shared" si="1250"/>
        <v>1.0041999100000001</v>
      </c>
      <c r="N2817" s="79">
        <f t="shared" si="1251"/>
        <v>1.4675532220991925</v>
      </c>
      <c r="O2817" s="72">
        <f t="shared" si="1252"/>
        <v>1.4678328199999999</v>
      </c>
      <c r="P2817" s="72">
        <f t="shared" si="1253"/>
        <v>2517.0664004400001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88.71663058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2607.12335093</v>
      </c>
      <c r="C2818" s="72">
        <f t="shared" si="1241"/>
        <v>1714.8181769400001</v>
      </c>
      <c r="D2818" s="73">
        <f t="shared" si="1242"/>
        <v>7245.38</v>
      </c>
      <c r="E2818" s="74">
        <f>IF(K2818=1,VLOOKUP(A2817,[1]Plan1!$AY$178:$BA$433,3),E2817)</f>
        <v>7275.81</v>
      </c>
      <c r="F2818" s="75">
        <f t="shared" si="1243"/>
        <v>45763</v>
      </c>
      <c r="G2818" s="76">
        <f t="shared" si="1244"/>
        <v>4.1999177406844002E-3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1.0003810799999999</v>
      </c>
      <c r="M2818" s="79">
        <f t="shared" si="1250"/>
        <v>1.0041999100000001</v>
      </c>
      <c r="N2818" s="79">
        <f t="shared" si="1251"/>
        <v>1.4675532220991925</v>
      </c>
      <c r="O2818" s="72">
        <f t="shared" si="1252"/>
        <v>1.4681124699999999</v>
      </c>
      <c r="P2818" s="72">
        <f t="shared" si="1253"/>
        <v>2517.5459493399999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89.577401589999994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2607.12335093</v>
      </c>
      <c r="C2819" s="72">
        <f t="shared" si="1241"/>
        <v>1714.8181769400001</v>
      </c>
      <c r="D2819" s="73">
        <f t="shared" si="1242"/>
        <v>7245.38</v>
      </c>
      <c r="E2819" s="74">
        <f>IF(K2819=1,VLOOKUP(A2818,[1]Plan1!$AY$178:$BA$433,3),E2818)</f>
        <v>7275.81</v>
      </c>
      <c r="F2819" s="75">
        <f t="shared" si="1243"/>
        <v>45763</v>
      </c>
      <c r="G2819" s="76">
        <f t="shared" si="1244"/>
        <v>4.1999177406844002E-3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1.0003810799999999</v>
      </c>
      <c r="M2819" s="79">
        <f t="shared" si="1250"/>
        <v>1.0041999100000001</v>
      </c>
      <c r="N2819" s="79">
        <f t="shared" si="1251"/>
        <v>1.4675532220991925</v>
      </c>
      <c r="O2819" s="72">
        <f t="shared" si="1252"/>
        <v>1.4681124699999999</v>
      </c>
      <c r="P2819" s="72">
        <f t="shared" si="1253"/>
        <v>2517.5459493399999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89.577401589999994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2607.12335093</v>
      </c>
      <c r="C2820" s="72">
        <f t="shared" si="1241"/>
        <v>1714.8181769400001</v>
      </c>
      <c r="D2820" s="73">
        <f t="shared" si="1242"/>
        <v>7245.38</v>
      </c>
      <c r="E2820" s="74">
        <f>IF(K2820=1,VLOOKUP(A2819,[1]Plan1!$AY$178:$BA$433,3),E2819)</f>
        <v>7275.81</v>
      </c>
      <c r="F2820" s="75">
        <f t="shared" si="1243"/>
        <v>45763</v>
      </c>
      <c r="G2820" s="76">
        <f t="shared" si="1244"/>
        <v>4.1999177406844002E-3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1.0003810799999999</v>
      </c>
      <c r="M2820" s="79">
        <f t="shared" si="1250"/>
        <v>1.0041999100000001</v>
      </c>
      <c r="N2820" s="79">
        <f t="shared" si="1251"/>
        <v>1.4675532220991925</v>
      </c>
      <c r="O2820" s="72">
        <f t="shared" si="1252"/>
        <v>1.4681124699999999</v>
      </c>
      <c r="P2820" s="72">
        <f t="shared" si="1253"/>
        <v>2517.5459493399999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89.577401589999994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2608.46438863</v>
      </c>
      <c r="C2821" s="72">
        <f t="shared" si="1241"/>
        <v>1714.8181769400001</v>
      </c>
      <c r="D2821" s="73">
        <f t="shared" si="1242"/>
        <v>7245.38</v>
      </c>
      <c r="E2821" s="74">
        <f>IF(K2821=1,VLOOKUP(A2820,[1]Plan1!$AY$178:$BA$433,3),E2820)</f>
        <v>7275.81</v>
      </c>
      <c r="F2821" s="75">
        <f t="shared" si="1243"/>
        <v>45763</v>
      </c>
      <c r="G2821" s="76">
        <f t="shared" si="1244"/>
        <v>4.1999177406844002E-3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1.00057168</v>
      </c>
      <c r="M2821" s="79">
        <f t="shared" si="1250"/>
        <v>1.0041999100000001</v>
      </c>
      <c r="N2821" s="79">
        <f t="shared" si="1251"/>
        <v>1.4675532220991925</v>
      </c>
      <c r="O2821" s="72">
        <f t="shared" si="1252"/>
        <v>1.4683921900000001</v>
      </c>
      <c r="P2821" s="72">
        <f t="shared" si="1253"/>
        <v>2518.0256182799999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90.438770349999999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2609.8060936000002</v>
      </c>
      <c r="C2822" s="72">
        <f t="shared" si="1241"/>
        <v>1714.8181769400001</v>
      </c>
      <c r="D2822" s="73">
        <f t="shared" si="1242"/>
        <v>7245.38</v>
      </c>
      <c r="E2822" s="74">
        <f>IF(K2822=1,VLOOKUP(A2821,[1]Plan1!$AY$178:$BA$433,3),E2821)</f>
        <v>7275.81</v>
      </c>
      <c r="F2822" s="75">
        <f t="shared" si="1243"/>
        <v>45763</v>
      </c>
      <c r="G2822" s="76">
        <f t="shared" si="1244"/>
        <v>4.1999177406844002E-3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1.00076231</v>
      </c>
      <c r="M2822" s="79">
        <f t="shared" si="1250"/>
        <v>1.0041999100000001</v>
      </c>
      <c r="N2822" s="79">
        <f t="shared" si="1251"/>
        <v>1.4675532220991925</v>
      </c>
      <c r="O2822" s="72">
        <f t="shared" si="1252"/>
        <v>1.4686719500000001</v>
      </c>
      <c r="P2822" s="72">
        <f t="shared" si="1253"/>
        <v>2518.5053558200002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91.300737780000006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2611.1484990899999</v>
      </c>
      <c r="C2823" s="72">
        <f t="shared" si="1241"/>
        <v>1714.8181769400001</v>
      </c>
      <c r="D2823" s="73">
        <f t="shared" si="1242"/>
        <v>7245.38</v>
      </c>
      <c r="E2823" s="74">
        <f>IF(K2823=1,VLOOKUP(A2822,[1]Plan1!$AY$178:$BA$433,3),E2822)</f>
        <v>7275.81</v>
      </c>
      <c r="F2823" s="75">
        <f t="shared" si="1243"/>
        <v>45763</v>
      </c>
      <c r="G2823" s="76">
        <f t="shared" si="1244"/>
        <v>4.1999177406844002E-3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1.0009529800000001</v>
      </c>
      <c r="M2823" s="79">
        <f t="shared" si="1250"/>
        <v>1.0041999100000001</v>
      </c>
      <c r="N2823" s="79">
        <f t="shared" si="1251"/>
        <v>1.4675532220991925</v>
      </c>
      <c r="O2823" s="72">
        <f t="shared" si="1252"/>
        <v>1.4689517700000001</v>
      </c>
      <c r="P2823" s="72">
        <f t="shared" si="1253"/>
        <v>2518.9851962399998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92.163302849999994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2612.4915723099998</v>
      </c>
      <c r="C2824" s="72">
        <f t="shared" si="1241"/>
        <v>1714.8181769400001</v>
      </c>
      <c r="D2824" s="73">
        <f t="shared" si="1242"/>
        <v>7245.38</v>
      </c>
      <c r="E2824" s="74">
        <f>IF(K2824=1,VLOOKUP(A2823,[1]Plan1!$AY$178:$BA$433,3),E2823)</f>
        <v>7275.81</v>
      </c>
      <c r="F2824" s="75">
        <f t="shared" si="1243"/>
        <v>45763</v>
      </c>
      <c r="G2824" s="76">
        <f t="shared" si="1244"/>
        <v>4.1999177406844002E-3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1.00114368</v>
      </c>
      <c r="M2824" s="79">
        <f t="shared" si="1250"/>
        <v>1.0041999100000001</v>
      </c>
      <c r="N2824" s="79">
        <f t="shared" si="1251"/>
        <v>1.4675532220991925</v>
      </c>
      <c r="O2824" s="72">
        <f t="shared" si="1252"/>
        <v>1.4692316299999999</v>
      </c>
      <c r="P2824" s="72">
        <f t="shared" si="1253"/>
        <v>2519.4651052499999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93.026467060000002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2613.8353465599998</v>
      </c>
      <c r="C2825" s="72">
        <f t="shared" si="1241"/>
        <v>1714.8181769400001</v>
      </c>
      <c r="D2825" s="73">
        <f t="shared" si="1242"/>
        <v>7245.38</v>
      </c>
      <c r="E2825" s="74">
        <f>IF(K2825=1,VLOOKUP(A2824,[1]Plan1!$AY$178:$BA$433,3),E2824)</f>
        <v>7275.81</v>
      </c>
      <c r="F2825" s="75">
        <f t="shared" si="1243"/>
        <v>45763</v>
      </c>
      <c r="G2825" s="76">
        <f t="shared" si="1244"/>
        <v>4.1999177406844002E-3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1.0013344200000001</v>
      </c>
      <c r="M2825" s="79">
        <f t="shared" si="1250"/>
        <v>1.0041999100000001</v>
      </c>
      <c r="N2825" s="79">
        <f t="shared" si="1251"/>
        <v>1.4675532220991925</v>
      </c>
      <c r="O2825" s="72">
        <f t="shared" si="1252"/>
        <v>1.46951155</v>
      </c>
      <c r="P2825" s="72">
        <f t="shared" si="1253"/>
        <v>2519.9451171599999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93.890229399999996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2613.8353465599998</v>
      </c>
      <c r="C2826" s="72">
        <f t="shared" si="1241"/>
        <v>1714.8181769400001</v>
      </c>
      <c r="D2826" s="73">
        <f t="shared" si="1242"/>
        <v>7245.38</v>
      </c>
      <c r="E2826" s="74">
        <f>IF(K2826=1,VLOOKUP(A2825,[1]Plan1!$AY$178:$BA$433,3),E2825)</f>
        <v>7275.81</v>
      </c>
      <c r="F2826" s="75">
        <f t="shared" si="1243"/>
        <v>45763</v>
      </c>
      <c r="G2826" s="76">
        <f t="shared" si="1244"/>
        <v>4.1999177406844002E-3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1.0013344200000001</v>
      </c>
      <c r="M2826" s="79">
        <f t="shared" si="1250"/>
        <v>1.0041999100000001</v>
      </c>
      <c r="N2826" s="79">
        <f t="shared" si="1251"/>
        <v>1.4675532220991925</v>
      </c>
      <c r="O2826" s="72">
        <f t="shared" si="1252"/>
        <v>1.46951155</v>
      </c>
      <c r="P2826" s="72">
        <f t="shared" si="1253"/>
        <v>2519.9451171599999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93.890229399999996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2613.8353465599998</v>
      </c>
      <c r="C2827" s="72">
        <f t="shared" si="1241"/>
        <v>1714.8181769400001</v>
      </c>
      <c r="D2827" s="73">
        <f t="shared" si="1242"/>
        <v>7245.38</v>
      </c>
      <c r="E2827" s="74">
        <f>IF(K2827=1,VLOOKUP(A2826,[1]Plan1!$AY$178:$BA$433,3),E2826)</f>
        <v>7275.81</v>
      </c>
      <c r="F2827" s="75">
        <f t="shared" si="1243"/>
        <v>45763</v>
      </c>
      <c r="G2827" s="76">
        <f t="shared" si="1244"/>
        <v>4.1999177406844002E-3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1.0013344200000001</v>
      </c>
      <c r="M2827" s="79">
        <f t="shared" si="1250"/>
        <v>1.0041999100000001</v>
      </c>
      <c r="N2827" s="79">
        <f t="shared" si="1251"/>
        <v>1.4675532220991925</v>
      </c>
      <c r="O2827" s="72">
        <f t="shared" si="1252"/>
        <v>1.46951155</v>
      </c>
      <c r="P2827" s="72">
        <f t="shared" si="1253"/>
        <v>2519.9451171599999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93.890229399999996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2615.1798271299999</v>
      </c>
      <c r="C2828" s="72">
        <f t="shared" si="1241"/>
        <v>1714.8181769400001</v>
      </c>
      <c r="D2828" s="73">
        <f t="shared" si="1242"/>
        <v>7245.38</v>
      </c>
      <c r="E2828" s="74">
        <f>IF(K2828=1,VLOOKUP(A2827,[1]Plan1!$AY$178:$BA$433,3),E2827)</f>
        <v>7275.81</v>
      </c>
      <c r="F2828" s="75">
        <f t="shared" si="1243"/>
        <v>45763</v>
      </c>
      <c r="G2828" s="76">
        <f t="shared" si="1244"/>
        <v>4.1999177406844002E-3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1.0015251999999999</v>
      </c>
      <c r="M2828" s="79">
        <f t="shared" si="1250"/>
        <v>1.0041999100000001</v>
      </c>
      <c r="N2828" s="79">
        <f t="shared" si="1251"/>
        <v>1.4675532220991925</v>
      </c>
      <c r="O2828" s="72">
        <f t="shared" si="1252"/>
        <v>1.46979153</v>
      </c>
      <c r="P2828" s="72">
        <f t="shared" si="1253"/>
        <v>2520.4252319500001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94.754595179999995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2616.5250092300003</v>
      </c>
      <c r="C2829" s="72">
        <f t="shared" si="1241"/>
        <v>1714.8181769400001</v>
      </c>
      <c r="D2829" s="73">
        <f t="shared" si="1242"/>
        <v>7245.38</v>
      </c>
      <c r="E2829" s="74">
        <f>IF(K2829=1,VLOOKUP(A2828,[1]Plan1!$AY$178:$BA$433,3),E2828)</f>
        <v>7275.81</v>
      </c>
      <c r="F2829" s="75">
        <f t="shared" si="1243"/>
        <v>45763</v>
      </c>
      <c r="G2829" s="76">
        <f t="shared" si="1244"/>
        <v>4.1999177406844002E-3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1.0017160199999999</v>
      </c>
      <c r="M2829" s="79">
        <f t="shared" si="1250"/>
        <v>1.0041999100000001</v>
      </c>
      <c r="N2829" s="79">
        <f t="shared" si="1251"/>
        <v>1.4675532220991925</v>
      </c>
      <c r="O2829" s="72">
        <f t="shared" si="1252"/>
        <v>1.47007157</v>
      </c>
      <c r="P2829" s="72">
        <f t="shared" si="1253"/>
        <v>2520.90544963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95.619559600000002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2617.8708575300002</v>
      </c>
      <c r="C2830" s="72">
        <f t="shared" si="1241"/>
        <v>1714.8181769400001</v>
      </c>
      <c r="D2830" s="73">
        <f t="shared" si="1242"/>
        <v>7245.38</v>
      </c>
      <c r="E2830" s="74">
        <f>IF(K2830=1,VLOOKUP(A2829,[1]Plan1!$AY$178:$BA$433,3),E2829)</f>
        <v>7275.81</v>
      </c>
      <c r="F2830" s="75">
        <f t="shared" si="1243"/>
        <v>45763</v>
      </c>
      <c r="G2830" s="76">
        <f t="shared" si="1244"/>
        <v>4.1999177406844002E-3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1.00190687</v>
      </c>
      <c r="M2830" s="79">
        <f t="shared" si="1250"/>
        <v>1.0041999100000001</v>
      </c>
      <c r="N2830" s="79">
        <f t="shared" si="1251"/>
        <v>1.4675532220991925</v>
      </c>
      <c r="O2830" s="72">
        <f t="shared" si="1252"/>
        <v>1.47035165</v>
      </c>
      <c r="P2830" s="72">
        <f t="shared" si="1253"/>
        <v>2521.3857359100002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96.485121620000001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2619.2173950900001</v>
      </c>
      <c r="C2831" s="72">
        <f t="shared" si="1241"/>
        <v>1714.8181769400001</v>
      </c>
      <c r="D2831" s="73">
        <f t="shared" si="1242"/>
        <v>7245.38</v>
      </c>
      <c r="E2831" s="74">
        <f>IF(K2831=1,VLOOKUP(A2830,[1]Plan1!$AY$178:$BA$433,3),E2830)</f>
        <v>7275.81</v>
      </c>
      <c r="F2831" s="75">
        <f t="shared" si="1243"/>
        <v>45763</v>
      </c>
      <c r="G2831" s="76">
        <f t="shared" si="1244"/>
        <v>4.1999177406844002E-3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1.0020977499999999</v>
      </c>
      <c r="M2831" s="79">
        <f t="shared" si="1250"/>
        <v>1.0041999100000001</v>
      </c>
      <c r="N2831" s="79">
        <f t="shared" si="1251"/>
        <v>1.4675532220991925</v>
      </c>
      <c r="O2831" s="72">
        <f t="shared" si="1252"/>
        <v>1.4706317799999999</v>
      </c>
      <c r="P2831" s="72">
        <f t="shared" si="1253"/>
        <v>2521.8661079200001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97.351287170000006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2620.5646527600002</v>
      </c>
      <c r="C2832" s="72">
        <f t="shared" si="1241"/>
        <v>1714.8181769400001</v>
      </c>
      <c r="D2832" s="73">
        <f t="shared" si="1242"/>
        <v>7245.38</v>
      </c>
      <c r="E2832" s="74">
        <f>IF(K2832=1,VLOOKUP(A2831,[1]Plan1!$AY$178:$BA$433,3),E2831)</f>
        <v>7275.81</v>
      </c>
      <c r="F2832" s="75">
        <f t="shared" si="1243"/>
        <v>45763</v>
      </c>
      <c r="G2832" s="76">
        <f t="shared" si="1244"/>
        <v>4.1999177406844002E-3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1.0022886799999999</v>
      </c>
      <c r="M2832" s="79">
        <f t="shared" si="1250"/>
        <v>1.0041999100000001</v>
      </c>
      <c r="N2832" s="79">
        <f t="shared" si="1251"/>
        <v>1.4675532220991925</v>
      </c>
      <c r="O2832" s="72">
        <f t="shared" si="1252"/>
        <v>1.4709119799999999</v>
      </c>
      <c r="P2832" s="72">
        <f t="shared" si="1253"/>
        <v>2522.3465999800001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98.218052779999994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2620.5646527600002</v>
      </c>
      <c r="C2833" s="72">
        <f t="shared" si="1241"/>
        <v>1714.8181769400001</v>
      </c>
      <c r="D2833" s="73">
        <f t="shared" si="1242"/>
        <v>7245.38</v>
      </c>
      <c r="E2833" s="74">
        <f>IF(K2833=1,VLOOKUP(A2832,[1]Plan1!$AY$178:$BA$433,3),E2832)</f>
        <v>7275.81</v>
      </c>
      <c r="F2833" s="75">
        <f t="shared" si="1243"/>
        <v>45763</v>
      </c>
      <c r="G2833" s="76">
        <f t="shared" si="1244"/>
        <v>4.1999177406844002E-3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1.0022886799999999</v>
      </c>
      <c r="M2833" s="79">
        <f t="shared" si="1250"/>
        <v>1.0041999100000001</v>
      </c>
      <c r="N2833" s="79">
        <f t="shared" si="1251"/>
        <v>1.4675532220991925</v>
      </c>
      <c r="O2833" s="72">
        <f t="shared" si="1252"/>
        <v>1.4709119799999999</v>
      </c>
      <c r="P2833" s="72">
        <f t="shared" si="1253"/>
        <v>2522.3465999800001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98.218052779999994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2620.5646527600002</v>
      </c>
      <c r="C2834" s="72">
        <f t="shared" si="1241"/>
        <v>1714.8181769400001</v>
      </c>
      <c r="D2834" s="73">
        <f t="shared" si="1242"/>
        <v>7245.38</v>
      </c>
      <c r="E2834" s="74">
        <f>IF(K2834=1,VLOOKUP(A2833,[1]Plan1!$AY$178:$BA$433,3),E2833)</f>
        <v>7275.81</v>
      </c>
      <c r="F2834" s="75">
        <f t="shared" si="1243"/>
        <v>45763</v>
      </c>
      <c r="G2834" s="76">
        <f t="shared" si="1244"/>
        <v>4.1999177406844002E-3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1.0022886799999999</v>
      </c>
      <c r="M2834" s="79">
        <f t="shared" si="1250"/>
        <v>1.0041999100000001</v>
      </c>
      <c r="N2834" s="79">
        <f t="shared" si="1251"/>
        <v>1.4675532220991925</v>
      </c>
      <c r="O2834" s="72">
        <f t="shared" si="1252"/>
        <v>1.4709119799999999</v>
      </c>
      <c r="P2834" s="72">
        <f t="shared" si="1253"/>
        <v>2522.3465999800001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98.218052779999994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2621.91258238</v>
      </c>
      <c r="C2835" s="72">
        <f t="shared" si="1241"/>
        <v>1714.8181769400001</v>
      </c>
      <c r="D2835" s="73">
        <f t="shared" si="1242"/>
        <v>7245.38</v>
      </c>
      <c r="E2835" s="74">
        <f>IF(K2835=1,VLOOKUP(A2834,[1]Plan1!$AY$178:$BA$433,3),E2834)</f>
        <v>7275.81</v>
      </c>
      <c r="F2835" s="75">
        <f t="shared" si="1243"/>
        <v>45763</v>
      </c>
      <c r="G2835" s="76">
        <f t="shared" si="1244"/>
        <v>4.1999177406844002E-3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1.00247964</v>
      </c>
      <c r="M2835" s="79">
        <f t="shared" si="1250"/>
        <v>1.0041999100000001</v>
      </c>
      <c r="N2835" s="79">
        <f t="shared" si="1251"/>
        <v>1.4675532220991925</v>
      </c>
      <c r="O2835" s="72">
        <f t="shared" si="1252"/>
        <v>1.4711922200000001</v>
      </c>
      <c r="P2835" s="72">
        <f t="shared" si="1253"/>
        <v>2522.8271606200001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99.085421760000003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2623.26119698</v>
      </c>
      <c r="C2836" s="72">
        <f t="shared" si="1241"/>
        <v>1714.8181769400001</v>
      </c>
      <c r="D2836" s="73">
        <f t="shared" si="1242"/>
        <v>7245.38</v>
      </c>
      <c r="E2836" s="74">
        <f>IF(K2836=1,VLOOKUP(A2835,[1]Plan1!$AY$178:$BA$433,3),E2835)</f>
        <v>7275.81</v>
      </c>
      <c r="F2836" s="75">
        <f t="shared" si="1243"/>
        <v>45763</v>
      </c>
      <c r="G2836" s="76">
        <f t="shared" si="1244"/>
        <v>4.1999177406844002E-3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1.0026706299999999</v>
      </c>
      <c r="M2836" s="79">
        <f t="shared" si="1250"/>
        <v>1.0041999100000001</v>
      </c>
      <c r="N2836" s="79">
        <f t="shared" si="1251"/>
        <v>1.4675532220991925</v>
      </c>
      <c r="O2836" s="72">
        <f t="shared" si="1252"/>
        <v>1.4714725099999999</v>
      </c>
      <c r="P2836" s="72">
        <f t="shared" si="1253"/>
        <v>2523.30780701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99.953389970000003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2624.6105349599998</v>
      </c>
      <c r="C2837" s="72">
        <f t="shared" si="1241"/>
        <v>1714.8181769400001</v>
      </c>
      <c r="D2837" s="73">
        <f t="shared" si="1242"/>
        <v>7245.38</v>
      </c>
      <c r="E2837" s="74">
        <f>IF(K2837=1,VLOOKUP(A2836,[1]Plan1!$AY$178:$BA$433,3),E2836)</f>
        <v>7275.81</v>
      </c>
      <c r="F2837" s="75">
        <f t="shared" si="1243"/>
        <v>45763</v>
      </c>
      <c r="G2837" s="76">
        <f t="shared" si="1244"/>
        <v>4.1999177406844002E-3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1.0028616699999999</v>
      </c>
      <c r="M2837" s="79">
        <f t="shared" si="1250"/>
        <v>1.0041999100000001</v>
      </c>
      <c r="N2837" s="79">
        <f t="shared" si="1251"/>
        <v>1.4675532220991925</v>
      </c>
      <c r="O2837" s="72">
        <f t="shared" si="1252"/>
        <v>1.47175287</v>
      </c>
      <c r="P2837" s="72">
        <f t="shared" si="1253"/>
        <v>2523.7885734299998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100.82196153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2625.9605252799997</v>
      </c>
      <c r="C2838" s="72">
        <f t="shared" si="1241"/>
        <v>1714.8181769400001</v>
      </c>
      <c r="D2838" s="73">
        <f t="shared" si="1242"/>
        <v>7245.38</v>
      </c>
      <c r="E2838" s="74">
        <f>IF(K2838=1,VLOOKUP(A2837,[1]Plan1!$AY$178:$BA$433,3),E2837)</f>
        <v>7275.81</v>
      </c>
      <c r="F2838" s="75">
        <f t="shared" si="1243"/>
        <v>45763</v>
      </c>
      <c r="G2838" s="76">
        <f t="shared" si="1244"/>
        <v>4.1999177406844002E-3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1.0030527300000001</v>
      </c>
      <c r="M2838" s="79">
        <f t="shared" si="1250"/>
        <v>1.0041999100000001</v>
      </c>
      <c r="N2838" s="79">
        <f t="shared" si="1251"/>
        <v>1.4675532220991925</v>
      </c>
      <c r="O2838" s="72">
        <f t="shared" si="1252"/>
        <v>1.4720332599999999</v>
      </c>
      <c r="P2838" s="72">
        <f t="shared" si="1253"/>
        <v>2524.2693912999998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101.69113398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2627.3112420299999</v>
      </c>
      <c r="C2839" s="72">
        <f t="shared" si="1241"/>
        <v>1714.8181769400001</v>
      </c>
      <c r="D2839" s="73">
        <f t="shared" si="1242"/>
        <v>7245.38</v>
      </c>
      <c r="E2839" s="74">
        <f>IF(K2839=1,VLOOKUP(A2838,[1]Plan1!$AY$178:$BA$433,3),E2838)</f>
        <v>7275.81</v>
      </c>
      <c r="F2839" s="75">
        <f t="shared" si="1243"/>
        <v>45763</v>
      </c>
      <c r="G2839" s="76">
        <f t="shared" si="1244"/>
        <v>4.1999177406844002E-3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1.0032438400000001</v>
      </c>
      <c r="M2839" s="79">
        <f t="shared" si="1250"/>
        <v>1.0041999100000001</v>
      </c>
      <c r="N2839" s="79">
        <f t="shared" si="1251"/>
        <v>1.4675532220991925</v>
      </c>
      <c r="O2839" s="72">
        <f t="shared" si="1252"/>
        <v>1.47231372</v>
      </c>
      <c r="P2839" s="72">
        <f t="shared" si="1253"/>
        <v>2524.75032921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102.56091282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2627.3112420299999</v>
      </c>
      <c r="C2840" s="72">
        <f t="shared" si="1241"/>
        <v>1714.8181769400001</v>
      </c>
      <c r="D2840" s="73">
        <f t="shared" si="1242"/>
        <v>7245.38</v>
      </c>
      <c r="E2840" s="74">
        <f>IF(K2840=1,VLOOKUP(A2839,[1]Plan1!$AY$178:$BA$433,3),E2839)</f>
        <v>7275.81</v>
      </c>
      <c r="F2840" s="75">
        <f t="shared" si="1243"/>
        <v>45763</v>
      </c>
      <c r="G2840" s="76">
        <f t="shared" si="1244"/>
        <v>4.1999177406844002E-3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1.0032438400000001</v>
      </c>
      <c r="M2840" s="79">
        <f t="shared" si="1250"/>
        <v>1.0041999100000001</v>
      </c>
      <c r="N2840" s="79">
        <f t="shared" si="1251"/>
        <v>1.4675532220991925</v>
      </c>
      <c r="O2840" s="72">
        <f t="shared" si="1252"/>
        <v>1.47231372</v>
      </c>
      <c r="P2840" s="72">
        <f t="shared" si="1253"/>
        <v>2524.75032921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102.56091282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2627.3112420299999</v>
      </c>
      <c r="C2841" s="72">
        <f t="shared" si="1241"/>
        <v>1714.8181769400001</v>
      </c>
      <c r="D2841" s="73">
        <f t="shared" si="1242"/>
        <v>7245.38</v>
      </c>
      <c r="E2841" s="74">
        <f>IF(K2841=1,VLOOKUP(A2840,[1]Plan1!$AY$178:$BA$433,3),E2840)</f>
        <v>7275.81</v>
      </c>
      <c r="F2841" s="75">
        <f t="shared" si="1243"/>
        <v>45763</v>
      </c>
      <c r="G2841" s="76">
        <f t="shared" si="1244"/>
        <v>4.1999177406844002E-3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1.0032438400000001</v>
      </c>
      <c r="M2841" s="79">
        <f t="shared" si="1250"/>
        <v>1.0041999100000001</v>
      </c>
      <c r="N2841" s="79">
        <f t="shared" si="1251"/>
        <v>1.4675532220991925</v>
      </c>
      <c r="O2841" s="72">
        <f t="shared" si="1252"/>
        <v>1.47231372</v>
      </c>
      <c r="P2841" s="72">
        <f t="shared" si="1253"/>
        <v>2524.75032921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102.56091282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2628.6626447399999</v>
      </c>
      <c r="C2842" s="72">
        <f t="shared" si="1241"/>
        <v>1714.8181769400001</v>
      </c>
      <c r="D2842" s="73">
        <f t="shared" si="1242"/>
        <v>7245.38</v>
      </c>
      <c r="E2842" s="74">
        <f>IF(K2842=1,VLOOKUP(A2841,[1]Plan1!$AY$178:$BA$433,3),E2841)</f>
        <v>7275.81</v>
      </c>
      <c r="F2842" s="75">
        <f t="shared" si="1243"/>
        <v>45763</v>
      </c>
      <c r="G2842" s="76">
        <f t="shared" si="1244"/>
        <v>4.1999177406844002E-3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1.00343498</v>
      </c>
      <c r="M2842" s="79">
        <f t="shared" si="1250"/>
        <v>1.0041999100000001</v>
      </c>
      <c r="N2842" s="79">
        <f t="shared" si="1251"/>
        <v>1.4675532220991925</v>
      </c>
      <c r="O2842" s="72">
        <f t="shared" si="1252"/>
        <v>1.4725942299999999</v>
      </c>
      <c r="P2842" s="72">
        <f t="shared" si="1253"/>
        <v>2525.2313528599998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103.43129188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2630.0147540400003</v>
      </c>
      <c r="C2843" s="72">
        <f t="shared" si="1241"/>
        <v>1714.8181769400001</v>
      </c>
      <c r="D2843" s="73">
        <f t="shared" si="1242"/>
        <v>7245.38</v>
      </c>
      <c r="E2843" s="74">
        <f>IF(K2843=1,VLOOKUP(A2842,[1]Plan1!$AY$178:$BA$433,3),E2842)</f>
        <v>7275.81</v>
      </c>
      <c r="F2843" s="75">
        <f t="shared" si="1243"/>
        <v>45763</v>
      </c>
      <c r="G2843" s="76">
        <f t="shared" si="1244"/>
        <v>4.1999177406844002E-3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1.00362616</v>
      </c>
      <c r="M2843" s="79">
        <f t="shared" si="1250"/>
        <v>1.0041999100000001</v>
      </c>
      <c r="N2843" s="79">
        <f t="shared" si="1251"/>
        <v>1.4675532220991925</v>
      </c>
      <c r="O2843" s="72">
        <f t="shared" si="1252"/>
        <v>1.4728748</v>
      </c>
      <c r="P2843" s="72">
        <f t="shared" si="1253"/>
        <v>2525.7124793900002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104.30227465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2631.3675369900002</v>
      </c>
      <c r="C2844" s="72">
        <f t="shared" si="1241"/>
        <v>1714.8181769400001</v>
      </c>
      <c r="D2844" s="73">
        <f t="shared" si="1242"/>
        <v>7245.38</v>
      </c>
      <c r="E2844" s="74">
        <f>IF(K2844=1,VLOOKUP(A2843,[1]Plan1!$AY$178:$BA$433,3),E2843)</f>
        <v>7275.81</v>
      </c>
      <c r="F2844" s="75">
        <f t="shared" si="1243"/>
        <v>45763</v>
      </c>
      <c r="G2844" s="76">
        <f t="shared" si="1244"/>
        <v>4.1999177406844002E-3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1.0038173699999999</v>
      </c>
      <c r="M2844" s="79">
        <f t="shared" si="1250"/>
        <v>1.0041999100000001</v>
      </c>
      <c r="N2844" s="79">
        <f t="shared" si="1251"/>
        <v>1.4675532220991925</v>
      </c>
      <c r="O2844" s="72">
        <f t="shared" si="1252"/>
        <v>1.4731554099999999</v>
      </c>
      <c r="P2844" s="72">
        <f t="shared" si="1253"/>
        <v>2526.1936745200001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105.17386247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2632.7210423699999</v>
      </c>
      <c r="C2845" s="72">
        <f t="shared" si="1241"/>
        <v>1714.8181769400001</v>
      </c>
      <c r="D2845" s="73">
        <f t="shared" si="1242"/>
        <v>7245.38</v>
      </c>
      <c r="E2845" s="74">
        <f>IF(K2845=1,VLOOKUP(A2844,[1]Plan1!$AY$178:$BA$433,3),E2844)</f>
        <v>7275.81</v>
      </c>
      <c r="F2845" s="75">
        <f t="shared" si="1243"/>
        <v>45763</v>
      </c>
      <c r="G2845" s="76">
        <f t="shared" si="1244"/>
        <v>4.1999177406844002E-3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1.00400863</v>
      </c>
      <c r="M2845" s="79">
        <f t="shared" si="1250"/>
        <v>1.0041999100000001</v>
      </c>
      <c r="N2845" s="79">
        <f t="shared" si="1251"/>
        <v>1.4675532220991925</v>
      </c>
      <c r="O2845" s="72">
        <f t="shared" si="1252"/>
        <v>1.4734360900000001</v>
      </c>
      <c r="P2845" s="72">
        <f t="shared" si="1253"/>
        <v>2526.6749896900001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106.04605268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2634.0752219000001</v>
      </c>
      <c r="C2846" s="72">
        <f t="shared" si="1241"/>
        <v>1714.8181769400001</v>
      </c>
      <c r="D2846" s="73">
        <f t="shared" si="1242"/>
        <v>7245.38</v>
      </c>
      <c r="E2846" s="74">
        <f>IF(K2846=1,VLOOKUP(A2845,[1]Plan1!$AY$178:$BA$433,3),E2845)</f>
        <v>7275.81</v>
      </c>
      <c r="F2846" s="75">
        <f t="shared" si="1243"/>
        <v>45763</v>
      </c>
      <c r="G2846" s="76">
        <f t="shared" si="1244"/>
        <v>4.1999177406844002E-3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1.0041999100000001</v>
      </c>
      <c r="M2846" s="79">
        <f t="shared" si="1250"/>
        <v>1.0041999100000001</v>
      </c>
      <c r="N2846" s="79">
        <f t="shared" si="1251"/>
        <v>1.4675532220991925</v>
      </c>
      <c r="O2846" s="72">
        <f t="shared" si="1252"/>
        <v>1.47371681</v>
      </c>
      <c r="P2846" s="72">
        <f t="shared" si="1253"/>
        <v>2527.15637345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106.91884845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2634.0752219000001</v>
      </c>
      <c r="C2847" s="72">
        <f t="shared" si="1241"/>
        <v>1714.8181769400001</v>
      </c>
      <c r="D2847" s="73">
        <f t="shared" si="1242"/>
        <v>7245.38</v>
      </c>
      <c r="E2847" s="74">
        <f>IF(K2847=1,VLOOKUP(A2846,[1]Plan1!$AY$178:$BA$433,3),E2846)</f>
        <v>7275.81</v>
      </c>
      <c r="F2847" s="75">
        <f t="shared" si="1243"/>
        <v>45763</v>
      </c>
      <c r="G2847" s="76">
        <f t="shared" si="1244"/>
        <v>4.1999177406844002E-3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1.0041999100000001</v>
      </c>
      <c r="M2847" s="79">
        <f t="shared" si="1250"/>
        <v>1.0041999100000001</v>
      </c>
      <c r="N2847" s="79">
        <f t="shared" si="1251"/>
        <v>1.4675532220991925</v>
      </c>
      <c r="O2847" s="72">
        <f t="shared" si="1252"/>
        <v>1.47371681</v>
      </c>
      <c r="P2847" s="72">
        <f t="shared" si="1253"/>
        <v>2527.15637345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106.91884845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2634.0752219000001</v>
      </c>
      <c r="C2848" s="72">
        <f t="shared" si="1241"/>
        <v>1714.8181769400001</v>
      </c>
      <c r="D2848" s="73">
        <f t="shared" si="1242"/>
        <v>7245.38</v>
      </c>
      <c r="E2848" s="74">
        <f>IF(K2848=1,VLOOKUP(A2847,[1]Plan1!$AY$178:$BA$433,3),E2847)</f>
        <v>7275.81</v>
      </c>
      <c r="F2848" s="75">
        <f t="shared" si="1243"/>
        <v>45763</v>
      </c>
      <c r="G2848" s="76">
        <f t="shared" si="1244"/>
        <v>4.1999177406844002E-3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1.0041999100000001</v>
      </c>
      <c r="M2848" s="79">
        <f t="shared" si="1250"/>
        <v>1.0041999100000001</v>
      </c>
      <c r="N2848" s="79">
        <f t="shared" si="1251"/>
        <v>1.4675532220991925</v>
      </c>
      <c r="O2848" s="72">
        <f t="shared" si="1252"/>
        <v>1.47371681</v>
      </c>
      <c r="P2848" s="72">
        <f t="shared" si="1253"/>
        <v>2527.15637345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106.91884845</v>
      </c>
      <c r="Y2848" s="72">
        <f t="shared" si="1260"/>
        <v>106.91884845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2528.4791811099999</v>
      </c>
      <c r="C2849" s="72">
        <f t="shared" si="1241"/>
        <v>1714.8181769400001</v>
      </c>
      <c r="D2849" s="73">
        <f t="shared" si="1242"/>
        <v>7245.38</v>
      </c>
      <c r="E2849" s="74">
        <f>IF(K2849=1,VLOOKUP(A2848,[1]Plan1!$AY$178:$BA$433,3),E2848)</f>
        <v>7275.81</v>
      </c>
      <c r="F2849" s="75">
        <f t="shared" si="1243"/>
        <v>45763</v>
      </c>
      <c r="G2849" s="76">
        <f t="shared" si="1244"/>
        <v>4.1999177406844002E-3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1.00019959</v>
      </c>
      <c r="M2849" s="79">
        <f t="shared" si="1250"/>
        <v>1.0041999100000001</v>
      </c>
      <c r="N2849" s="79">
        <f t="shared" si="1251"/>
        <v>1.4737168135522192</v>
      </c>
      <c r="O2849" s="72">
        <f t="shared" si="1252"/>
        <v>1.47401095</v>
      </c>
      <c r="P2849" s="72">
        <f t="shared" si="1253"/>
        <v>2527.6607700599998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0.81841105000000003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2529.8027035300001</v>
      </c>
      <c r="C2850" s="72">
        <f t="shared" si="1241"/>
        <v>1714.8181769400001</v>
      </c>
      <c r="D2850" s="73">
        <f t="shared" si="1242"/>
        <v>7245.38</v>
      </c>
      <c r="E2850" s="74">
        <f>IF(K2850=1,VLOOKUP(A2849,[1]Plan1!$AY$178:$BA$433,3),E2849)</f>
        <v>7275.81</v>
      </c>
      <c r="F2850" s="75">
        <f t="shared" si="1243"/>
        <v>45763</v>
      </c>
      <c r="G2850" s="76">
        <f t="shared" si="1244"/>
        <v>4.1999177406844002E-3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1.00039923</v>
      </c>
      <c r="M2850" s="79">
        <f t="shared" si="1250"/>
        <v>1.0041999100000001</v>
      </c>
      <c r="N2850" s="79">
        <f t="shared" si="1251"/>
        <v>1.4737168135522192</v>
      </c>
      <c r="O2850" s="72">
        <f t="shared" si="1252"/>
        <v>1.4743051599999999</v>
      </c>
      <c r="P2850" s="72">
        <f t="shared" si="1253"/>
        <v>2528.16528672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1.6374168099999999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2531.1269187100002</v>
      </c>
      <c r="C2851" s="72">
        <f t="shared" si="1241"/>
        <v>1714.8181769400001</v>
      </c>
      <c r="D2851" s="73">
        <f t="shared" si="1242"/>
        <v>7245.38</v>
      </c>
      <c r="E2851" s="74">
        <f>IF(K2851=1,VLOOKUP(A2850,[1]Plan1!$AY$178:$BA$433,3),E2850)</f>
        <v>7275.81</v>
      </c>
      <c r="F2851" s="75">
        <f t="shared" si="1243"/>
        <v>45763</v>
      </c>
      <c r="G2851" s="76">
        <f t="shared" si="1244"/>
        <v>4.1999177406844002E-3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1.0005989099999999</v>
      </c>
      <c r="M2851" s="79">
        <f t="shared" si="1250"/>
        <v>1.0041999100000001</v>
      </c>
      <c r="N2851" s="79">
        <f t="shared" si="1251"/>
        <v>1.4737168135522192</v>
      </c>
      <c r="O2851" s="72">
        <f t="shared" si="1252"/>
        <v>1.47459943</v>
      </c>
      <c r="P2851" s="72">
        <f t="shared" si="1253"/>
        <v>2528.6699062600001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2.4570124500000001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2532.4518123100002</v>
      </c>
      <c r="C2852" s="72">
        <f t="shared" si="1241"/>
        <v>1714.8181769400001</v>
      </c>
      <c r="D2852" s="73">
        <f t="shared" si="1242"/>
        <v>7245.38</v>
      </c>
      <c r="E2852" s="74">
        <f>IF(K2852=1,VLOOKUP(A2851,[1]Plan1!$AY$178:$BA$433,3),E2851)</f>
        <v>7275.81</v>
      </c>
      <c r="F2852" s="75">
        <f t="shared" si="1243"/>
        <v>45763</v>
      </c>
      <c r="G2852" s="76">
        <f t="shared" si="1244"/>
        <v>4.1999177406844002E-3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1.0007986200000001</v>
      </c>
      <c r="M2852" s="79">
        <f t="shared" si="1250"/>
        <v>1.0041999100000001</v>
      </c>
      <c r="N2852" s="79">
        <f t="shared" si="1251"/>
        <v>1.4737168135522192</v>
      </c>
      <c r="O2852" s="72">
        <f t="shared" si="1252"/>
        <v>1.4748937499999999</v>
      </c>
      <c r="P2852" s="72">
        <f t="shared" si="1253"/>
        <v>2529.17461155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3.2772007599999999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2533.7774188999997</v>
      </c>
      <c r="C2853" s="72">
        <f t="shared" si="1241"/>
        <v>1714.8181769400001</v>
      </c>
      <c r="D2853" s="73">
        <f t="shared" si="1242"/>
        <v>7245.38</v>
      </c>
      <c r="E2853" s="74">
        <f>IF(K2853=1,VLOOKUP(A2852,[1]Plan1!$AY$178:$BA$433,3),E2852)</f>
        <v>7275.81</v>
      </c>
      <c r="F2853" s="75">
        <f t="shared" si="1243"/>
        <v>45763</v>
      </c>
      <c r="G2853" s="76">
        <f t="shared" si="1244"/>
        <v>4.1999177406844002E-3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1.00099838</v>
      </c>
      <c r="M2853" s="79">
        <f t="shared" si="1250"/>
        <v>1.0041999100000001</v>
      </c>
      <c r="N2853" s="79">
        <f t="shared" si="1251"/>
        <v>1.4737168135522192</v>
      </c>
      <c r="O2853" s="72">
        <f t="shared" si="1252"/>
        <v>1.47518814</v>
      </c>
      <c r="P2853" s="72">
        <f t="shared" si="1253"/>
        <v>2529.6794368699998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4.0979820299999998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2533.7774188999997</v>
      </c>
      <c r="C2854" s="72">
        <f t="shared" si="1241"/>
        <v>1714.8181769400001</v>
      </c>
      <c r="D2854" s="73">
        <f t="shared" si="1242"/>
        <v>7245.38</v>
      </c>
      <c r="E2854" s="74">
        <f>IF(K2854=1,VLOOKUP(A2853,[1]Plan1!$AY$178:$BA$433,3),E2853)</f>
        <v>7275.81</v>
      </c>
      <c r="F2854" s="75">
        <f t="shared" si="1243"/>
        <v>45763</v>
      </c>
      <c r="G2854" s="76">
        <f t="shared" si="1244"/>
        <v>4.1999177406844002E-3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1.00099838</v>
      </c>
      <c r="M2854" s="79">
        <f t="shared" si="1250"/>
        <v>1.0041999100000001</v>
      </c>
      <c r="N2854" s="79">
        <f t="shared" si="1251"/>
        <v>1.4737168135522192</v>
      </c>
      <c r="O2854" s="72">
        <f t="shared" si="1252"/>
        <v>1.47518814</v>
      </c>
      <c r="P2854" s="72">
        <f t="shared" si="1253"/>
        <v>2529.6794368699998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4.0979820299999998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2533.7774188999997</v>
      </c>
      <c r="C2855" s="72">
        <f t="shared" si="1241"/>
        <v>1714.8181769400001</v>
      </c>
      <c r="D2855" s="73">
        <f t="shared" si="1242"/>
        <v>7245.38</v>
      </c>
      <c r="E2855" s="74">
        <f>IF(K2855=1,VLOOKUP(A2854,[1]Plan1!$AY$178:$BA$433,3),E2854)</f>
        <v>7275.81</v>
      </c>
      <c r="F2855" s="75">
        <f t="shared" si="1243"/>
        <v>45763</v>
      </c>
      <c r="G2855" s="76">
        <f t="shared" si="1244"/>
        <v>4.1999177406844002E-3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1.00099838</v>
      </c>
      <c r="M2855" s="79">
        <f t="shared" si="1250"/>
        <v>1.0041999100000001</v>
      </c>
      <c r="N2855" s="79">
        <f t="shared" si="1251"/>
        <v>1.4737168135522192</v>
      </c>
      <c r="O2855" s="72">
        <f t="shared" si="1252"/>
        <v>1.47518814</v>
      </c>
      <c r="P2855" s="72">
        <f t="shared" si="1253"/>
        <v>2529.6794368699998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4.0979820299999998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2535.1037215800002</v>
      </c>
      <c r="C2856" s="72">
        <f t="shared" si="1241"/>
        <v>1714.8181769400001</v>
      </c>
      <c r="D2856" s="73">
        <f t="shared" si="1242"/>
        <v>7245.38</v>
      </c>
      <c r="E2856" s="74">
        <f>IF(K2856=1,VLOOKUP(A2855,[1]Plan1!$AY$178:$BA$433,3),E2855)</f>
        <v>7275.81</v>
      </c>
      <c r="F2856" s="75">
        <f t="shared" si="1243"/>
        <v>45763</v>
      </c>
      <c r="G2856" s="76">
        <f t="shared" si="1244"/>
        <v>4.1999177406844002E-3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1.00119818</v>
      </c>
      <c r="M2856" s="79">
        <f t="shared" si="1250"/>
        <v>1.0041999100000001</v>
      </c>
      <c r="N2856" s="79">
        <f t="shared" si="1251"/>
        <v>1.4737168135522192</v>
      </c>
      <c r="O2856" s="72">
        <f t="shared" si="1252"/>
        <v>1.4754825899999999</v>
      </c>
      <c r="P2856" s="72">
        <f t="shared" si="1253"/>
        <v>2530.18436509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4.9193564900000002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2536.43068623</v>
      </c>
      <c r="C2857" s="72">
        <f t="shared" si="1241"/>
        <v>1714.8181769400001</v>
      </c>
      <c r="D2857" s="73">
        <f t="shared" si="1242"/>
        <v>7245.38</v>
      </c>
      <c r="E2857" s="74">
        <f>IF(K2857=1,VLOOKUP(A2856,[1]Plan1!$AY$178:$BA$433,3),E2856)</f>
        <v>7275.81</v>
      </c>
      <c r="F2857" s="75">
        <f t="shared" si="1243"/>
        <v>45763</v>
      </c>
      <c r="G2857" s="76">
        <f t="shared" si="1244"/>
        <v>4.1999177406844002E-3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1.0013980099999999</v>
      </c>
      <c r="M2857" s="79">
        <f t="shared" si="1250"/>
        <v>1.0041999100000001</v>
      </c>
      <c r="N2857" s="79">
        <f t="shared" si="1251"/>
        <v>1.4737168135522192</v>
      </c>
      <c r="O2857" s="72">
        <f t="shared" si="1252"/>
        <v>1.4757770800000001</v>
      </c>
      <c r="P2857" s="72">
        <f t="shared" si="1253"/>
        <v>2530.6893618899999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5.7413243400000002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2537.7583818499998</v>
      </c>
      <c r="C2858" s="72">
        <f t="shared" si="1241"/>
        <v>1714.8181769400001</v>
      </c>
      <c r="D2858" s="73">
        <f t="shared" si="1242"/>
        <v>7245.38</v>
      </c>
      <c r="E2858" s="74">
        <f>IF(K2858=1,VLOOKUP(A2857,[1]Plan1!$AY$178:$BA$433,3),E2857)</f>
        <v>7275.81</v>
      </c>
      <c r="F2858" s="75">
        <f t="shared" si="1243"/>
        <v>45763</v>
      </c>
      <c r="G2858" s="76">
        <f t="shared" si="1244"/>
        <v>4.1999177406844002E-3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1.00159789</v>
      </c>
      <c r="M2858" s="79">
        <f t="shared" si="1250"/>
        <v>1.0041999100000001</v>
      </c>
      <c r="N2858" s="79">
        <f t="shared" si="1251"/>
        <v>1.4737168135522192</v>
      </c>
      <c r="O2858" s="72">
        <f t="shared" si="1252"/>
        <v>1.47607165</v>
      </c>
      <c r="P2858" s="72">
        <f t="shared" si="1253"/>
        <v>2531.19449588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6.5638859700000003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2539.0867399399999</v>
      </c>
      <c r="C2859" s="72">
        <f t="shared" si="1241"/>
        <v>1714.8181769400001</v>
      </c>
      <c r="D2859" s="73">
        <f t="shared" si="1242"/>
        <v>7245.38</v>
      </c>
      <c r="E2859" s="74">
        <f>IF(K2859=1,VLOOKUP(A2858,[1]Plan1!$AY$178:$BA$433,3),E2858)</f>
        <v>7275.81</v>
      </c>
      <c r="F2859" s="75">
        <f t="shared" si="1243"/>
        <v>45763</v>
      </c>
      <c r="G2859" s="76">
        <f t="shared" si="1244"/>
        <v>4.1999177406844002E-3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1.0017978000000001</v>
      </c>
      <c r="M2859" s="79">
        <f t="shared" si="1250"/>
        <v>1.0041999100000001</v>
      </c>
      <c r="N2859" s="79">
        <f t="shared" si="1251"/>
        <v>1.4737168135522192</v>
      </c>
      <c r="O2859" s="72">
        <f t="shared" si="1252"/>
        <v>1.47636626</v>
      </c>
      <c r="P2859" s="72">
        <f t="shared" si="1253"/>
        <v>2531.69969846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7.3870414799999997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2540.4158148699998</v>
      </c>
      <c r="C2860" s="72">
        <f t="shared" si="1241"/>
        <v>1714.8181769400001</v>
      </c>
      <c r="D2860" s="73">
        <f t="shared" si="1242"/>
        <v>7245.38</v>
      </c>
      <c r="E2860" s="74">
        <f>IF(K2860=1,VLOOKUP(A2859,[1]Plan1!$AY$178:$BA$433,3),E2859)</f>
        <v>7275.81</v>
      </c>
      <c r="F2860" s="75">
        <f t="shared" si="1243"/>
        <v>45763</v>
      </c>
      <c r="G2860" s="76">
        <f t="shared" si="1244"/>
        <v>4.1999177406844002E-3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1.0019977600000001</v>
      </c>
      <c r="M2860" s="79">
        <f t="shared" si="1250"/>
        <v>1.0041999100000001</v>
      </c>
      <c r="N2860" s="79">
        <f t="shared" si="1251"/>
        <v>1.4737168135522192</v>
      </c>
      <c r="O2860" s="72">
        <f t="shared" si="1252"/>
        <v>1.4766609399999999</v>
      </c>
      <c r="P2860" s="72">
        <f t="shared" si="1253"/>
        <v>2532.2050210799998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8.2107937900000003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2540.4158148699998</v>
      </c>
      <c r="C2861" s="72">
        <f t="shared" si="1241"/>
        <v>1714.8181769400001</v>
      </c>
      <c r="D2861" s="73">
        <f t="shared" si="1242"/>
        <v>7245.38</v>
      </c>
      <c r="E2861" s="74">
        <f>IF(K2861=1,VLOOKUP(A2860,[1]Plan1!$AY$178:$BA$433,3),E2860)</f>
        <v>7275.81</v>
      </c>
      <c r="F2861" s="75">
        <f t="shared" si="1243"/>
        <v>45763</v>
      </c>
      <c r="G2861" s="76">
        <f t="shared" si="1244"/>
        <v>4.1999177406844002E-3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1.0019977600000001</v>
      </c>
      <c r="M2861" s="79">
        <f t="shared" si="1250"/>
        <v>1.0041999100000001</v>
      </c>
      <c r="N2861" s="79">
        <f t="shared" si="1251"/>
        <v>1.4737168135522192</v>
      </c>
      <c r="O2861" s="72">
        <f t="shared" si="1252"/>
        <v>1.4766609399999999</v>
      </c>
      <c r="P2861" s="72">
        <f t="shared" si="1253"/>
        <v>2532.2050210799998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8.2107937900000003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2540.4158148699998</v>
      </c>
      <c r="C2862" s="72">
        <f t="shared" si="1241"/>
        <v>1714.8181769400001</v>
      </c>
      <c r="D2862" s="73">
        <f t="shared" si="1242"/>
        <v>7245.38</v>
      </c>
      <c r="E2862" s="74">
        <f>IF(K2862=1,VLOOKUP(A2861,[1]Plan1!$AY$178:$BA$433,3),E2861)</f>
        <v>7275.81</v>
      </c>
      <c r="F2862" s="75">
        <f t="shared" si="1243"/>
        <v>45763</v>
      </c>
      <c r="G2862" s="76">
        <f t="shared" si="1244"/>
        <v>4.1999177406844002E-3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1.0019977600000001</v>
      </c>
      <c r="M2862" s="79">
        <f t="shared" si="1250"/>
        <v>1.0041999100000001</v>
      </c>
      <c r="N2862" s="79">
        <f t="shared" si="1251"/>
        <v>1.4737168135522192</v>
      </c>
      <c r="O2862" s="72">
        <f t="shared" si="1252"/>
        <v>1.4766609399999999</v>
      </c>
      <c r="P2862" s="72">
        <f t="shared" si="1253"/>
        <v>2532.2050210799998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8.2107937900000003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2541.7455846500002</v>
      </c>
      <c r="C2863" s="72">
        <f t="shared" si="1241"/>
        <v>1714.8181769400001</v>
      </c>
      <c r="D2863" s="73">
        <f t="shared" si="1242"/>
        <v>7245.38</v>
      </c>
      <c r="E2863" s="74">
        <f>IF(K2863=1,VLOOKUP(A2862,[1]Plan1!$AY$178:$BA$433,3),E2862)</f>
        <v>7275.81</v>
      </c>
      <c r="F2863" s="75">
        <f t="shared" si="1243"/>
        <v>45763</v>
      </c>
      <c r="G2863" s="76">
        <f t="shared" si="1244"/>
        <v>4.1999177406844002E-3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1.00219776</v>
      </c>
      <c r="M2863" s="79">
        <f t="shared" si="1250"/>
        <v>1.0041999100000001</v>
      </c>
      <c r="N2863" s="79">
        <f t="shared" si="1251"/>
        <v>1.4737168135522192</v>
      </c>
      <c r="O2863" s="72">
        <f t="shared" si="1252"/>
        <v>1.4769556800000001</v>
      </c>
      <c r="P2863" s="72">
        <f t="shared" si="1253"/>
        <v>2532.7104465900002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9.0351380599999995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2543.07603737</v>
      </c>
      <c r="C2864" s="72">
        <f t="shared" si="1241"/>
        <v>1714.8181769400001</v>
      </c>
      <c r="D2864" s="73">
        <f t="shared" si="1242"/>
        <v>7245.38</v>
      </c>
      <c r="E2864" s="74">
        <f>IF(K2864=1,VLOOKUP(A2863,[1]Plan1!$AY$178:$BA$433,3),E2863)</f>
        <v>7275.81</v>
      </c>
      <c r="F2864" s="75">
        <f t="shared" si="1243"/>
        <v>45763</v>
      </c>
      <c r="G2864" s="76">
        <f t="shared" si="1244"/>
        <v>4.1999177406844002E-3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1.0023977900000001</v>
      </c>
      <c r="M2864" s="79">
        <f t="shared" si="1250"/>
        <v>1.0041999100000001</v>
      </c>
      <c r="N2864" s="79">
        <f t="shared" si="1251"/>
        <v>1.4737168135522192</v>
      </c>
      <c r="O2864" s="72">
        <f t="shared" si="1252"/>
        <v>1.47725047</v>
      </c>
      <c r="P2864" s="72">
        <f t="shared" si="1253"/>
        <v>2533.2159578400001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9.8600795300000001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2544.4072026700001</v>
      </c>
      <c r="C2865" s="72">
        <f t="shared" si="1241"/>
        <v>1714.8181769400001</v>
      </c>
      <c r="D2865" s="73">
        <f t="shared" si="1242"/>
        <v>7245.38</v>
      </c>
      <c r="E2865" s="74">
        <f>IF(K2865=1,VLOOKUP(A2864,[1]Plan1!$AY$178:$BA$433,3),E2864)</f>
        <v>7275.81</v>
      </c>
      <c r="F2865" s="75">
        <f t="shared" si="1243"/>
        <v>45763</v>
      </c>
      <c r="G2865" s="76">
        <f t="shared" si="1244"/>
        <v>4.1999177406844002E-3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1.00259787</v>
      </c>
      <c r="M2865" s="79">
        <f t="shared" si="1250"/>
        <v>1.0041999100000001</v>
      </c>
      <c r="N2865" s="79">
        <f t="shared" si="1251"/>
        <v>1.4737168135522192</v>
      </c>
      <c r="O2865" s="72">
        <f t="shared" si="1252"/>
        <v>1.4775453300000001</v>
      </c>
      <c r="P2865" s="72">
        <f t="shared" si="1253"/>
        <v>2533.7215891300002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10.68561354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2545.73905397</v>
      </c>
      <c r="C2866" s="72">
        <f t="shared" si="1241"/>
        <v>1714.8181769400001</v>
      </c>
      <c r="D2866" s="73">
        <f t="shared" si="1242"/>
        <v>7245.38</v>
      </c>
      <c r="E2866" s="74">
        <f>IF(K2866=1,VLOOKUP(A2865,[1]Plan1!$AY$178:$BA$433,3),E2865)</f>
        <v>7275.81</v>
      </c>
      <c r="F2866" s="75">
        <f t="shared" si="1243"/>
        <v>45763</v>
      </c>
      <c r="G2866" s="76">
        <f t="shared" si="1244"/>
        <v>4.1999177406844002E-3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1.00279798</v>
      </c>
      <c r="M2866" s="79">
        <f t="shared" si="1250"/>
        <v>1.0041999100000001</v>
      </c>
      <c r="N2866" s="79">
        <f t="shared" si="1251"/>
        <v>1.4737168135522192</v>
      </c>
      <c r="O2866" s="72">
        <f t="shared" si="1252"/>
        <v>1.4778402399999999</v>
      </c>
      <c r="P2866" s="72">
        <f t="shared" si="1253"/>
        <v>2534.2273061599999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11.511747809999999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2547.0716183700001</v>
      </c>
      <c r="C2867" s="72">
        <f t="shared" si="1241"/>
        <v>1714.8181769400001</v>
      </c>
      <c r="D2867" s="73">
        <f t="shared" si="1242"/>
        <v>7245.38</v>
      </c>
      <c r="E2867" s="74">
        <f>IF(K2867=1,VLOOKUP(A2866,[1]Plan1!$AY$178:$BA$433,3),E2866)</f>
        <v>7275.81</v>
      </c>
      <c r="F2867" s="75">
        <f t="shared" si="1243"/>
        <v>45763</v>
      </c>
      <c r="G2867" s="76">
        <f t="shared" si="1244"/>
        <v>4.1999177406844002E-3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1.0029981400000001</v>
      </c>
      <c r="M2867" s="79">
        <f t="shared" si="1250"/>
        <v>1.0041999100000001</v>
      </c>
      <c r="N2867" s="79">
        <f t="shared" si="1251"/>
        <v>1.4737168135522192</v>
      </c>
      <c r="O2867" s="72">
        <f t="shared" si="1252"/>
        <v>1.47813522</v>
      </c>
      <c r="P2867" s="72">
        <f t="shared" si="1253"/>
        <v>2534.7331432300002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12.33847514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2547.0716183700001</v>
      </c>
      <c r="C2868" s="72">
        <f t="shared" si="1241"/>
        <v>1714.8181769400001</v>
      </c>
      <c r="D2868" s="73">
        <f t="shared" si="1242"/>
        <v>7245.38</v>
      </c>
      <c r="E2868" s="74">
        <f>IF(K2868=1,VLOOKUP(A2867,[1]Plan1!$AY$178:$BA$433,3),E2867)</f>
        <v>7275.81</v>
      </c>
      <c r="F2868" s="75">
        <f t="shared" si="1243"/>
        <v>45763</v>
      </c>
      <c r="G2868" s="76">
        <f t="shared" si="1244"/>
        <v>4.1999177406844002E-3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1.0029981400000001</v>
      </c>
      <c r="M2868" s="79">
        <f t="shared" si="1250"/>
        <v>1.0041999100000001</v>
      </c>
      <c r="N2868" s="79">
        <f t="shared" si="1251"/>
        <v>1.4737168135522192</v>
      </c>
      <c r="O2868" s="72">
        <f t="shared" si="1252"/>
        <v>1.47813522</v>
      </c>
      <c r="P2868" s="72">
        <f t="shared" si="1253"/>
        <v>2534.7331432300002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12.33847514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2547.0716183700001</v>
      </c>
      <c r="C2869" s="72">
        <f t="shared" si="1241"/>
        <v>1714.8181769400001</v>
      </c>
      <c r="D2869" s="73">
        <f t="shared" si="1242"/>
        <v>7245.38</v>
      </c>
      <c r="E2869" s="74">
        <f>IF(K2869=1,VLOOKUP(A2868,[1]Plan1!$AY$178:$BA$433,3),E2868)</f>
        <v>7275.81</v>
      </c>
      <c r="F2869" s="75">
        <f t="shared" si="1243"/>
        <v>45763</v>
      </c>
      <c r="G2869" s="76">
        <f t="shared" si="1244"/>
        <v>4.1999177406844002E-3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1.0029981400000001</v>
      </c>
      <c r="M2869" s="79">
        <f t="shared" si="1250"/>
        <v>1.0041999100000001</v>
      </c>
      <c r="N2869" s="79">
        <f t="shared" si="1251"/>
        <v>1.4737168135522192</v>
      </c>
      <c r="O2869" s="72">
        <f t="shared" si="1252"/>
        <v>1.47813522</v>
      </c>
      <c r="P2869" s="72">
        <f t="shared" si="1253"/>
        <v>2534.7331432300002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12.33847514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2548.4048814299999</v>
      </c>
      <c r="C2870" s="72">
        <f t="shared" si="1241"/>
        <v>1714.8181769400001</v>
      </c>
      <c r="D2870" s="73">
        <f t="shared" si="1242"/>
        <v>7245.38</v>
      </c>
      <c r="E2870" s="74">
        <f>IF(K2870=1,VLOOKUP(A2869,[1]Plan1!$AY$178:$BA$433,3),E2869)</f>
        <v>7275.81</v>
      </c>
      <c r="F2870" s="75">
        <f t="shared" si="1243"/>
        <v>45763</v>
      </c>
      <c r="G2870" s="76">
        <f t="shared" si="1244"/>
        <v>4.1999177406844002E-3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1.00319834</v>
      </c>
      <c r="M2870" s="79">
        <f t="shared" si="1250"/>
        <v>1.0041999100000001</v>
      </c>
      <c r="N2870" s="79">
        <f t="shared" si="1251"/>
        <v>1.4737168135522192</v>
      </c>
      <c r="O2870" s="72">
        <f t="shared" si="1252"/>
        <v>1.4784302600000001</v>
      </c>
      <c r="P2870" s="72">
        <f t="shared" si="1253"/>
        <v>2535.2390831799999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13.16579825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2549.7388114799996</v>
      </c>
      <c r="C2871" s="72">
        <f t="shared" si="1241"/>
        <v>1714.8181769400001</v>
      </c>
      <c r="D2871" s="73">
        <f t="shared" si="1242"/>
        <v>7245.38</v>
      </c>
      <c r="E2871" s="74">
        <f>IF(K2871=1,VLOOKUP(A2870,[1]Plan1!$AY$178:$BA$433,3),E2870)</f>
        <v>7275.81</v>
      </c>
      <c r="F2871" s="75">
        <f t="shared" si="1243"/>
        <v>45763</v>
      </c>
      <c r="G2871" s="76">
        <f t="shared" si="1244"/>
        <v>4.1999177406844002E-3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1.0033985700000001</v>
      </c>
      <c r="M2871" s="79">
        <f t="shared" si="1250"/>
        <v>1.0041999100000001</v>
      </c>
      <c r="N2871" s="79">
        <f t="shared" si="1251"/>
        <v>1.4737168135522192</v>
      </c>
      <c r="O2871" s="72">
        <f t="shared" si="1252"/>
        <v>1.47872534</v>
      </c>
      <c r="P2871" s="72">
        <f t="shared" si="1253"/>
        <v>2535.7450917299998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13.99371975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2551.07346048</v>
      </c>
      <c r="C2872" s="72">
        <f t="shared" si="1241"/>
        <v>1714.8181769400001</v>
      </c>
      <c r="D2872" s="73">
        <f t="shared" si="1242"/>
        <v>7245.38</v>
      </c>
      <c r="E2872" s="74">
        <f>IF(K2872=1,VLOOKUP(A2871,[1]Plan1!$AY$178:$BA$433,3),E2871)</f>
        <v>7275.81</v>
      </c>
      <c r="F2872" s="75">
        <f t="shared" si="1243"/>
        <v>45763</v>
      </c>
      <c r="G2872" s="76">
        <f t="shared" si="1244"/>
        <v>4.1999177406844002E-3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1.0035988499999999</v>
      </c>
      <c r="M2872" s="79">
        <f t="shared" si="1250"/>
        <v>1.0041999100000001</v>
      </c>
      <c r="N2872" s="79">
        <f t="shared" si="1251"/>
        <v>1.4737168135522192</v>
      </c>
      <c r="O2872" s="72">
        <f t="shared" si="1252"/>
        <v>1.4790204899999999</v>
      </c>
      <c r="P2872" s="72">
        <f t="shared" si="1253"/>
        <v>2536.25122031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14.822240170000001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2552.4087891500003</v>
      </c>
      <c r="C2873" s="72">
        <f t="shared" ref="C2873:C2936" si="1266">TRUNC(IF(Q2872&gt;0,VLOOKUP(A2872,$AD$18:$AE$120,2),C2872),8)</f>
        <v>1714.8181769400001</v>
      </c>
      <c r="D2873" s="73">
        <f t="shared" ref="D2873:D2936" si="1267">IF(E2873=E2872,D2872,E2872)</f>
        <v>7245.38</v>
      </c>
      <c r="E2873" s="74">
        <f>IF(K2873=1,VLOOKUP(A2872,[1]Plan1!$AY$178:$BA$433,3),E2872)</f>
        <v>7275.81</v>
      </c>
      <c r="F2873" s="75">
        <f t="shared" ref="F2873:F2936" si="1268">IF(D2873=D2872,F2872,A2873)</f>
        <v>45763</v>
      </c>
      <c r="G2873" s="76">
        <f t="shared" ref="G2873:G2936" si="1269">(E2873/D2873)-1</f>
        <v>4.1999177406844002E-3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1.00379916</v>
      </c>
      <c r="M2873" s="79">
        <f t="shared" ref="M2873:M2936" si="1275">IF(I2873&gt;I2872,L2872,M2872)</f>
        <v>1.0041999100000001</v>
      </c>
      <c r="N2873" s="79">
        <f t="shared" ref="N2873:N2936" si="1276">IF(I2873&gt;I2872,N2872*M2873,N2872)</f>
        <v>1.4737168135522192</v>
      </c>
      <c r="O2873" s="72">
        <f t="shared" ref="O2873:O2936" si="1277">TRUNC(TRUNC((L2873*N2873),15),8)</f>
        <v>1.47931569</v>
      </c>
      <c r="P2873" s="72">
        <f t="shared" ref="P2873:P2936" si="1278">TRUNC(C2873*O2873,8)</f>
        <v>2536.7574346400002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15.651354510000001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2553.7448570900001</v>
      </c>
      <c r="C2874" s="72">
        <f t="shared" si="1266"/>
        <v>1714.8181769400001</v>
      </c>
      <c r="D2874" s="73">
        <f t="shared" si="1267"/>
        <v>7245.38</v>
      </c>
      <c r="E2874" s="74">
        <f>IF(K2874=1,VLOOKUP(A2873,[1]Plan1!$AY$178:$BA$433,3),E2873)</f>
        <v>7275.81</v>
      </c>
      <c r="F2874" s="75">
        <f t="shared" si="1268"/>
        <v>45763</v>
      </c>
      <c r="G2874" s="76">
        <f t="shared" si="1269"/>
        <v>4.1999177406844002E-3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1.00399952</v>
      </c>
      <c r="M2874" s="79">
        <f t="shared" si="1275"/>
        <v>1.0041999100000001</v>
      </c>
      <c r="N2874" s="79">
        <f t="shared" si="1276"/>
        <v>1.4737168135522192</v>
      </c>
      <c r="O2874" s="72">
        <f t="shared" si="1277"/>
        <v>1.47961097</v>
      </c>
      <c r="P2874" s="72">
        <f t="shared" si="1278"/>
        <v>2537.2637861500002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16.481070939999999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2553.7448570900001</v>
      </c>
      <c r="C2875" s="72">
        <f t="shared" si="1266"/>
        <v>1714.8181769400001</v>
      </c>
      <c r="D2875" s="73">
        <f t="shared" si="1267"/>
        <v>7245.38</v>
      </c>
      <c r="E2875" s="74">
        <f>IF(K2875=1,VLOOKUP(A2874,[1]Plan1!$AY$178:$BA$433,3),E2874)</f>
        <v>7275.81</v>
      </c>
      <c r="F2875" s="75">
        <f t="shared" si="1268"/>
        <v>45763</v>
      </c>
      <c r="G2875" s="76">
        <f t="shared" si="1269"/>
        <v>4.1999177406844002E-3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1.00399952</v>
      </c>
      <c r="M2875" s="79">
        <f t="shared" si="1275"/>
        <v>1.0041999100000001</v>
      </c>
      <c r="N2875" s="79">
        <f t="shared" si="1276"/>
        <v>1.4737168135522192</v>
      </c>
      <c r="O2875" s="72">
        <f t="shared" si="1277"/>
        <v>1.47961097</v>
      </c>
      <c r="P2875" s="72">
        <f t="shared" si="1278"/>
        <v>2537.2637861500002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16.481070939999999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2553.7448570900001</v>
      </c>
      <c r="C2876" s="72">
        <f t="shared" si="1266"/>
        <v>1714.8181769400001</v>
      </c>
      <c r="D2876" s="73">
        <f t="shared" si="1267"/>
        <v>7245.38</v>
      </c>
      <c r="E2876" s="74">
        <f>IF(K2876=1,VLOOKUP(A2875,[1]Plan1!$AY$178:$BA$433,3),E2875)</f>
        <v>7275.81</v>
      </c>
      <c r="F2876" s="75">
        <f t="shared" si="1268"/>
        <v>45763</v>
      </c>
      <c r="G2876" s="76">
        <f t="shared" si="1269"/>
        <v>4.1999177406844002E-3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1.00399952</v>
      </c>
      <c r="M2876" s="79">
        <f t="shared" si="1275"/>
        <v>1.0041999100000001</v>
      </c>
      <c r="N2876" s="79">
        <f t="shared" si="1276"/>
        <v>1.4737168135522192</v>
      </c>
      <c r="O2876" s="72">
        <f t="shared" si="1277"/>
        <v>1.47961097</v>
      </c>
      <c r="P2876" s="72">
        <f t="shared" si="1278"/>
        <v>2537.2637861500002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16.481070939999999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2555.0815879399997</v>
      </c>
      <c r="C2877" s="72">
        <f t="shared" si="1266"/>
        <v>1714.8181769400001</v>
      </c>
      <c r="D2877" s="73">
        <f t="shared" si="1267"/>
        <v>7245.38</v>
      </c>
      <c r="E2877" s="74">
        <f>IF(K2877=1,VLOOKUP(A2876,[1]Plan1!$AY$178:$BA$433,3),E2876)</f>
        <v>7275.81</v>
      </c>
      <c r="F2877" s="75">
        <f t="shared" si="1268"/>
        <v>45763</v>
      </c>
      <c r="G2877" s="76">
        <f t="shared" si="1269"/>
        <v>4.1999177406844002E-3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1.0041999100000001</v>
      </c>
      <c r="M2877" s="79">
        <f t="shared" si="1275"/>
        <v>1.0041999100000001</v>
      </c>
      <c r="N2877" s="79">
        <f t="shared" si="1276"/>
        <v>1.4737168135522192</v>
      </c>
      <c r="O2877" s="72">
        <f t="shared" si="1277"/>
        <v>1.47990629</v>
      </c>
      <c r="P2877" s="72">
        <f t="shared" si="1278"/>
        <v>2537.7702062499998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17.311381690000001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2556.3746382700001</v>
      </c>
      <c r="C2878" s="72">
        <f t="shared" si="1266"/>
        <v>1714.8181769400001</v>
      </c>
      <c r="D2878" s="73">
        <f t="shared" si="1267"/>
        <v>7245.38</v>
      </c>
      <c r="E2878" s="74">
        <f>IF(K2878=1,VLOOKUP(A2877,[1]Plan1!$AY$178:$BA$433,3),E2877)</f>
        <v>7275.81</v>
      </c>
      <c r="F2878" s="75">
        <f t="shared" si="1268"/>
        <v>45763</v>
      </c>
      <c r="G2878" s="76">
        <f t="shared" si="1269"/>
        <v>4.1999177406844002E-3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1.0001822300000001</v>
      </c>
      <c r="M2878" s="79">
        <f t="shared" si="1275"/>
        <v>1.0041999100000001</v>
      </c>
      <c r="N2878" s="79">
        <f t="shared" si="1276"/>
        <v>1.4799062915346255</v>
      </c>
      <c r="O2878" s="72">
        <f t="shared" si="1277"/>
        <v>1.4801759699999999</v>
      </c>
      <c r="P2878" s="72">
        <f t="shared" si="1278"/>
        <v>2538.23265842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18.141979849999998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2557.6683923300002</v>
      </c>
      <c r="C2879" s="72">
        <f t="shared" si="1266"/>
        <v>1714.8181769400001</v>
      </c>
      <c r="D2879" s="73">
        <f t="shared" si="1267"/>
        <v>7245.38</v>
      </c>
      <c r="E2879" s="74">
        <f>IF(K2879=1,VLOOKUP(A2878,[1]Plan1!$AY$178:$BA$433,3),E2878)</f>
        <v>7275.81</v>
      </c>
      <c r="F2879" s="75">
        <f t="shared" si="1268"/>
        <v>45763</v>
      </c>
      <c r="G2879" s="76">
        <f t="shared" si="1269"/>
        <v>4.1999177406844002E-3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1.00036451</v>
      </c>
      <c r="M2879" s="79">
        <f t="shared" si="1275"/>
        <v>1.0041999100000001</v>
      </c>
      <c r="N2879" s="79">
        <f t="shared" si="1276"/>
        <v>1.4799062915346255</v>
      </c>
      <c r="O2879" s="72">
        <f t="shared" si="1277"/>
        <v>1.48044573</v>
      </c>
      <c r="P2879" s="72">
        <f t="shared" si="1278"/>
        <v>2538.6952477700002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18.973144560000001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2558.9627543500001</v>
      </c>
      <c r="C2880" s="72">
        <f t="shared" si="1266"/>
        <v>1714.8181769400001</v>
      </c>
      <c r="D2880" s="73">
        <f t="shared" si="1267"/>
        <v>7245.38</v>
      </c>
      <c r="E2880" s="74">
        <f>IF(K2880=1,VLOOKUP(A2879,[1]Plan1!$AY$178:$BA$433,3),E2879)</f>
        <v>7275.81</v>
      </c>
      <c r="F2880" s="75">
        <f t="shared" si="1268"/>
        <v>45763</v>
      </c>
      <c r="G2880" s="76">
        <f t="shared" si="1269"/>
        <v>4.1999177406844002E-3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1.0005468099999999</v>
      </c>
      <c r="M2880" s="79">
        <f t="shared" si="1275"/>
        <v>1.0041999100000001</v>
      </c>
      <c r="N2880" s="79">
        <f t="shared" si="1276"/>
        <v>1.4799062915346255</v>
      </c>
      <c r="O2880" s="72">
        <f t="shared" si="1277"/>
        <v>1.48071551</v>
      </c>
      <c r="P2880" s="72">
        <f t="shared" si="1278"/>
        <v>2539.15787142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19.804882930000002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2560.2578058700001</v>
      </c>
      <c r="C2881" s="72">
        <f t="shared" si="1266"/>
        <v>1714.8181769400001</v>
      </c>
      <c r="D2881" s="73">
        <f t="shared" si="1267"/>
        <v>7245.38</v>
      </c>
      <c r="E2881" s="74">
        <f>IF(K2881=1,VLOOKUP(A2880,[1]Plan1!$AY$178:$BA$433,3),E2880)</f>
        <v>7275.81</v>
      </c>
      <c r="F2881" s="75">
        <f t="shared" si="1268"/>
        <v>45763</v>
      </c>
      <c r="G2881" s="76">
        <f t="shared" si="1269"/>
        <v>4.1999177406844002E-3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1.00072915</v>
      </c>
      <c r="M2881" s="79">
        <f t="shared" si="1275"/>
        <v>1.0041999100000001</v>
      </c>
      <c r="N2881" s="79">
        <f t="shared" si="1276"/>
        <v>1.4799062915346255</v>
      </c>
      <c r="O2881" s="72">
        <f t="shared" si="1277"/>
        <v>1.48098536</v>
      </c>
      <c r="P2881" s="72">
        <f t="shared" si="1278"/>
        <v>2539.62061511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20.637190759999999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2560.2578058700001</v>
      </c>
      <c r="C2882" s="72">
        <f t="shared" si="1266"/>
        <v>1714.8181769400001</v>
      </c>
      <c r="D2882" s="73">
        <f t="shared" si="1267"/>
        <v>7245.38</v>
      </c>
      <c r="E2882" s="74">
        <f>IF(K2882=1,VLOOKUP(A2881,[1]Plan1!$AY$178:$BA$433,3),E2881)</f>
        <v>7275.81</v>
      </c>
      <c r="F2882" s="75">
        <f t="shared" si="1268"/>
        <v>45763</v>
      </c>
      <c r="G2882" s="76">
        <f t="shared" si="1269"/>
        <v>4.1999177406844002E-3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1.00072915</v>
      </c>
      <c r="M2882" s="79">
        <f t="shared" si="1275"/>
        <v>1.0041999100000001</v>
      </c>
      <c r="N2882" s="79">
        <f t="shared" si="1276"/>
        <v>1.4799062915346255</v>
      </c>
      <c r="O2882" s="72">
        <f t="shared" si="1277"/>
        <v>1.48098536</v>
      </c>
      <c r="P2882" s="72">
        <f t="shared" si="1278"/>
        <v>2539.62061511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20.637190759999999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2560.2578058700001</v>
      </c>
      <c r="C2883" s="72">
        <f t="shared" si="1266"/>
        <v>1714.8181769400001</v>
      </c>
      <c r="D2883" s="73">
        <f t="shared" si="1267"/>
        <v>7245.38</v>
      </c>
      <c r="E2883" s="74">
        <f>IF(K2883=1,VLOOKUP(A2882,[1]Plan1!$AY$178:$BA$433,3),E2882)</f>
        <v>7275.81</v>
      </c>
      <c r="F2883" s="75">
        <f t="shared" si="1268"/>
        <v>45763</v>
      </c>
      <c r="G2883" s="76">
        <f t="shared" si="1269"/>
        <v>4.1999177406844002E-3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1.00072915</v>
      </c>
      <c r="M2883" s="79">
        <f t="shared" si="1275"/>
        <v>1.0041999100000001</v>
      </c>
      <c r="N2883" s="79">
        <f t="shared" si="1276"/>
        <v>1.4799062915346255</v>
      </c>
      <c r="O2883" s="72">
        <f t="shared" si="1277"/>
        <v>1.48098536</v>
      </c>
      <c r="P2883" s="72">
        <f t="shared" si="1278"/>
        <v>2539.62061511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20.637190759999999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2561.5534952500002</v>
      </c>
      <c r="C2884" s="72">
        <f t="shared" si="1266"/>
        <v>1714.8181769400001</v>
      </c>
      <c r="D2884" s="73">
        <f t="shared" si="1267"/>
        <v>7245.38</v>
      </c>
      <c r="E2884" s="74">
        <f>IF(K2884=1,VLOOKUP(A2883,[1]Plan1!$AY$178:$BA$433,3),E2883)</f>
        <v>7275.81</v>
      </c>
      <c r="F2884" s="75">
        <f t="shared" si="1268"/>
        <v>45763</v>
      </c>
      <c r="G2884" s="76">
        <f t="shared" si="1269"/>
        <v>4.1999177406844002E-3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1.0009115200000001</v>
      </c>
      <c r="M2884" s="79">
        <f t="shared" si="1275"/>
        <v>1.0041999100000001</v>
      </c>
      <c r="N2884" s="79">
        <f t="shared" si="1276"/>
        <v>1.4799062915346255</v>
      </c>
      <c r="O2884" s="72">
        <f t="shared" si="1277"/>
        <v>1.48125525</v>
      </c>
      <c r="P2884" s="72">
        <f t="shared" si="1278"/>
        <v>2540.0834273800001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21.470067870000001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2562.8498598600004</v>
      </c>
      <c r="C2885" s="72">
        <f t="shared" si="1266"/>
        <v>1714.8181769400001</v>
      </c>
      <c r="D2885" s="73">
        <f t="shared" si="1267"/>
        <v>7245.38</v>
      </c>
      <c r="E2885" s="74">
        <f>IF(K2885=1,VLOOKUP(A2884,[1]Plan1!$AY$178:$BA$433,3),E2884)</f>
        <v>7275.81</v>
      </c>
      <c r="F2885" s="75">
        <f t="shared" si="1268"/>
        <v>45763</v>
      </c>
      <c r="G2885" s="76">
        <f t="shared" si="1269"/>
        <v>4.1999177406844002E-3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1.0010939299999999</v>
      </c>
      <c r="M2885" s="79">
        <f t="shared" si="1275"/>
        <v>1.0041999100000001</v>
      </c>
      <c r="N2885" s="79">
        <f t="shared" si="1276"/>
        <v>1.4799062915346255</v>
      </c>
      <c r="O2885" s="72">
        <f t="shared" si="1277"/>
        <v>1.4815252000000001</v>
      </c>
      <c r="P2885" s="72">
        <f t="shared" si="1278"/>
        <v>2540.5463425500002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22.30351731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2564.1468653399997</v>
      </c>
      <c r="C2886" s="72">
        <f t="shared" si="1266"/>
        <v>1714.8181769400001</v>
      </c>
      <c r="D2886" s="73">
        <f t="shared" si="1267"/>
        <v>7245.38</v>
      </c>
      <c r="E2886" s="74">
        <f>IF(K2886=1,VLOOKUP(A2885,[1]Plan1!$AY$178:$BA$433,3),E2885)</f>
        <v>7275.81</v>
      </c>
      <c r="F2886" s="75">
        <f t="shared" si="1268"/>
        <v>45763</v>
      </c>
      <c r="G2886" s="76">
        <f t="shared" si="1269"/>
        <v>4.1999177406844002E-3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1.00127637</v>
      </c>
      <c r="M2886" s="79">
        <f t="shared" si="1275"/>
        <v>1.0041999100000001</v>
      </c>
      <c r="N2886" s="79">
        <f t="shared" si="1276"/>
        <v>1.4799062915346255</v>
      </c>
      <c r="O2886" s="72">
        <f t="shared" si="1277"/>
        <v>1.4817951899999999</v>
      </c>
      <c r="P2886" s="72">
        <f t="shared" si="1278"/>
        <v>2541.0093263099998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23.137539029999999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2565.4445292</v>
      </c>
      <c r="C2887" s="72">
        <f t="shared" si="1266"/>
        <v>1714.8181769400001</v>
      </c>
      <c r="D2887" s="73">
        <f t="shared" si="1267"/>
        <v>7245.38</v>
      </c>
      <c r="E2887" s="74">
        <f>IF(K2887=1,VLOOKUP(A2886,[1]Plan1!$AY$178:$BA$433,3),E2886)</f>
        <v>7275.81</v>
      </c>
      <c r="F2887" s="75">
        <f t="shared" si="1268"/>
        <v>45763</v>
      </c>
      <c r="G2887" s="76">
        <f t="shared" si="1269"/>
        <v>4.1999177406844002E-3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1.00145884</v>
      </c>
      <c r="M2887" s="79">
        <f t="shared" si="1275"/>
        <v>1.0041999100000001</v>
      </c>
      <c r="N2887" s="79">
        <f t="shared" si="1276"/>
        <v>1.4799062915346255</v>
      </c>
      <c r="O2887" s="72">
        <f t="shared" si="1277"/>
        <v>1.4820652299999999</v>
      </c>
      <c r="P2887" s="72">
        <f t="shared" si="1278"/>
        <v>2541.4723958099999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23.97213339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2566.74286901</v>
      </c>
      <c r="C2888" s="72">
        <f t="shared" si="1266"/>
        <v>1714.8181769400001</v>
      </c>
      <c r="D2888" s="73">
        <f t="shared" si="1267"/>
        <v>7245.38</v>
      </c>
      <c r="E2888" s="74">
        <f>IF(K2888=1,VLOOKUP(A2887,[1]Plan1!$AY$178:$BA$433,3),E2887)</f>
        <v>7275.81</v>
      </c>
      <c r="F2888" s="75">
        <f t="shared" si="1268"/>
        <v>45763</v>
      </c>
      <c r="G2888" s="76">
        <f t="shared" si="1269"/>
        <v>4.1999177406844002E-3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1.0016413500000001</v>
      </c>
      <c r="M2888" s="79">
        <f t="shared" si="1275"/>
        <v>1.0041999100000001</v>
      </c>
      <c r="N2888" s="79">
        <f t="shared" si="1276"/>
        <v>1.4799062915346255</v>
      </c>
      <c r="O2888" s="72">
        <f t="shared" si="1277"/>
        <v>1.48233533</v>
      </c>
      <c r="P2888" s="72">
        <f t="shared" si="1278"/>
        <v>2541.9355682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24.807300810000001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2566.74286901</v>
      </c>
      <c r="C2889" s="72">
        <f t="shared" si="1266"/>
        <v>1714.8181769400001</v>
      </c>
      <c r="D2889" s="73">
        <f t="shared" si="1267"/>
        <v>7245.38</v>
      </c>
      <c r="E2889" s="74">
        <f>IF(K2889=1,VLOOKUP(A2888,[1]Plan1!$AY$178:$BA$433,3),E2888)</f>
        <v>7275.81</v>
      </c>
      <c r="F2889" s="75">
        <f t="shared" si="1268"/>
        <v>45763</v>
      </c>
      <c r="G2889" s="76">
        <f t="shared" si="1269"/>
        <v>4.1999177406844002E-3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1.0016413500000001</v>
      </c>
      <c r="M2889" s="79">
        <f t="shared" si="1275"/>
        <v>1.0041999100000001</v>
      </c>
      <c r="N2889" s="79">
        <f t="shared" si="1276"/>
        <v>1.4799062915346255</v>
      </c>
      <c r="O2889" s="72">
        <f t="shared" si="1277"/>
        <v>1.48233533</v>
      </c>
      <c r="P2889" s="72">
        <f t="shared" si="1278"/>
        <v>2541.9355682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24.807300810000001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2566.74286901</v>
      </c>
      <c r="C2890" s="72">
        <f t="shared" si="1266"/>
        <v>1714.8181769400001</v>
      </c>
      <c r="D2890" s="73">
        <f t="shared" si="1267"/>
        <v>7245.38</v>
      </c>
      <c r="E2890" s="74">
        <f>IF(K2890=1,VLOOKUP(A2889,[1]Plan1!$AY$178:$BA$433,3),E2889)</f>
        <v>7275.81</v>
      </c>
      <c r="F2890" s="75">
        <f t="shared" si="1268"/>
        <v>45763</v>
      </c>
      <c r="G2890" s="76">
        <f t="shared" si="1269"/>
        <v>4.1999177406844002E-3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1.0016413500000001</v>
      </c>
      <c r="M2890" s="79">
        <f t="shared" si="1275"/>
        <v>1.0041999100000001</v>
      </c>
      <c r="N2890" s="79">
        <f t="shared" si="1276"/>
        <v>1.4799062915346255</v>
      </c>
      <c r="O2890" s="72">
        <f t="shared" si="1277"/>
        <v>1.48233533</v>
      </c>
      <c r="P2890" s="72">
        <f t="shared" si="1278"/>
        <v>2541.9355682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24.807300810000001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2568.04183048</v>
      </c>
      <c r="C2891" s="72">
        <f t="shared" si="1266"/>
        <v>1714.8181769400001</v>
      </c>
      <c r="D2891" s="73">
        <f t="shared" si="1267"/>
        <v>7245.38</v>
      </c>
      <c r="E2891" s="74">
        <f>IF(K2891=1,VLOOKUP(A2890,[1]Plan1!$AY$178:$BA$433,3),E2890)</f>
        <v>7275.81</v>
      </c>
      <c r="F2891" s="75">
        <f t="shared" si="1268"/>
        <v>45763</v>
      </c>
      <c r="G2891" s="76">
        <f t="shared" si="1269"/>
        <v>4.1999177406844002E-3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1.0018238800000001</v>
      </c>
      <c r="M2891" s="79">
        <f t="shared" si="1275"/>
        <v>1.0041999100000001</v>
      </c>
      <c r="N2891" s="79">
        <f t="shared" si="1276"/>
        <v>1.4799062915346255</v>
      </c>
      <c r="O2891" s="72">
        <f t="shared" si="1277"/>
        <v>1.48260546</v>
      </c>
      <c r="P2891" s="72">
        <f t="shared" si="1278"/>
        <v>2542.3987920300001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25.643038449999999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2569.3414856899999</v>
      </c>
      <c r="C2892" s="72">
        <f t="shared" si="1266"/>
        <v>1714.8181769400001</v>
      </c>
      <c r="D2892" s="73">
        <f t="shared" si="1267"/>
        <v>7245.38</v>
      </c>
      <c r="E2892" s="74">
        <f>IF(K2892=1,VLOOKUP(A2891,[1]Plan1!$AY$178:$BA$433,3),E2891)</f>
        <v>7275.81</v>
      </c>
      <c r="F2892" s="75">
        <f t="shared" si="1268"/>
        <v>45763</v>
      </c>
      <c r="G2892" s="76">
        <f t="shared" si="1269"/>
        <v>4.1999177406844002E-3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1.00200646</v>
      </c>
      <c r="M2892" s="79">
        <f t="shared" si="1275"/>
        <v>1.0041999100000001</v>
      </c>
      <c r="N2892" s="79">
        <f t="shared" si="1276"/>
        <v>1.4799062915346255</v>
      </c>
      <c r="O2892" s="72">
        <f t="shared" si="1277"/>
        <v>1.4828756599999999</v>
      </c>
      <c r="P2892" s="72">
        <f t="shared" si="1278"/>
        <v>2542.8621358999999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26.479349790000001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2570.6417655599998</v>
      </c>
      <c r="C2893" s="72">
        <f t="shared" si="1266"/>
        <v>1714.8181769400001</v>
      </c>
      <c r="D2893" s="73">
        <f t="shared" si="1267"/>
        <v>7245.38</v>
      </c>
      <c r="E2893" s="74">
        <f>IF(K2893=1,VLOOKUP(A2892,[1]Plan1!$AY$178:$BA$433,3),E2892)</f>
        <v>7275.81</v>
      </c>
      <c r="F2893" s="75">
        <f t="shared" si="1268"/>
        <v>45763</v>
      </c>
      <c r="G2893" s="76">
        <f t="shared" si="1269"/>
        <v>4.1999177406844002E-3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1.0021890600000001</v>
      </c>
      <c r="M2893" s="79">
        <f t="shared" si="1275"/>
        <v>1.0041999100000001</v>
      </c>
      <c r="N2893" s="79">
        <f t="shared" si="1276"/>
        <v>1.4799062915346255</v>
      </c>
      <c r="O2893" s="72">
        <f t="shared" si="1277"/>
        <v>1.4831458900000001</v>
      </c>
      <c r="P2893" s="72">
        <f t="shared" si="1278"/>
        <v>2543.3255312199999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27.316234340000001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2571.9427248500001</v>
      </c>
      <c r="C2894" s="72">
        <f t="shared" si="1266"/>
        <v>1714.8181769400001</v>
      </c>
      <c r="D2894" s="73">
        <f t="shared" si="1267"/>
        <v>7245.38</v>
      </c>
      <c r="E2894" s="74">
        <f>IF(K2894=1,VLOOKUP(A2893,[1]Plan1!$AY$178:$BA$433,3),E2893)</f>
        <v>7275.81</v>
      </c>
      <c r="F2894" s="75">
        <f t="shared" si="1268"/>
        <v>45763</v>
      </c>
      <c r="G2894" s="76">
        <f t="shared" si="1269"/>
        <v>4.1999177406844002E-3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1.0023717000000001</v>
      </c>
      <c r="M2894" s="79">
        <f t="shared" si="1275"/>
        <v>1.0041999100000001</v>
      </c>
      <c r="N2894" s="79">
        <f t="shared" si="1276"/>
        <v>1.4799062915346255</v>
      </c>
      <c r="O2894" s="72">
        <f t="shared" si="1277"/>
        <v>1.4834161800000001</v>
      </c>
      <c r="P2894" s="72">
        <f t="shared" si="1278"/>
        <v>2543.78902943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28.153695419999998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2573.24432402</v>
      </c>
      <c r="C2895" s="72">
        <f t="shared" si="1266"/>
        <v>1714.8181769400001</v>
      </c>
      <c r="D2895" s="73">
        <f t="shared" si="1267"/>
        <v>7245.38</v>
      </c>
      <c r="E2895" s="74">
        <f>IF(K2895=1,VLOOKUP(A2894,[1]Plan1!$AY$178:$BA$433,3),E2894)</f>
        <v>7275.81</v>
      </c>
      <c r="F2895" s="75">
        <f t="shared" si="1268"/>
        <v>45763</v>
      </c>
      <c r="G2895" s="76">
        <f t="shared" si="1269"/>
        <v>4.1999177406844002E-3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1.0025543699999999</v>
      </c>
      <c r="M2895" s="79">
        <f t="shared" si="1275"/>
        <v>1.0041999100000001</v>
      </c>
      <c r="N2895" s="79">
        <f t="shared" si="1276"/>
        <v>1.4799062915346255</v>
      </c>
      <c r="O2895" s="72">
        <f t="shared" si="1277"/>
        <v>1.4836865100000001</v>
      </c>
      <c r="P2895" s="72">
        <f t="shared" si="1278"/>
        <v>2544.2525962200002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28.9917278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2573.24432402</v>
      </c>
      <c r="C2896" s="72">
        <f t="shared" si="1266"/>
        <v>1714.8181769400001</v>
      </c>
      <c r="D2896" s="73">
        <f t="shared" si="1267"/>
        <v>7245.38</v>
      </c>
      <c r="E2896" s="74">
        <f>IF(K2896=1,VLOOKUP(A2895,[1]Plan1!$AY$178:$BA$433,3),E2895)</f>
        <v>7275.81</v>
      </c>
      <c r="F2896" s="75">
        <f t="shared" si="1268"/>
        <v>45763</v>
      </c>
      <c r="G2896" s="76">
        <f t="shared" si="1269"/>
        <v>4.1999177406844002E-3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1.0025543699999999</v>
      </c>
      <c r="M2896" s="79">
        <f t="shared" si="1275"/>
        <v>1.0041999100000001</v>
      </c>
      <c r="N2896" s="79">
        <f t="shared" si="1276"/>
        <v>1.4799062915346255</v>
      </c>
      <c r="O2896" s="72">
        <f t="shared" si="1277"/>
        <v>1.4836865100000001</v>
      </c>
      <c r="P2896" s="72">
        <f t="shared" si="1278"/>
        <v>2544.2525962200002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28.9917278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2573.24432402</v>
      </c>
      <c r="C2897" s="72">
        <f t="shared" si="1266"/>
        <v>1714.8181769400001</v>
      </c>
      <c r="D2897" s="73">
        <f t="shared" si="1267"/>
        <v>7245.38</v>
      </c>
      <c r="E2897" s="74">
        <f>IF(K2897=1,VLOOKUP(A2896,[1]Plan1!$AY$178:$BA$433,3),E2896)</f>
        <v>7275.81</v>
      </c>
      <c r="F2897" s="75">
        <f t="shared" si="1268"/>
        <v>45763</v>
      </c>
      <c r="G2897" s="76">
        <f t="shared" si="1269"/>
        <v>4.1999177406844002E-3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1.0025543699999999</v>
      </c>
      <c r="M2897" s="79">
        <f t="shared" si="1275"/>
        <v>1.0041999100000001</v>
      </c>
      <c r="N2897" s="79">
        <f t="shared" si="1276"/>
        <v>1.4799062915346255</v>
      </c>
      <c r="O2897" s="72">
        <f t="shared" si="1277"/>
        <v>1.4836865100000001</v>
      </c>
      <c r="P2897" s="72">
        <f t="shared" si="1278"/>
        <v>2544.2525962200002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28.9917278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2574.5465831900001</v>
      </c>
      <c r="C2898" s="72">
        <f t="shared" si="1266"/>
        <v>1714.8181769400001</v>
      </c>
      <c r="D2898" s="73">
        <f t="shared" si="1267"/>
        <v>7245.38</v>
      </c>
      <c r="E2898" s="74">
        <f>IF(K2898=1,VLOOKUP(A2897,[1]Plan1!$AY$178:$BA$433,3),E2897)</f>
        <v>7275.81</v>
      </c>
      <c r="F2898" s="75">
        <f t="shared" si="1268"/>
        <v>45763</v>
      </c>
      <c r="G2898" s="76">
        <f t="shared" si="1269"/>
        <v>4.1999177406844002E-3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1.00273707</v>
      </c>
      <c r="M2898" s="79">
        <f t="shared" si="1275"/>
        <v>1.0041999100000001</v>
      </c>
      <c r="N2898" s="79">
        <f t="shared" si="1276"/>
        <v>1.4799062915346255</v>
      </c>
      <c r="O2898" s="72">
        <f t="shared" si="1277"/>
        <v>1.48395689</v>
      </c>
      <c r="P2898" s="72">
        <f t="shared" si="1278"/>
        <v>2544.7162487599999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29.830334430000001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2575.8495199500003</v>
      </c>
      <c r="C2899" s="72">
        <f t="shared" si="1266"/>
        <v>1714.8181769400001</v>
      </c>
      <c r="D2899" s="73">
        <f t="shared" si="1267"/>
        <v>7245.38</v>
      </c>
      <c r="E2899" s="74">
        <f>IF(K2899=1,VLOOKUP(A2898,[1]Plan1!$AY$178:$BA$433,3),E2898)</f>
        <v>7275.81</v>
      </c>
      <c r="F2899" s="75">
        <f t="shared" si="1268"/>
        <v>45763</v>
      </c>
      <c r="G2899" s="76">
        <f t="shared" si="1269"/>
        <v>4.1999177406844002E-3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1.0029198100000001</v>
      </c>
      <c r="M2899" s="79">
        <f t="shared" si="1275"/>
        <v>1.0041999100000001</v>
      </c>
      <c r="N2899" s="79">
        <f t="shared" si="1276"/>
        <v>1.4799062915346255</v>
      </c>
      <c r="O2899" s="72">
        <f t="shared" si="1277"/>
        <v>1.48422733</v>
      </c>
      <c r="P2899" s="72">
        <f t="shared" si="1278"/>
        <v>2545.1800041900001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30.669515759999999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2577.1530998199996</v>
      </c>
      <c r="C2900" s="72">
        <f t="shared" si="1266"/>
        <v>1714.8181769400001</v>
      </c>
      <c r="D2900" s="73">
        <f t="shared" si="1267"/>
        <v>7245.38</v>
      </c>
      <c r="E2900" s="74">
        <f>IF(K2900=1,VLOOKUP(A2899,[1]Plan1!$AY$178:$BA$433,3),E2899)</f>
        <v>7275.81</v>
      </c>
      <c r="F2900" s="75">
        <f t="shared" si="1268"/>
        <v>45763</v>
      </c>
      <c r="G2900" s="76">
        <f t="shared" si="1269"/>
        <v>4.1999177406844002E-3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1.00310258</v>
      </c>
      <c r="M2900" s="79">
        <f t="shared" si="1275"/>
        <v>1.0041999100000001</v>
      </c>
      <c r="N2900" s="79">
        <f t="shared" si="1276"/>
        <v>1.4799062915346255</v>
      </c>
      <c r="O2900" s="72">
        <f t="shared" si="1277"/>
        <v>1.4844978099999999</v>
      </c>
      <c r="P2900" s="72">
        <f t="shared" si="1278"/>
        <v>2545.6438282099998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31.509271609999999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2578.4573751200001</v>
      </c>
      <c r="C2901" s="72">
        <f t="shared" si="1266"/>
        <v>1714.8181769400001</v>
      </c>
      <c r="D2901" s="73">
        <f t="shared" si="1267"/>
        <v>7245.38</v>
      </c>
      <c r="E2901" s="74">
        <f>IF(K2901=1,VLOOKUP(A2900,[1]Plan1!$AY$178:$BA$433,3),E2900)</f>
        <v>7275.81</v>
      </c>
      <c r="F2901" s="75">
        <f t="shared" si="1268"/>
        <v>45763</v>
      </c>
      <c r="G2901" s="76">
        <f t="shared" si="1269"/>
        <v>4.1999177406844002E-3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1.0032853900000001</v>
      </c>
      <c r="M2901" s="79">
        <f t="shared" si="1275"/>
        <v>1.0041999100000001</v>
      </c>
      <c r="N2901" s="79">
        <f t="shared" si="1276"/>
        <v>1.4799062915346255</v>
      </c>
      <c r="O2901" s="72">
        <f t="shared" si="1277"/>
        <v>1.4847683599999999</v>
      </c>
      <c r="P2901" s="72">
        <f t="shared" si="1278"/>
        <v>2546.1077722700002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32.349602849999997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2579.7622766199997</v>
      </c>
      <c r="C2902" s="72">
        <f t="shared" si="1266"/>
        <v>1714.8181769400001</v>
      </c>
      <c r="D2902" s="73">
        <f t="shared" si="1267"/>
        <v>7245.38</v>
      </c>
      <c r="E2902" s="74">
        <f>IF(K2902=1,VLOOKUP(A2901,[1]Plan1!$AY$178:$BA$433,3),E2901)</f>
        <v>7275.81</v>
      </c>
      <c r="F2902" s="75">
        <f t="shared" si="1268"/>
        <v>45763</v>
      </c>
      <c r="G2902" s="76">
        <f t="shared" si="1269"/>
        <v>4.1999177406844002E-3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1.00346823</v>
      </c>
      <c r="M2902" s="79">
        <f t="shared" si="1275"/>
        <v>1.0041999100000001</v>
      </c>
      <c r="N2902" s="79">
        <f t="shared" si="1276"/>
        <v>1.4799062915346255</v>
      </c>
      <c r="O2902" s="72">
        <f t="shared" si="1277"/>
        <v>1.4850389399999999</v>
      </c>
      <c r="P2902" s="72">
        <f t="shared" si="1278"/>
        <v>2546.57176777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33.190508850000001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2579.7622766199997</v>
      </c>
      <c r="C2903" s="72">
        <f t="shared" si="1266"/>
        <v>1714.8181769400001</v>
      </c>
      <c r="D2903" s="73">
        <f t="shared" si="1267"/>
        <v>7245.38</v>
      </c>
      <c r="E2903" s="74">
        <f>IF(K2903=1,VLOOKUP(A2902,[1]Plan1!$AY$178:$BA$433,3),E2902)</f>
        <v>7275.81</v>
      </c>
      <c r="F2903" s="75">
        <f t="shared" si="1268"/>
        <v>45763</v>
      </c>
      <c r="G2903" s="76">
        <f t="shared" si="1269"/>
        <v>4.1999177406844002E-3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1.00346823</v>
      </c>
      <c r="M2903" s="79">
        <f t="shared" si="1275"/>
        <v>1.0041999100000001</v>
      </c>
      <c r="N2903" s="79">
        <f t="shared" si="1276"/>
        <v>1.4799062915346255</v>
      </c>
      <c r="O2903" s="72">
        <f t="shared" si="1277"/>
        <v>1.4850389399999999</v>
      </c>
      <c r="P2903" s="72">
        <f t="shared" si="1278"/>
        <v>2546.57176777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33.190508850000001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2579.7622766199997</v>
      </c>
      <c r="C2904" s="72">
        <f t="shared" si="1266"/>
        <v>1714.8181769400001</v>
      </c>
      <c r="D2904" s="73">
        <f t="shared" si="1267"/>
        <v>7245.38</v>
      </c>
      <c r="E2904" s="74">
        <f>IF(K2904=1,VLOOKUP(A2903,[1]Plan1!$AY$178:$BA$433,3),E2903)</f>
        <v>7275.81</v>
      </c>
      <c r="F2904" s="75">
        <f t="shared" si="1268"/>
        <v>45763</v>
      </c>
      <c r="G2904" s="76">
        <f t="shared" si="1269"/>
        <v>4.1999177406844002E-3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1.00346823</v>
      </c>
      <c r="M2904" s="79">
        <f t="shared" si="1275"/>
        <v>1.0041999100000001</v>
      </c>
      <c r="N2904" s="79">
        <f t="shared" si="1276"/>
        <v>1.4799062915346255</v>
      </c>
      <c r="O2904" s="72">
        <f t="shared" si="1277"/>
        <v>1.4850389399999999</v>
      </c>
      <c r="P2904" s="72">
        <f t="shared" si="1278"/>
        <v>2546.57176777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33.190508850000001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2581.06784182</v>
      </c>
      <c r="C2905" s="72">
        <f t="shared" si="1266"/>
        <v>1714.8181769400001</v>
      </c>
      <c r="D2905" s="73">
        <f t="shared" si="1267"/>
        <v>7245.38</v>
      </c>
      <c r="E2905" s="74">
        <f>IF(K2905=1,VLOOKUP(A2904,[1]Plan1!$AY$178:$BA$433,3),E2904)</f>
        <v>7275.81</v>
      </c>
      <c r="F2905" s="75">
        <f t="shared" si="1268"/>
        <v>45763</v>
      </c>
      <c r="G2905" s="76">
        <f t="shared" si="1269"/>
        <v>4.1999177406844002E-3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1.0036510999999999</v>
      </c>
      <c r="M2905" s="79">
        <f t="shared" si="1275"/>
        <v>1.0041999100000001</v>
      </c>
      <c r="N2905" s="79">
        <f t="shared" si="1276"/>
        <v>1.4799062915346255</v>
      </c>
      <c r="O2905" s="72">
        <f t="shared" si="1277"/>
        <v>1.4853095700000001</v>
      </c>
      <c r="P2905" s="72">
        <f t="shared" si="1278"/>
        <v>2547.0358490100002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34.031992809999998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2582.3740658699999</v>
      </c>
      <c r="C2906" s="72">
        <f t="shared" si="1266"/>
        <v>1714.8181769400001</v>
      </c>
      <c r="D2906" s="73">
        <f t="shared" si="1267"/>
        <v>7245.38</v>
      </c>
      <c r="E2906" s="74">
        <f>IF(K2906=1,VLOOKUP(A2905,[1]Plan1!$AY$178:$BA$433,3),E2905)</f>
        <v>7275.81</v>
      </c>
      <c r="F2906" s="75">
        <f t="shared" si="1268"/>
        <v>45763</v>
      </c>
      <c r="G2906" s="76">
        <f t="shared" si="1269"/>
        <v>4.1999177406844002E-3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1.0038339999999999</v>
      </c>
      <c r="M2906" s="79">
        <f t="shared" si="1275"/>
        <v>1.0041999100000001</v>
      </c>
      <c r="N2906" s="79">
        <f t="shared" si="1276"/>
        <v>1.4799062915346255</v>
      </c>
      <c r="O2906" s="72">
        <f t="shared" si="1277"/>
        <v>1.4855802499999999</v>
      </c>
      <c r="P2906" s="72">
        <f t="shared" si="1278"/>
        <v>2547.500016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34.87404987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2583.68095408</v>
      </c>
      <c r="C2907" s="72">
        <f t="shared" si="1266"/>
        <v>1714.8181769400001</v>
      </c>
      <c r="D2907" s="73">
        <f t="shared" si="1267"/>
        <v>7245.38</v>
      </c>
      <c r="E2907" s="74">
        <f>IF(K2907=1,VLOOKUP(A2906,[1]Plan1!$AY$178:$BA$433,3),E2906)</f>
        <v>7275.81</v>
      </c>
      <c r="F2907" s="75">
        <f t="shared" si="1268"/>
        <v>45763</v>
      </c>
      <c r="G2907" s="76">
        <f t="shared" si="1269"/>
        <v>4.1999177406844002E-3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1.0040169400000001</v>
      </c>
      <c r="M2907" s="79">
        <f t="shared" si="1275"/>
        <v>1.0041999100000001</v>
      </c>
      <c r="N2907" s="79">
        <f t="shared" si="1276"/>
        <v>1.4799062915346255</v>
      </c>
      <c r="O2907" s="72">
        <f t="shared" si="1277"/>
        <v>1.4858509799999999</v>
      </c>
      <c r="P2907" s="72">
        <f t="shared" si="1278"/>
        <v>2547.9642687199998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35.71668536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2584.9885067</v>
      </c>
      <c r="C2908" s="72">
        <f t="shared" si="1266"/>
        <v>1714.8181769400001</v>
      </c>
      <c r="D2908" s="73">
        <f t="shared" si="1267"/>
        <v>7245.38</v>
      </c>
      <c r="E2908" s="74">
        <f>IF(K2908=1,VLOOKUP(A2907,[1]Plan1!$AY$178:$BA$433,3),E2907)</f>
        <v>7275.81</v>
      </c>
      <c r="F2908" s="75">
        <f t="shared" si="1268"/>
        <v>45763</v>
      </c>
      <c r="G2908" s="76">
        <f t="shared" si="1269"/>
        <v>4.1999177406844002E-3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1.0041999100000001</v>
      </c>
      <c r="M2908" s="79">
        <f t="shared" si="1275"/>
        <v>1.0041999100000001</v>
      </c>
      <c r="N2908" s="79">
        <f t="shared" si="1276"/>
        <v>1.4799062915346255</v>
      </c>
      <c r="O2908" s="72">
        <f t="shared" si="1277"/>
        <v>1.4861217600000001</v>
      </c>
      <c r="P2908" s="72">
        <f t="shared" si="1278"/>
        <v>2548.4286071900001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36.559899510000001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2584.9885067</v>
      </c>
      <c r="C2909" s="72">
        <f t="shared" si="1266"/>
        <v>1714.8181769400001</v>
      </c>
      <c r="D2909" s="73">
        <f t="shared" si="1267"/>
        <v>7245.38</v>
      </c>
      <c r="E2909" s="74">
        <f>IF(K2909=1,VLOOKUP(A2908,[1]Plan1!$AY$178:$BA$433,3),E2908)</f>
        <v>7275.81</v>
      </c>
      <c r="F2909" s="75">
        <f t="shared" si="1268"/>
        <v>45763</v>
      </c>
      <c r="G2909" s="76">
        <f t="shared" si="1269"/>
        <v>4.1999177406844002E-3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1.0041999100000001</v>
      </c>
      <c r="M2909" s="79">
        <f t="shared" si="1275"/>
        <v>1.0041999100000001</v>
      </c>
      <c r="N2909" s="79">
        <f t="shared" si="1276"/>
        <v>1.4799062915346255</v>
      </c>
      <c r="O2909" s="72">
        <f t="shared" si="1277"/>
        <v>1.4861217600000001</v>
      </c>
      <c r="P2909" s="72">
        <f t="shared" si="1278"/>
        <v>2548.4286071900001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36.559899510000001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2584.9885067</v>
      </c>
      <c r="C2910" s="72">
        <f t="shared" si="1266"/>
        <v>1714.8181769400001</v>
      </c>
      <c r="D2910" s="73">
        <f t="shared" si="1267"/>
        <v>7245.38</v>
      </c>
      <c r="E2910" s="74">
        <f>IF(K2910=1,VLOOKUP(A2909,[1]Plan1!$AY$178:$BA$433,3),E2909)</f>
        <v>7275.81</v>
      </c>
      <c r="F2910" s="75">
        <f t="shared" si="1268"/>
        <v>45763</v>
      </c>
      <c r="G2910" s="76">
        <f t="shared" si="1269"/>
        <v>4.1999177406844002E-3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1.0041999100000001</v>
      </c>
      <c r="M2910" s="79">
        <f t="shared" si="1275"/>
        <v>1.0041999100000001</v>
      </c>
      <c r="N2910" s="79">
        <f t="shared" si="1276"/>
        <v>1.4799062915346255</v>
      </c>
      <c r="O2910" s="72">
        <f t="shared" si="1277"/>
        <v>1.4861217600000001</v>
      </c>
      <c r="P2910" s="72">
        <f t="shared" si="1278"/>
        <v>2548.4286071900001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36.559899510000001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2584.9885067</v>
      </c>
      <c r="C2911" s="72">
        <f t="shared" si="1266"/>
        <v>1714.8181769400001</v>
      </c>
      <c r="D2911" s="73">
        <f t="shared" si="1267"/>
        <v>7245.38</v>
      </c>
      <c r="E2911" s="74">
        <f>IF(K2911=1,VLOOKUP(A2910,[1]Plan1!$AY$178:$BA$433,3),E2910)</f>
        <v>7275.81</v>
      </c>
      <c r="F2911" s="75">
        <f t="shared" si="1268"/>
        <v>45763</v>
      </c>
      <c r="G2911" s="76">
        <f t="shared" si="1269"/>
        <v>4.1999177406844002E-3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1.0041999100000001</v>
      </c>
      <c r="M2911" s="79">
        <f t="shared" si="1275"/>
        <v>1.0041999100000001</v>
      </c>
      <c r="N2911" s="79">
        <f t="shared" si="1276"/>
        <v>1.4799062915346255</v>
      </c>
      <c r="O2911" s="72">
        <f t="shared" si="1277"/>
        <v>1.4861217600000001</v>
      </c>
      <c r="P2911" s="72">
        <f t="shared" si="1278"/>
        <v>2548.4286071900001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36.559899510000001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2586.3959152399998</v>
      </c>
      <c r="C2912" s="72">
        <f t="shared" si="1266"/>
        <v>1714.8181769400001</v>
      </c>
      <c r="D2912" s="73">
        <f t="shared" si="1267"/>
        <v>7245.38</v>
      </c>
      <c r="E2912" s="74">
        <f>IF(K2912=1,VLOOKUP(A2911,[1]Plan1!$AY$178:$BA$433,3),E2911)</f>
        <v>7275.81</v>
      </c>
      <c r="F2912" s="75">
        <f t="shared" si="1268"/>
        <v>45763</v>
      </c>
      <c r="G2912" s="76">
        <f t="shared" si="1269"/>
        <v>4.1999177406844002E-3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1.0002206</v>
      </c>
      <c r="M2912" s="79">
        <f t="shared" si="1275"/>
        <v>1.0041999100000001</v>
      </c>
      <c r="N2912" s="79">
        <f t="shared" si="1276"/>
        <v>1.4861217647675049</v>
      </c>
      <c r="O2912" s="72">
        <f t="shared" si="1277"/>
        <v>1.4864496</v>
      </c>
      <c r="P2912" s="72">
        <f t="shared" si="1278"/>
        <v>2548.9907931799999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37.405122059999997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2587.8041225000002</v>
      </c>
      <c r="C2913" s="72">
        <f t="shared" si="1266"/>
        <v>1714.8181769400001</v>
      </c>
      <c r="D2913" s="73">
        <f t="shared" si="1267"/>
        <v>7245.38</v>
      </c>
      <c r="E2913" s="74">
        <f>IF(K2913=1,VLOOKUP(A2912,[1]Plan1!$AY$178:$BA$433,3),E2912)</f>
        <v>7275.81</v>
      </c>
      <c r="F2913" s="75">
        <f t="shared" si="1268"/>
        <v>45763</v>
      </c>
      <c r="G2913" s="76">
        <f t="shared" si="1269"/>
        <v>4.1999177406844002E-3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1.0004412600000001</v>
      </c>
      <c r="M2913" s="79">
        <f t="shared" si="1275"/>
        <v>1.0041999100000001</v>
      </c>
      <c r="N2913" s="79">
        <f t="shared" si="1276"/>
        <v>1.4861217647675049</v>
      </c>
      <c r="O2913" s="72">
        <f t="shared" si="1277"/>
        <v>1.4867775299999999</v>
      </c>
      <c r="P2913" s="72">
        <f t="shared" si="1278"/>
        <v>2549.5531335000001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38.250988999999997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2587.8041225000002</v>
      </c>
      <c r="C2914" s="72">
        <f t="shared" si="1266"/>
        <v>1714.8181769400001</v>
      </c>
      <c r="D2914" s="73">
        <f t="shared" si="1267"/>
        <v>7245.38</v>
      </c>
      <c r="E2914" s="74">
        <f>IF(K2914=1,VLOOKUP(A2913,[1]Plan1!$AY$178:$BA$433,3),E2913)</f>
        <v>7275.81</v>
      </c>
      <c r="F2914" s="75">
        <f t="shared" si="1268"/>
        <v>45763</v>
      </c>
      <c r="G2914" s="76">
        <f t="shared" si="1269"/>
        <v>4.1999177406844002E-3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1.0004412600000001</v>
      </c>
      <c r="M2914" s="79">
        <f t="shared" si="1275"/>
        <v>1.0041999100000001</v>
      </c>
      <c r="N2914" s="79">
        <f t="shared" si="1276"/>
        <v>1.4861217647675049</v>
      </c>
      <c r="O2914" s="72">
        <f t="shared" si="1277"/>
        <v>1.4867775299999999</v>
      </c>
      <c r="P2914" s="72">
        <f t="shared" si="1278"/>
        <v>2549.5531335000001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38.250988999999997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2589.2130914599998</v>
      </c>
      <c r="C2915" s="72">
        <f t="shared" si="1266"/>
        <v>1714.8181769400001</v>
      </c>
      <c r="D2915" s="73">
        <f t="shared" si="1267"/>
        <v>7245.38</v>
      </c>
      <c r="E2915" s="74">
        <f>IF(K2915=1,VLOOKUP(A2914,[1]Plan1!$AY$178:$BA$433,3),E2914)</f>
        <v>7275.81</v>
      </c>
      <c r="F2915" s="75">
        <f t="shared" si="1268"/>
        <v>45763</v>
      </c>
      <c r="G2915" s="76">
        <f t="shared" si="1269"/>
        <v>4.1999177406844002E-3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1.0006619699999999</v>
      </c>
      <c r="M2915" s="79">
        <f t="shared" si="1275"/>
        <v>1.0041999100000001</v>
      </c>
      <c r="N2915" s="79">
        <f t="shared" si="1276"/>
        <v>1.4861217647675049</v>
      </c>
      <c r="O2915" s="72">
        <f t="shared" si="1277"/>
        <v>1.48710553</v>
      </c>
      <c r="P2915" s="72">
        <f t="shared" si="1278"/>
        <v>2550.1155938699999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39.097497590000003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2590.62282495</v>
      </c>
      <c r="C2916" s="72">
        <f t="shared" si="1266"/>
        <v>1714.8181769400001</v>
      </c>
      <c r="D2916" s="73">
        <f t="shared" si="1267"/>
        <v>7245.38</v>
      </c>
      <c r="E2916" s="74">
        <f>IF(K2916=1,VLOOKUP(A2915,[1]Plan1!$AY$178:$BA$433,3),E2915)</f>
        <v>7275.81</v>
      </c>
      <c r="F2916" s="75">
        <f t="shared" si="1268"/>
        <v>45763</v>
      </c>
      <c r="G2916" s="76">
        <f t="shared" si="1269"/>
        <v>4.1999177406844002E-3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1.0008827300000001</v>
      </c>
      <c r="M2916" s="79">
        <f t="shared" si="1275"/>
        <v>1.0041999100000001</v>
      </c>
      <c r="N2916" s="79">
        <f t="shared" si="1276"/>
        <v>1.4861217647675049</v>
      </c>
      <c r="O2916" s="72">
        <f t="shared" si="1277"/>
        <v>1.4874335999999999</v>
      </c>
      <c r="P2916" s="72">
        <f t="shared" si="1278"/>
        <v>2550.67817427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39.944650680000002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2590.62282495</v>
      </c>
      <c r="C2917" s="72">
        <f t="shared" si="1266"/>
        <v>1714.8181769400001</v>
      </c>
      <c r="D2917" s="73">
        <f t="shared" si="1267"/>
        <v>7245.38</v>
      </c>
      <c r="E2917" s="74">
        <f>IF(K2917=1,VLOOKUP(A2916,[1]Plan1!$AY$178:$BA$433,3),E2916)</f>
        <v>7275.81</v>
      </c>
      <c r="F2917" s="75">
        <f t="shared" si="1268"/>
        <v>45763</v>
      </c>
      <c r="G2917" s="76">
        <f t="shared" si="1269"/>
        <v>4.1999177406844002E-3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1.0008827300000001</v>
      </c>
      <c r="M2917" s="79">
        <f t="shared" si="1275"/>
        <v>1.0041999100000001</v>
      </c>
      <c r="N2917" s="79">
        <f t="shared" si="1276"/>
        <v>1.4861217647675049</v>
      </c>
      <c r="O2917" s="72">
        <f t="shared" si="1277"/>
        <v>1.4874335999999999</v>
      </c>
      <c r="P2917" s="72">
        <f t="shared" si="1278"/>
        <v>2550.67817427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39.944650680000002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2590.62282495</v>
      </c>
      <c r="C2918" s="72">
        <f t="shared" si="1266"/>
        <v>1714.8181769400001</v>
      </c>
      <c r="D2918" s="73">
        <f t="shared" si="1267"/>
        <v>7245.38</v>
      </c>
      <c r="E2918" s="74">
        <f>IF(K2918=1,VLOOKUP(A2917,[1]Plan1!$AY$178:$BA$433,3),E2917)</f>
        <v>7275.81</v>
      </c>
      <c r="F2918" s="75">
        <f t="shared" si="1268"/>
        <v>45763</v>
      </c>
      <c r="G2918" s="76">
        <f t="shared" si="1269"/>
        <v>4.1999177406844002E-3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1.0008827300000001</v>
      </c>
      <c r="M2918" s="79">
        <f t="shared" si="1275"/>
        <v>1.0041999100000001</v>
      </c>
      <c r="N2918" s="79">
        <f t="shared" si="1276"/>
        <v>1.4861217647675049</v>
      </c>
      <c r="O2918" s="72">
        <f t="shared" si="1277"/>
        <v>1.4874335999999999</v>
      </c>
      <c r="P2918" s="72">
        <f t="shared" si="1278"/>
        <v>2550.67817427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39.944650680000002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2592.0333207099998</v>
      </c>
      <c r="C2919" s="72">
        <f t="shared" si="1266"/>
        <v>1714.8181769400001</v>
      </c>
      <c r="D2919" s="73">
        <f t="shared" si="1267"/>
        <v>7245.38</v>
      </c>
      <c r="E2919" s="74">
        <f>IF(K2919=1,VLOOKUP(A2918,[1]Plan1!$AY$178:$BA$433,3),E2918)</f>
        <v>7275.81</v>
      </c>
      <c r="F2919" s="75">
        <f t="shared" si="1268"/>
        <v>45763</v>
      </c>
      <c r="G2919" s="76">
        <f t="shared" si="1269"/>
        <v>4.1999177406844002E-3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1.00110353</v>
      </c>
      <c r="M2919" s="79">
        <f t="shared" si="1275"/>
        <v>1.0041999100000001</v>
      </c>
      <c r="N2919" s="79">
        <f t="shared" si="1276"/>
        <v>1.4861217647675049</v>
      </c>
      <c r="O2919" s="72">
        <f t="shared" si="1277"/>
        <v>1.4877617400000001</v>
      </c>
      <c r="P2919" s="72">
        <f t="shared" si="1278"/>
        <v>2551.2408746999999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40.792446009999999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2593.4445790599998</v>
      </c>
      <c r="C2920" s="72">
        <f t="shared" si="1266"/>
        <v>1714.8181769400001</v>
      </c>
      <c r="D2920" s="73">
        <f t="shared" si="1267"/>
        <v>7245.38</v>
      </c>
      <c r="E2920" s="74">
        <f>IF(K2920=1,VLOOKUP(A2919,[1]Plan1!$AY$178:$BA$433,3),E2919)</f>
        <v>7275.81</v>
      </c>
      <c r="F2920" s="75">
        <f t="shared" si="1268"/>
        <v>45763</v>
      </c>
      <c r="G2920" s="76">
        <f t="shared" si="1269"/>
        <v>4.1999177406844002E-3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1.00132438</v>
      </c>
      <c r="M2920" s="79">
        <f t="shared" si="1275"/>
        <v>1.0041999100000001</v>
      </c>
      <c r="N2920" s="79">
        <f t="shared" si="1276"/>
        <v>1.4861217647675049</v>
      </c>
      <c r="O2920" s="72">
        <f t="shared" si="1277"/>
        <v>1.48808995</v>
      </c>
      <c r="P2920" s="72">
        <f t="shared" si="1278"/>
        <v>2551.80369518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41.640883879999997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2594.8566402500001</v>
      </c>
      <c r="C2921" s="72">
        <f t="shared" si="1266"/>
        <v>1714.8181769400001</v>
      </c>
      <c r="D2921" s="73">
        <f t="shared" si="1267"/>
        <v>7245.38</v>
      </c>
      <c r="E2921" s="74">
        <f>IF(K2921=1,VLOOKUP(A2920,[1]Plan1!$AY$178:$BA$433,3),E2920)</f>
        <v>7275.81</v>
      </c>
      <c r="F2921" s="75">
        <f t="shared" si="1268"/>
        <v>45763</v>
      </c>
      <c r="G2921" s="76">
        <f t="shared" si="1269"/>
        <v>4.1999177406844002E-3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1.0015452899999999</v>
      </c>
      <c r="M2921" s="79">
        <f t="shared" si="1275"/>
        <v>1.0041999100000001</v>
      </c>
      <c r="N2921" s="79">
        <f t="shared" si="1276"/>
        <v>1.4861217647675049</v>
      </c>
      <c r="O2921" s="72">
        <f t="shared" si="1277"/>
        <v>1.4884182500000001</v>
      </c>
      <c r="P2921" s="72">
        <f t="shared" si="1278"/>
        <v>2552.3666699800001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42.489970270000001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2596.2694446500004</v>
      </c>
      <c r="C2922" s="72">
        <f t="shared" si="1266"/>
        <v>1714.8181769400001</v>
      </c>
      <c r="D2922" s="73">
        <f t="shared" si="1267"/>
        <v>7245.38</v>
      </c>
      <c r="E2922" s="74">
        <f>IF(K2922=1,VLOOKUP(A2921,[1]Plan1!$AY$178:$BA$433,3),E2921)</f>
        <v>7275.81</v>
      </c>
      <c r="F2922" s="75">
        <f t="shared" si="1268"/>
        <v>45763</v>
      </c>
      <c r="G2922" s="76">
        <f t="shared" si="1269"/>
        <v>4.1999177406844002E-3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1.00176624</v>
      </c>
      <c r="M2922" s="79">
        <f t="shared" si="1275"/>
        <v>1.0041999100000001</v>
      </c>
      <c r="N2922" s="79">
        <f t="shared" si="1276"/>
        <v>1.4861217647675049</v>
      </c>
      <c r="O2922" s="72">
        <f t="shared" si="1277"/>
        <v>1.48874661</v>
      </c>
      <c r="P2922" s="72">
        <f t="shared" si="1278"/>
        <v>2552.9297476800002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43.339696969999999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2597.68301509</v>
      </c>
      <c r="C2923" s="72">
        <f t="shared" si="1266"/>
        <v>1714.8181769400001</v>
      </c>
      <c r="D2923" s="73">
        <f t="shared" si="1267"/>
        <v>7245.38</v>
      </c>
      <c r="E2923" s="74">
        <f>IF(K2923=1,VLOOKUP(A2922,[1]Plan1!$AY$178:$BA$433,3),E2922)</f>
        <v>7275.81</v>
      </c>
      <c r="F2923" s="75">
        <f t="shared" si="1268"/>
        <v>45763</v>
      </c>
      <c r="G2923" s="76">
        <f t="shared" si="1269"/>
        <v>4.1999177406844002E-3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1.0019872400000001</v>
      </c>
      <c r="M2923" s="79">
        <f t="shared" si="1275"/>
        <v>1.0041999100000001</v>
      </c>
      <c r="N2923" s="79">
        <f t="shared" si="1276"/>
        <v>1.4861217647675049</v>
      </c>
      <c r="O2923" s="72">
        <f t="shared" si="1277"/>
        <v>1.4890750399999999</v>
      </c>
      <c r="P2923" s="72">
        <f t="shared" si="1278"/>
        <v>2553.4929454100002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44.190069680000001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2597.68301509</v>
      </c>
      <c r="C2924" s="72">
        <f t="shared" si="1266"/>
        <v>1714.8181769400001</v>
      </c>
      <c r="D2924" s="73">
        <f t="shared" si="1267"/>
        <v>7245.38</v>
      </c>
      <c r="E2924" s="74">
        <f>IF(K2924=1,VLOOKUP(A2923,[1]Plan1!$AY$178:$BA$433,3),E2923)</f>
        <v>7275.81</v>
      </c>
      <c r="F2924" s="75">
        <f t="shared" si="1268"/>
        <v>45763</v>
      </c>
      <c r="G2924" s="76">
        <f t="shared" si="1269"/>
        <v>4.1999177406844002E-3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1.0019872400000001</v>
      </c>
      <c r="M2924" s="79">
        <f t="shared" si="1275"/>
        <v>1.0041999100000001</v>
      </c>
      <c r="N2924" s="79">
        <f t="shared" si="1276"/>
        <v>1.4861217647675049</v>
      </c>
      <c r="O2924" s="72">
        <f t="shared" si="1277"/>
        <v>1.4890750399999999</v>
      </c>
      <c r="P2924" s="72">
        <f t="shared" si="1278"/>
        <v>2553.4929454100002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44.190069680000001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2597.68301509</v>
      </c>
      <c r="C2925" s="72">
        <f t="shared" si="1266"/>
        <v>1714.8181769400001</v>
      </c>
      <c r="D2925" s="73">
        <f t="shared" si="1267"/>
        <v>7245.38</v>
      </c>
      <c r="E2925" s="74">
        <f>IF(K2925=1,VLOOKUP(A2924,[1]Plan1!$AY$178:$BA$433,3),E2924)</f>
        <v>7275.81</v>
      </c>
      <c r="F2925" s="75">
        <f t="shared" si="1268"/>
        <v>45763</v>
      </c>
      <c r="G2925" s="76">
        <f t="shared" si="1269"/>
        <v>4.1999177406844002E-3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1.0019872400000001</v>
      </c>
      <c r="M2925" s="79">
        <f t="shared" si="1275"/>
        <v>1.0041999100000001</v>
      </c>
      <c r="N2925" s="79">
        <f t="shared" si="1276"/>
        <v>1.4861217647675049</v>
      </c>
      <c r="O2925" s="72">
        <f t="shared" si="1277"/>
        <v>1.4890750399999999</v>
      </c>
      <c r="P2925" s="72">
        <f t="shared" si="1278"/>
        <v>2553.4929454100002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44.190069680000001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2599.0973344200002</v>
      </c>
      <c r="C2926" s="72">
        <f t="shared" si="1266"/>
        <v>1714.8181769400001</v>
      </c>
      <c r="D2926" s="73">
        <f t="shared" si="1267"/>
        <v>7245.38</v>
      </c>
      <c r="E2926" s="74">
        <f>IF(K2926=1,VLOOKUP(A2925,[1]Plan1!$AY$178:$BA$433,3),E2925)</f>
        <v>7275.81</v>
      </c>
      <c r="F2926" s="75">
        <f t="shared" si="1268"/>
        <v>45763</v>
      </c>
      <c r="G2926" s="76">
        <f t="shared" si="1269"/>
        <v>4.1999177406844002E-3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1.0022082800000001</v>
      </c>
      <c r="M2926" s="79">
        <f t="shared" si="1275"/>
        <v>1.0041999100000001</v>
      </c>
      <c r="N2926" s="79">
        <f t="shared" si="1276"/>
        <v>1.4861217647675049</v>
      </c>
      <c r="O2926" s="72">
        <f t="shared" si="1277"/>
        <v>1.4894035299999999</v>
      </c>
      <c r="P2926" s="72">
        <f t="shared" si="1278"/>
        <v>2554.0562460400001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45.041088379999998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2600.5124552800003</v>
      </c>
      <c r="C2927" s="72">
        <f t="shared" si="1266"/>
        <v>1714.8181769400001</v>
      </c>
      <c r="D2927" s="73">
        <f t="shared" si="1267"/>
        <v>7245.38</v>
      </c>
      <c r="E2927" s="74">
        <f>IF(K2927=1,VLOOKUP(A2926,[1]Plan1!$AY$178:$BA$433,3),E2926)</f>
        <v>7275.81</v>
      </c>
      <c r="F2927" s="75">
        <f t="shared" si="1268"/>
        <v>45763</v>
      </c>
      <c r="G2927" s="76">
        <f t="shared" si="1269"/>
        <v>4.1999177406844002E-3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1.0024293799999999</v>
      </c>
      <c r="M2927" s="79">
        <f t="shared" si="1275"/>
        <v>1.0041999100000001</v>
      </c>
      <c r="N2927" s="79">
        <f t="shared" si="1276"/>
        <v>1.4861217647675049</v>
      </c>
      <c r="O2927" s="72">
        <f t="shared" si="1277"/>
        <v>1.4897321100000001</v>
      </c>
      <c r="P2927" s="72">
        <f t="shared" si="1278"/>
        <v>2554.6197009900002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45.892754289999999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2601.9283580000001</v>
      </c>
      <c r="C2928" s="72">
        <f t="shared" si="1266"/>
        <v>1714.8181769400001</v>
      </c>
      <c r="D2928" s="73">
        <f t="shared" si="1267"/>
        <v>7245.38</v>
      </c>
      <c r="E2928" s="74">
        <f>IF(K2928=1,VLOOKUP(A2927,[1]Plan1!$AY$178:$BA$433,3),E2927)</f>
        <v>7275.81</v>
      </c>
      <c r="F2928" s="75">
        <f t="shared" si="1268"/>
        <v>45763</v>
      </c>
      <c r="G2928" s="76">
        <f t="shared" si="1269"/>
        <v>4.1999177406844002E-3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1.0026505299999999</v>
      </c>
      <c r="M2928" s="79">
        <f t="shared" si="1275"/>
        <v>1.0041999100000001</v>
      </c>
      <c r="N2928" s="79">
        <f t="shared" si="1276"/>
        <v>1.4861217647675049</v>
      </c>
      <c r="O2928" s="72">
        <f t="shared" si="1277"/>
        <v>1.4900607699999999</v>
      </c>
      <c r="P2928" s="72">
        <f t="shared" si="1278"/>
        <v>2555.1832931399999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46.745064859999999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2603.3450104999997</v>
      </c>
      <c r="C2929" s="72">
        <f t="shared" si="1266"/>
        <v>1714.8181769400001</v>
      </c>
      <c r="D2929" s="73">
        <f t="shared" si="1267"/>
        <v>7245.38</v>
      </c>
      <c r="E2929" s="74">
        <f>IF(K2929=1,VLOOKUP(A2928,[1]Plan1!$AY$178:$BA$433,3),E2928)</f>
        <v>7275.81</v>
      </c>
      <c r="F2929" s="75">
        <f t="shared" si="1268"/>
        <v>45763</v>
      </c>
      <c r="G2929" s="76">
        <f t="shared" si="1269"/>
        <v>4.1999177406844002E-3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1.0028717199999999</v>
      </c>
      <c r="M2929" s="79">
        <f t="shared" si="1275"/>
        <v>1.0041999100000001</v>
      </c>
      <c r="N2929" s="79">
        <f t="shared" si="1276"/>
        <v>1.4861217647675049</v>
      </c>
      <c r="O2929" s="72">
        <f t="shared" si="1277"/>
        <v>1.4903894900000001</v>
      </c>
      <c r="P2929" s="72">
        <f t="shared" si="1278"/>
        <v>2555.7469881699999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47.598022329999999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2604.7624105199998</v>
      </c>
      <c r="C2930" s="72">
        <f t="shared" si="1266"/>
        <v>1714.8181769400001</v>
      </c>
      <c r="D2930" s="73">
        <f t="shared" si="1267"/>
        <v>7245.38</v>
      </c>
      <c r="E2930" s="74">
        <f>IF(K2930=1,VLOOKUP(A2929,[1]Plan1!$AY$178:$BA$433,3),E2929)</f>
        <v>7275.81</v>
      </c>
      <c r="F2930" s="75">
        <f t="shared" si="1268"/>
        <v>45763</v>
      </c>
      <c r="G2930" s="76">
        <f t="shared" si="1269"/>
        <v>4.1999177406844002E-3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1.00309296</v>
      </c>
      <c r="M2930" s="79">
        <f t="shared" si="1275"/>
        <v>1.0041999100000001</v>
      </c>
      <c r="N2930" s="79">
        <f t="shared" si="1276"/>
        <v>1.4861217647675049</v>
      </c>
      <c r="O2930" s="72">
        <f t="shared" si="1277"/>
        <v>1.4907182699999999</v>
      </c>
      <c r="P2930" s="72">
        <f t="shared" si="1278"/>
        <v>2556.31078609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48.451624430000003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2604.7624105199998</v>
      </c>
      <c r="C2931" s="72">
        <f t="shared" si="1266"/>
        <v>1714.8181769400001</v>
      </c>
      <c r="D2931" s="73">
        <f t="shared" si="1267"/>
        <v>7245.38</v>
      </c>
      <c r="E2931" s="74">
        <f>IF(K2931=1,VLOOKUP(A2930,[1]Plan1!$AY$178:$BA$433,3),E2930)</f>
        <v>7275.81</v>
      </c>
      <c r="F2931" s="75">
        <f t="shared" si="1268"/>
        <v>45763</v>
      </c>
      <c r="G2931" s="76">
        <f t="shared" si="1269"/>
        <v>4.1999177406844002E-3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1.00309296</v>
      </c>
      <c r="M2931" s="79">
        <f t="shared" si="1275"/>
        <v>1.0041999100000001</v>
      </c>
      <c r="N2931" s="79">
        <f t="shared" si="1276"/>
        <v>1.4861217647675049</v>
      </c>
      <c r="O2931" s="72">
        <f t="shared" si="1277"/>
        <v>1.4907182699999999</v>
      </c>
      <c r="P2931" s="72">
        <f t="shared" si="1278"/>
        <v>2556.31078609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48.451624430000003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2604.7624105199998</v>
      </c>
      <c r="C2932" s="72">
        <f t="shared" si="1266"/>
        <v>1714.8181769400001</v>
      </c>
      <c r="D2932" s="73">
        <f t="shared" si="1267"/>
        <v>7245.38</v>
      </c>
      <c r="E2932" s="74">
        <f>IF(K2932=1,VLOOKUP(A2931,[1]Plan1!$AY$178:$BA$433,3),E2931)</f>
        <v>7275.81</v>
      </c>
      <c r="F2932" s="75">
        <f t="shared" si="1268"/>
        <v>45763</v>
      </c>
      <c r="G2932" s="76">
        <f t="shared" si="1269"/>
        <v>4.1999177406844002E-3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1.00309296</v>
      </c>
      <c r="M2932" s="79">
        <f t="shared" si="1275"/>
        <v>1.0041999100000001</v>
      </c>
      <c r="N2932" s="79">
        <f t="shared" si="1276"/>
        <v>1.4861217647675049</v>
      </c>
      <c r="O2932" s="72">
        <f t="shared" si="1277"/>
        <v>1.4907182699999999</v>
      </c>
      <c r="P2932" s="72">
        <f t="shared" si="1278"/>
        <v>2556.31078609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48.451624430000003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2606.1806333600002</v>
      </c>
      <c r="C2933" s="72">
        <f t="shared" si="1266"/>
        <v>1714.8181769400001</v>
      </c>
      <c r="D2933" s="73">
        <f t="shared" si="1267"/>
        <v>7245.38</v>
      </c>
      <c r="E2933" s="74">
        <f>IF(K2933=1,VLOOKUP(A2932,[1]Plan1!$AY$178:$BA$433,3),E2932)</f>
        <v>7275.81</v>
      </c>
      <c r="F2933" s="75">
        <f t="shared" si="1268"/>
        <v>45763</v>
      </c>
      <c r="G2933" s="76">
        <f t="shared" si="1269"/>
        <v>4.1999177406844002E-3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1.00331426</v>
      </c>
      <c r="M2933" s="79">
        <f t="shared" si="1275"/>
        <v>1.0041999100000001</v>
      </c>
      <c r="N2933" s="79">
        <f t="shared" si="1276"/>
        <v>1.4861217647675049</v>
      </c>
      <c r="O2933" s="72">
        <f t="shared" si="1277"/>
        <v>1.49104715</v>
      </c>
      <c r="P2933" s="72">
        <f t="shared" si="1278"/>
        <v>2556.8747554900001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49.305877870000003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2607.5996043299997</v>
      </c>
      <c r="C2934" s="72">
        <f t="shared" si="1266"/>
        <v>1714.8181769400001</v>
      </c>
      <c r="D2934" s="73">
        <f t="shared" si="1267"/>
        <v>7245.38</v>
      </c>
      <c r="E2934" s="74">
        <f>IF(K2934=1,VLOOKUP(A2933,[1]Plan1!$AY$178:$BA$433,3),E2933)</f>
        <v>7275.81</v>
      </c>
      <c r="F2934" s="75">
        <f t="shared" si="1268"/>
        <v>45763</v>
      </c>
      <c r="G2934" s="76">
        <f t="shared" si="1269"/>
        <v>4.1999177406844002E-3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1.0035356</v>
      </c>
      <c r="M2934" s="79">
        <f t="shared" si="1275"/>
        <v>1.0041999100000001</v>
      </c>
      <c r="N2934" s="79">
        <f t="shared" si="1276"/>
        <v>1.4861217647675049</v>
      </c>
      <c r="O2934" s="72">
        <f t="shared" si="1277"/>
        <v>1.4913760899999999</v>
      </c>
      <c r="P2934" s="72">
        <f t="shared" si="1278"/>
        <v>2557.4388277799999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50.160776550000001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2609.0193437599996</v>
      </c>
      <c r="C2935" s="72">
        <f t="shared" si="1266"/>
        <v>1714.8181769400001</v>
      </c>
      <c r="D2935" s="73">
        <f t="shared" si="1267"/>
        <v>7245.38</v>
      </c>
      <c r="E2935" s="74">
        <f>IF(K2935=1,VLOOKUP(A2934,[1]Plan1!$AY$178:$BA$433,3),E2934)</f>
        <v>7275.81</v>
      </c>
      <c r="F2935" s="75">
        <f t="shared" si="1268"/>
        <v>45763</v>
      </c>
      <c r="G2935" s="76">
        <f t="shared" si="1269"/>
        <v>4.1999177406844002E-3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1.0037569900000001</v>
      </c>
      <c r="M2935" s="79">
        <f t="shared" si="1275"/>
        <v>1.0041999100000001</v>
      </c>
      <c r="N2935" s="79">
        <f t="shared" si="1276"/>
        <v>1.4861217647675049</v>
      </c>
      <c r="O2935" s="72">
        <f t="shared" si="1277"/>
        <v>1.4917050999999999</v>
      </c>
      <c r="P2935" s="72">
        <f t="shared" si="1278"/>
        <v>2558.0030201099999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51.016323649999997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2610.4398694300003</v>
      </c>
      <c r="C2936" s="72">
        <f t="shared" si="1266"/>
        <v>1714.8181769400001</v>
      </c>
      <c r="D2936" s="73">
        <f t="shared" si="1267"/>
        <v>7245.38</v>
      </c>
      <c r="E2936" s="74">
        <f>IF(K2936=1,VLOOKUP(A2935,[1]Plan1!$AY$178:$BA$433,3),E2935)</f>
        <v>7275.81</v>
      </c>
      <c r="F2936" s="75">
        <f t="shared" si="1268"/>
        <v>45763</v>
      </c>
      <c r="G2936" s="76">
        <f t="shared" si="1269"/>
        <v>4.1999177406844002E-3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1.0039784300000001</v>
      </c>
      <c r="M2936" s="79">
        <f t="shared" si="1275"/>
        <v>1.0041999100000001</v>
      </c>
      <c r="N2936" s="79">
        <f t="shared" si="1276"/>
        <v>1.4861217647675049</v>
      </c>
      <c r="O2936" s="72">
        <f t="shared" si="1277"/>
        <v>1.49203419</v>
      </c>
      <c r="P2936" s="72">
        <f t="shared" si="1278"/>
        <v>2558.5673496200002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51.87251981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2611.8611466800003</v>
      </c>
      <c r="C2937" s="72">
        <f t="shared" ref="C2937:C3000" si="1291">TRUNC(IF(Q2936&gt;0,VLOOKUP(A2936,$AD$18:$AE$120,2),C2936),8)</f>
        <v>1714.8181769400001</v>
      </c>
      <c r="D2937" s="73">
        <f t="shared" ref="D2937:D3000" si="1292">IF(E2937=E2936,D2936,E2936)</f>
        <v>7245.38</v>
      </c>
      <c r="E2937" s="74">
        <f>IF(K2937=1,VLOOKUP(A2936,[1]Plan1!$AY$178:$BA$433,3),E2936)</f>
        <v>7275.81</v>
      </c>
      <c r="F2937" s="75">
        <f t="shared" ref="F2937:F3000" si="1293">IF(D2937=D2936,F2936,A2937)</f>
        <v>45763</v>
      </c>
      <c r="G2937" s="76">
        <f t="shared" ref="G2937:G3000" si="1294">(E2937/D2937)-1</f>
        <v>4.1999177406844002E-3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1.0041999100000001</v>
      </c>
      <c r="M2937" s="79">
        <f t="shared" ref="M2937:M3000" si="1300">IF(I2937&gt;I2936,L2936,M2936)</f>
        <v>1.0041999100000001</v>
      </c>
      <c r="N2937" s="79">
        <f t="shared" ref="N2937:N3000" si="1301">IF(I2937&gt;I2936,N2936*M2937,N2936)</f>
        <v>1.4861217647675049</v>
      </c>
      <c r="O2937" s="72">
        <f t="shared" ref="O2937:O3000" si="1302">TRUNC(TRUNC((L2937*N2937),15),8)</f>
        <v>1.49236334</v>
      </c>
      <c r="P2937" s="72">
        <f t="shared" ref="P2937:P3000" si="1303">TRUNC(C2937*O2937,8)</f>
        <v>2559.1317820300001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52.729364650000001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2611.8611466800003</v>
      </c>
      <c r="C2938" s="72">
        <f t="shared" si="1291"/>
        <v>1714.8181769400001</v>
      </c>
      <c r="D2938" s="73">
        <f t="shared" si="1292"/>
        <v>7245.38</v>
      </c>
      <c r="E2938" s="74">
        <f>IF(K2938=1,VLOOKUP(A2937,[1]Plan1!$AY$178:$BA$433,3),E2937)</f>
        <v>7275.81</v>
      </c>
      <c r="F2938" s="75">
        <f t="shared" si="1293"/>
        <v>45763</v>
      </c>
      <c r="G2938" s="76">
        <f t="shared" si="1294"/>
        <v>4.1999177406844002E-3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1.0041999100000001</v>
      </c>
      <c r="M2938" s="79">
        <f t="shared" si="1300"/>
        <v>1.0041999100000001</v>
      </c>
      <c r="N2938" s="79">
        <f t="shared" si="1301"/>
        <v>1.4861217647675049</v>
      </c>
      <c r="O2938" s="72">
        <f t="shared" si="1302"/>
        <v>1.49236334</v>
      </c>
      <c r="P2938" s="72">
        <f t="shared" si="1303"/>
        <v>2559.1317820300001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52.729364650000001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2611.8611466800003</v>
      </c>
      <c r="C2939" s="72">
        <f t="shared" si="1291"/>
        <v>1714.8181769400001</v>
      </c>
      <c r="D2939" s="73">
        <f t="shared" si="1292"/>
        <v>7245.38</v>
      </c>
      <c r="E2939" s="74">
        <f>IF(K2939=1,VLOOKUP(A2938,[1]Plan1!$AY$178:$BA$433,3),E2938)</f>
        <v>7275.81</v>
      </c>
      <c r="F2939" s="75">
        <f t="shared" si="1293"/>
        <v>45763</v>
      </c>
      <c r="G2939" s="76">
        <f t="shared" si="1294"/>
        <v>4.1999177406844002E-3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1.0041999100000001</v>
      </c>
      <c r="M2939" s="79">
        <f t="shared" si="1300"/>
        <v>1.0041999100000001</v>
      </c>
      <c r="N2939" s="79">
        <f t="shared" si="1301"/>
        <v>1.4861217647675049</v>
      </c>
      <c r="O2939" s="72">
        <f t="shared" si="1302"/>
        <v>1.49236334</v>
      </c>
      <c r="P2939" s="72">
        <f t="shared" si="1303"/>
        <v>2559.1317820300001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52.729364650000001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2613.2543589500001</v>
      </c>
      <c r="C2940" s="72">
        <f t="shared" si="1291"/>
        <v>1714.8181769400001</v>
      </c>
      <c r="D2940" s="73">
        <f t="shared" si="1292"/>
        <v>7245.38</v>
      </c>
      <c r="E2940" s="74">
        <f>IF(K2940=1,VLOOKUP(A2939,[1]Plan1!$AY$178:$BA$433,3),E2939)</f>
        <v>7275.81</v>
      </c>
      <c r="F2940" s="75">
        <f t="shared" si="1293"/>
        <v>45763</v>
      </c>
      <c r="G2940" s="76">
        <f t="shared" si="1294"/>
        <v>4.1999177406844002E-3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1.00020957</v>
      </c>
      <c r="M2940" s="79">
        <f t="shared" si="1300"/>
        <v>1.0041999100000001</v>
      </c>
      <c r="N2940" s="79">
        <f t="shared" si="1301"/>
        <v>1.4923633424285698</v>
      </c>
      <c r="O2940" s="72">
        <f t="shared" si="1302"/>
        <v>1.49267609</v>
      </c>
      <c r="P2940" s="72">
        <f t="shared" si="1303"/>
        <v>2559.6680914100002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53.586267540000001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2614.6483721899999</v>
      </c>
      <c r="C2941" s="72">
        <f t="shared" si="1291"/>
        <v>1714.8181769400001</v>
      </c>
      <c r="D2941" s="73">
        <f t="shared" si="1292"/>
        <v>7245.38</v>
      </c>
      <c r="E2941" s="74">
        <f>IF(K2941=1,VLOOKUP(A2940,[1]Plan1!$AY$178:$BA$433,3),E2940)</f>
        <v>7275.81</v>
      </c>
      <c r="F2941" s="75">
        <f t="shared" si="1293"/>
        <v>45763</v>
      </c>
      <c r="G2941" s="76">
        <f t="shared" si="1294"/>
        <v>4.1999177406844002E-3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1.0004192000000001</v>
      </c>
      <c r="M2941" s="79">
        <f t="shared" si="1300"/>
        <v>1.0041999100000001</v>
      </c>
      <c r="N2941" s="79">
        <f t="shared" si="1301"/>
        <v>1.4923633424285698</v>
      </c>
      <c r="O2941" s="72">
        <f t="shared" si="1302"/>
        <v>1.49298894</v>
      </c>
      <c r="P2941" s="72">
        <f t="shared" si="1303"/>
        <v>2560.2045722799999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54.443799910000003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2616.04308674</v>
      </c>
      <c r="C2942" s="72">
        <f t="shared" si="1291"/>
        <v>1714.8181769400001</v>
      </c>
      <c r="D2942" s="73">
        <f t="shared" si="1292"/>
        <v>7245.38</v>
      </c>
      <c r="E2942" s="74">
        <f>IF(K2942=1,VLOOKUP(A2941,[1]Plan1!$AY$178:$BA$433,3),E2941)</f>
        <v>7275.81</v>
      </c>
      <c r="F2942" s="75">
        <f t="shared" si="1293"/>
        <v>45763</v>
      </c>
      <c r="G2942" s="76">
        <f t="shared" si="1294"/>
        <v>4.1999177406844002E-3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1.00062886</v>
      </c>
      <c r="M2942" s="79">
        <f t="shared" si="1300"/>
        <v>1.0041999100000001</v>
      </c>
      <c r="N2942" s="79">
        <f t="shared" si="1301"/>
        <v>1.4923633424285698</v>
      </c>
      <c r="O2942" s="72">
        <f t="shared" si="1302"/>
        <v>1.4933018300000001</v>
      </c>
      <c r="P2942" s="72">
        <f t="shared" si="1303"/>
        <v>2560.7411217399999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55.301965000000003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2617.4385528499997</v>
      </c>
      <c r="C2943" s="72">
        <f t="shared" si="1291"/>
        <v>1714.8181769400001</v>
      </c>
      <c r="D2943" s="73">
        <f t="shared" si="1292"/>
        <v>7245.38</v>
      </c>
      <c r="E2943" s="74">
        <f>IF(K2943=1,VLOOKUP(A2942,[1]Plan1!$AY$178:$BA$433,3),E2942)</f>
        <v>7275.81</v>
      </c>
      <c r="F2943" s="75">
        <f t="shared" si="1293"/>
        <v>45763</v>
      </c>
      <c r="G2943" s="76">
        <f t="shared" si="1294"/>
        <v>4.1999177406844002E-3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1.00083857</v>
      </c>
      <c r="M2943" s="79">
        <f t="shared" si="1300"/>
        <v>1.0041999100000001</v>
      </c>
      <c r="N2943" s="79">
        <f t="shared" si="1301"/>
        <v>1.4923633424285698</v>
      </c>
      <c r="O2943" s="72">
        <f t="shared" si="1302"/>
        <v>1.4936147900000001</v>
      </c>
      <c r="P2943" s="72">
        <f t="shared" si="1303"/>
        <v>2561.2777912299998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56.160761620000002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2618.8347532900002</v>
      </c>
      <c r="C2944" s="72">
        <f t="shared" si="1291"/>
        <v>1714.8181769400001</v>
      </c>
      <c r="D2944" s="73">
        <f t="shared" si="1292"/>
        <v>7245.38</v>
      </c>
      <c r="E2944" s="74">
        <f>IF(K2944=1,VLOOKUP(A2943,[1]Plan1!$AY$178:$BA$433,3),E2943)</f>
        <v>7275.81</v>
      </c>
      <c r="F2944" s="75">
        <f t="shared" si="1293"/>
        <v>45763</v>
      </c>
      <c r="G2944" s="76">
        <f t="shared" si="1294"/>
        <v>4.1999177406844002E-3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1.00104832</v>
      </c>
      <c r="M2944" s="79">
        <f t="shared" si="1300"/>
        <v>1.0041999100000001</v>
      </c>
      <c r="N2944" s="79">
        <f t="shared" si="1301"/>
        <v>1.4923633424285698</v>
      </c>
      <c r="O2944" s="72">
        <f t="shared" si="1302"/>
        <v>1.49392781</v>
      </c>
      <c r="P2944" s="72">
        <f t="shared" si="1303"/>
        <v>2561.8145636200002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57.020189670000001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2618.8347532900002</v>
      </c>
      <c r="C2945" s="72">
        <f t="shared" si="1291"/>
        <v>1714.8181769400001</v>
      </c>
      <c r="D2945" s="73">
        <f t="shared" si="1292"/>
        <v>7245.38</v>
      </c>
      <c r="E2945" s="74">
        <f>IF(K2945=1,VLOOKUP(A2944,[1]Plan1!$AY$178:$BA$433,3),E2944)</f>
        <v>7275.81</v>
      </c>
      <c r="F2945" s="75">
        <f t="shared" si="1293"/>
        <v>45763</v>
      </c>
      <c r="G2945" s="76">
        <f t="shared" si="1294"/>
        <v>4.1999177406844002E-3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1.00104832</v>
      </c>
      <c r="M2945" s="79">
        <f t="shared" si="1300"/>
        <v>1.0041999100000001</v>
      </c>
      <c r="N2945" s="79">
        <f t="shared" si="1301"/>
        <v>1.4923633424285698</v>
      </c>
      <c r="O2945" s="72">
        <f t="shared" si="1302"/>
        <v>1.49392781</v>
      </c>
      <c r="P2945" s="72">
        <f t="shared" si="1303"/>
        <v>2561.8145636200002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57.020189670000001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2618.8347532900002</v>
      </c>
      <c r="C2946" s="72">
        <f t="shared" si="1291"/>
        <v>1714.8181769400001</v>
      </c>
      <c r="D2946" s="73">
        <f t="shared" si="1292"/>
        <v>7245.38</v>
      </c>
      <c r="E2946" s="74">
        <f>IF(K2946=1,VLOOKUP(A2945,[1]Plan1!$AY$178:$BA$433,3),E2945)</f>
        <v>7275.81</v>
      </c>
      <c r="F2946" s="75">
        <f t="shared" si="1293"/>
        <v>45763</v>
      </c>
      <c r="G2946" s="76">
        <f t="shared" si="1294"/>
        <v>4.1999177406844002E-3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1.00104832</v>
      </c>
      <c r="M2946" s="79">
        <f t="shared" si="1300"/>
        <v>1.0041999100000001</v>
      </c>
      <c r="N2946" s="79">
        <f t="shared" si="1301"/>
        <v>1.4923633424285698</v>
      </c>
      <c r="O2946" s="72">
        <f t="shared" si="1302"/>
        <v>1.49392781</v>
      </c>
      <c r="P2946" s="72">
        <f t="shared" si="1303"/>
        <v>2561.8145636200002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57.020189670000001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2620.2317259699998</v>
      </c>
      <c r="C2947" s="72">
        <f t="shared" si="1291"/>
        <v>1714.8181769400001</v>
      </c>
      <c r="D2947" s="73">
        <f t="shared" si="1292"/>
        <v>7245.38</v>
      </c>
      <c r="E2947" s="74">
        <f>IF(K2947=1,VLOOKUP(A2946,[1]Plan1!$AY$178:$BA$433,3),E2946)</f>
        <v>7275.81</v>
      </c>
      <c r="F2947" s="75">
        <f t="shared" si="1293"/>
        <v>45763</v>
      </c>
      <c r="G2947" s="76">
        <f t="shared" si="1294"/>
        <v>4.1999177406844002E-3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1.0012581199999999</v>
      </c>
      <c r="M2947" s="79">
        <f t="shared" si="1300"/>
        <v>1.0041999100000001</v>
      </c>
      <c r="N2947" s="79">
        <f t="shared" si="1301"/>
        <v>1.4923633424285698</v>
      </c>
      <c r="O2947" s="72">
        <f t="shared" si="1302"/>
        <v>1.49424091</v>
      </c>
      <c r="P2947" s="72">
        <f t="shared" si="1303"/>
        <v>2562.35147319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57.880252779999999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2621.6294309800001</v>
      </c>
      <c r="C2948" s="72">
        <f t="shared" si="1291"/>
        <v>1714.8181769400001</v>
      </c>
      <c r="D2948" s="73">
        <f t="shared" si="1292"/>
        <v>7245.38</v>
      </c>
      <c r="E2948" s="74">
        <f>IF(K2948=1,VLOOKUP(A2947,[1]Plan1!$AY$178:$BA$433,3),E2947)</f>
        <v>7275.81</v>
      </c>
      <c r="F2948" s="75">
        <f t="shared" si="1293"/>
        <v>45763</v>
      </c>
      <c r="G2948" s="76">
        <f t="shared" si="1294"/>
        <v>4.1999177406844002E-3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1.00146796</v>
      </c>
      <c r="M2948" s="79">
        <f t="shared" si="1300"/>
        <v>1.0041999100000001</v>
      </c>
      <c r="N2948" s="79">
        <f t="shared" si="1301"/>
        <v>1.4923633424285698</v>
      </c>
      <c r="O2948" s="72">
        <f t="shared" si="1302"/>
        <v>1.49455407</v>
      </c>
      <c r="P2948" s="72">
        <f t="shared" si="1303"/>
        <v>2562.8884856499999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58.740945330000002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2621.6294309800001</v>
      </c>
      <c r="C2949" s="72">
        <f t="shared" si="1291"/>
        <v>1714.8181769400001</v>
      </c>
      <c r="D2949" s="73">
        <f t="shared" si="1292"/>
        <v>7245.38</v>
      </c>
      <c r="E2949" s="74">
        <f>IF(K2949=1,VLOOKUP(A2948,[1]Plan1!$AY$178:$BA$433,3),E2948)</f>
        <v>7275.81</v>
      </c>
      <c r="F2949" s="75">
        <f t="shared" si="1293"/>
        <v>45763</v>
      </c>
      <c r="G2949" s="76">
        <f t="shared" si="1294"/>
        <v>4.1999177406844002E-3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1.00146796</v>
      </c>
      <c r="M2949" s="79">
        <f t="shared" si="1300"/>
        <v>1.0041999100000001</v>
      </c>
      <c r="N2949" s="79">
        <f t="shared" si="1301"/>
        <v>1.4923633424285698</v>
      </c>
      <c r="O2949" s="72">
        <f t="shared" si="1302"/>
        <v>1.49455407</v>
      </c>
      <c r="P2949" s="72">
        <f t="shared" si="1303"/>
        <v>2562.8884856499999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58.740945330000002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2623.0278887099998</v>
      </c>
      <c r="C2950" s="72">
        <f t="shared" si="1291"/>
        <v>1714.8181769400001</v>
      </c>
      <c r="D2950" s="73">
        <f t="shared" si="1292"/>
        <v>7245.38</v>
      </c>
      <c r="E2950" s="74">
        <f>IF(K2950=1,VLOOKUP(A2949,[1]Plan1!$AY$178:$BA$433,3),E2949)</f>
        <v>7275.81</v>
      </c>
      <c r="F2950" s="75">
        <f t="shared" si="1293"/>
        <v>45763</v>
      </c>
      <c r="G2950" s="76">
        <f t="shared" si="1294"/>
        <v>4.1999177406844002E-3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1.0016778500000001</v>
      </c>
      <c r="M2950" s="79">
        <f t="shared" si="1300"/>
        <v>1.0041999100000001</v>
      </c>
      <c r="N2950" s="79">
        <f t="shared" si="1301"/>
        <v>1.4923633424285698</v>
      </c>
      <c r="O2950" s="72">
        <f t="shared" si="1302"/>
        <v>1.4948672999999999</v>
      </c>
      <c r="P2950" s="72">
        <f t="shared" si="1303"/>
        <v>2563.42561815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59.602270560000001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2624.4270844600001</v>
      </c>
      <c r="C2951" s="72">
        <f t="shared" si="1291"/>
        <v>1714.8181769400001</v>
      </c>
      <c r="D2951" s="73">
        <f t="shared" si="1292"/>
        <v>7245.38</v>
      </c>
      <c r="E2951" s="74">
        <f>IF(K2951=1,VLOOKUP(A2950,[1]Plan1!$AY$178:$BA$433,3),E2950)</f>
        <v>7275.81</v>
      </c>
      <c r="F2951" s="75">
        <f t="shared" si="1293"/>
        <v>45763</v>
      </c>
      <c r="G2951" s="76">
        <f t="shared" si="1294"/>
        <v>4.1999177406844002E-3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1.0018877799999999</v>
      </c>
      <c r="M2951" s="79">
        <f t="shared" si="1300"/>
        <v>1.0041999100000001</v>
      </c>
      <c r="N2951" s="79">
        <f t="shared" si="1301"/>
        <v>1.4923633424285698</v>
      </c>
      <c r="O2951" s="72">
        <f t="shared" si="1302"/>
        <v>1.4951805899999999</v>
      </c>
      <c r="P2951" s="72">
        <f t="shared" si="1303"/>
        <v>2563.9628535299998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60.464230929999999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2624.4270844600001</v>
      </c>
      <c r="C2952" s="72">
        <f t="shared" si="1291"/>
        <v>1714.8181769400001</v>
      </c>
      <c r="D2952" s="73">
        <f t="shared" si="1292"/>
        <v>7245.38</v>
      </c>
      <c r="E2952" s="74">
        <f>IF(K2952=1,VLOOKUP(A2951,[1]Plan1!$AY$178:$BA$433,3),E2951)</f>
        <v>7275.81</v>
      </c>
      <c r="F2952" s="75">
        <f t="shared" si="1293"/>
        <v>45763</v>
      </c>
      <c r="G2952" s="76">
        <f t="shared" si="1294"/>
        <v>4.1999177406844002E-3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1.0018877799999999</v>
      </c>
      <c r="M2952" s="79">
        <f t="shared" si="1300"/>
        <v>1.0041999100000001</v>
      </c>
      <c r="N2952" s="79">
        <f t="shared" si="1301"/>
        <v>1.4923633424285698</v>
      </c>
      <c r="O2952" s="72">
        <f t="shared" si="1302"/>
        <v>1.4951805899999999</v>
      </c>
      <c r="P2952" s="72">
        <f t="shared" si="1303"/>
        <v>2563.9628535299998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60.464230929999999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2624.4270844600001</v>
      </c>
      <c r="C2953" s="72">
        <f t="shared" si="1291"/>
        <v>1714.8181769400001</v>
      </c>
      <c r="D2953" s="73">
        <f t="shared" si="1292"/>
        <v>7245.38</v>
      </c>
      <c r="E2953" s="74">
        <f>IF(K2953=1,VLOOKUP(A2952,[1]Plan1!$AY$178:$BA$433,3),E2952)</f>
        <v>7275.81</v>
      </c>
      <c r="F2953" s="75">
        <f t="shared" si="1293"/>
        <v>45763</v>
      </c>
      <c r="G2953" s="76">
        <f t="shared" si="1294"/>
        <v>4.1999177406844002E-3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1.0018877799999999</v>
      </c>
      <c r="M2953" s="79">
        <f t="shared" si="1300"/>
        <v>1.0041999100000001</v>
      </c>
      <c r="N2953" s="79">
        <f t="shared" si="1301"/>
        <v>1.4923633424285698</v>
      </c>
      <c r="O2953" s="72">
        <f t="shared" si="1302"/>
        <v>1.4951805899999999</v>
      </c>
      <c r="P2953" s="72">
        <f t="shared" si="1303"/>
        <v>2563.9628535299998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60.464230929999999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2625.8270159600002</v>
      </c>
      <c r="C2954" s="72">
        <f t="shared" si="1291"/>
        <v>1714.8181769400001</v>
      </c>
      <c r="D2954" s="73">
        <f t="shared" si="1292"/>
        <v>7245.38</v>
      </c>
      <c r="E2954" s="74">
        <f>IF(K2954=1,VLOOKUP(A2953,[1]Plan1!$AY$178:$BA$433,3),E2953)</f>
        <v>7275.81</v>
      </c>
      <c r="F2954" s="75">
        <f t="shared" si="1293"/>
        <v>45763</v>
      </c>
      <c r="G2954" s="76">
        <f t="shared" si="1294"/>
        <v>4.1999177406844002E-3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1.0020977499999999</v>
      </c>
      <c r="M2954" s="79">
        <f t="shared" si="1300"/>
        <v>1.0041999100000001</v>
      </c>
      <c r="N2954" s="79">
        <f t="shared" si="1301"/>
        <v>1.4923633424285698</v>
      </c>
      <c r="O2954" s="72">
        <f t="shared" si="1302"/>
        <v>1.49549394</v>
      </c>
      <c r="P2954" s="72">
        <f t="shared" si="1303"/>
        <v>2564.5001918100002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61.32682415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2627.22772115</v>
      </c>
      <c r="C2955" s="72">
        <f t="shared" si="1291"/>
        <v>1714.8181769400001</v>
      </c>
      <c r="D2955" s="73">
        <f t="shared" si="1292"/>
        <v>7245.38</v>
      </c>
      <c r="E2955" s="74">
        <f>IF(K2955=1,VLOOKUP(A2954,[1]Plan1!$AY$178:$BA$433,3),E2954)</f>
        <v>7275.81</v>
      </c>
      <c r="F2955" s="75">
        <f t="shared" si="1293"/>
        <v>45763</v>
      </c>
      <c r="G2955" s="76">
        <f t="shared" si="1294"/>
        <v>4.1999177406844002E-3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1.00230777</v>
      </c>
      <c r="M2955" s="79">
        <f t="shared" si="1300"/>
        <v>1.0041999100000001</v>
      </c>
      <c r="N2955" s="79">
        <f t="shared" si="1301"/>
        <v>1.4923633424285698</v>
      </c>
      <c r="O2955" s="72">
        <f t="shared" si="1302"/>
        <v>1.4958073700000001</v>
      </c>
      <c r="P2955" s="72">
        <f t="shared" si="1303"/>
        <v>2565.0376672699999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62.190053880000001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2627.22772115</v>
      </c>
      <c r="C2956" s="72">
        <f t="shared" si="1291"/>
        <v>1714.8181769400001</v>
      </c>
      <c r="D2956" s="73">
        <f t="shared" si="1292"/>
        <v>7245.38</v>
      </c>
      <c r="E2956" s="74">
        <f>IF(K2956=1,VLOOKUP(A2955,[1]Plan1!$AY$178:$BA$433,3),E2955)</f>
        <v>7275.81</v>
      </c>
      <c r="F2956" s="75">
        <f t="shared" si="1293"/>
        <v>45763</v>
      </c>
      <c r="G2956" s="76">
        <f t="shared" si="1294"/>
        <v>4.1999177406844002E-3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1.00230777</v>
      </c>
      <c r="M2956" s="79">
        <f t="shared" si="1300"/>
        <v>1.0041999100000001</v>
      </c>
      <c r="N2956" s="79">
        <f t="shared" si="1301"/>
        <v>1.4923633424285698</v>
      </c>
      <c r="O2956" s="72">
        <f t="shared" si="1302"/>
        <v>1.4958073700000001</v>
      </c>
      <c r="P2956" s="72">
        <f t="shared" si="1303"/>
        <v>2565.0376672699999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62.190053880000001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2628.6291425200002</v>
      </c>
      <c r="C2957" s="72">
        <f t="shared" si="1291"/>
        <v>1714.8181769400001</v>
      </c>
      <c r="D2957" s="73">
        <f t="shared" si="1292"/>
        <v>7245.38</v>
      </c>
      <c r="E2957" s="74">
        <f>IF(K2957=1,VLOOKUP(A2956,[1]Plan1!$AY$178:$BA$433,3),E2956)</f>
        <v>7275.81</v>
      </c>
      <c r="F2957" s="75">
        <f t="shared" si="1293"/>
        <v>45763</v>
      </c>
      <c r="G2957" s="76">
        <f t="shared" si="1294"/>
        <v>4.1999177406844002E-3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1.0025178299999999</v>
      </c>
      <c r="M2957" s="79">
        <f t="shared" si="1300"/>
        <v>1.0041999100000001</v>
      </c>
      <c r="N2957" s="79">
        <f t="shared" si="1301"/>
        <v>1.4923633424285698</v>
      </c>
      <c r="O2957" s="72">
        <f t="shared" si="1302"/>
        <v>1.4961208500000001</v>
      </c>
      <c r="P2957" s="72">
        <f t="shared" si="1303"/>
        <v>2565.5752284700002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63.053914050000003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2630.0313557499999</v>
      </c>
      <c r="C2958" s="72">
        <f t="shared" si="1291"/>
        <v>1714.8181769400001</v>
      </c>
      <c r="D2958" s="73">
        <f t="shared" si="1292"/>
        <v>7245.38</v>
      </c>
      <c r="E2958" s="74">
        <f>IF(K2958=1,VLOOKUP(A2957,[1]Plan1!$AY$178:$BA$433,3),E2957)</f>
        <v>7275.81</v>
      </c>
      <c r="F2958" s="75">
        <f t="shared" si="1293"/>
        <v>45763</v>
      </c>
      <c r="G2958" s="76">
        <f t="shared" si="1294"/>
        <v>4.1999177406844002E-3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1.00272794</v>
      </c>
      <c r="M2958" s="79">
        <f t="shared" si="1300"/>
        <v>1.0041999100000001</v>
      </c>
      <c r="N2958" s="79">
        <f t="shared" si="1301"/>
        <v>1.4923633424285698</v>
      </c>
      <c r="O2958" s="72">
        <f t="shared" si="1302"/>
        <v>1.4964344199999999</v>
      </c>
      <c r="P2958" s="72">
        <f t="shared" si="1303"/>
        <v>2566.1129440099999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63.918411740000003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2630.0313557499999</v>
      </c>
      <c r="C2959" s="72">
        <f t="shared" si="1291"/>
        <v>1714.8181769400001</v>
      </c>
      <c r="D2959" s="73">
        <f t="shared" si="1292"/>
        <v>7245.38</v>
      </c>
      <c r="E2959" s="74">
        <f>IF(K2959=1,VLOOKUP(A2958,[1]Plan1!$AY$178:$BA$433,3),E2958)</f>
        <v>7275.81</v>
      </c>
      <c r="F2959" s="75">
        <f t="shared" si="1293"/>
        <v>45763</v>
      </c>
      <c r="G2959" s="76">
        <f t="shared" si="1294"/>
        <v>4.1999177406844002E-3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1.00272794</v>
      </c>
      <c r="M2959" s="79">
        <f t="shared" si="1300"/>
        <v>1.0041999100000001</v>
      </c>
      <c r="N2959" s="79">
        <f t="shared" si="1301"/>
        <v>1.4923633424285698</v>
      </c>
      <c r="O2959" s="72">
        <f t="shared" si="1302"/>
        <v>1.4964344199999999</v>
      </c>
      <c r="P2959" s="72">
        <f t="shared" si="1303"/>
        <v>2566.1129440099999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63.918411740000003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2630.0313557499999</v>
      </c>
      <c r="C2960" s="72">
        <f t="shared" si="1291"/>
        <v>1714.8181769400001</v>
      </c>
      <c r="D2960" s="73">
        <f t="shared" si="1292"/>
        <v>7245.38</v>
      </c>
      <c r="E2960" s="74">
        <f>IF(K2960=1,VLOOKUP(A2959,[1]Plan1!$AY$178:$BA$433,3),E2959)</f>
        <v>7275.81</v>
      </c>
      <c r="F2960" s="75">
        <f t="shared" si="1293"/>
        <v>45763</v>
      </c>
      <c r="G2960" s="76">
        <f t="shared" si="1294"/>
        <v>4.1999177406844002E-3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1.00272794</v>
      </c>
      <c r="M2960" s="79">
        <f t="shared" si="1300"/>
        <v>1.0041999100000001</v>
      </c>
      <c r="N2960" s="79">
        <f t="shared" si="1301"/>
        <v>1.4923633424285698</v>
      </c>
      <c r="O2960" s="72">
        <f t="shared" si="1302"/>
        <v>1.4964344199999999</v>
      </c>
      <c r="P2960" s="72">
        <f t="shared" si="1303"/>
        <v>2566.1129440099999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63.918411740000003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2631.4342908500003</v>
      </c>
      <c r="C2961" s="72">
        <f t="shared" si="1291"/>
        <v>1714.8181769400001</v>
      </c>
      <c r="D2961" s="73">
        <f t="shared" si="1292"/>
        <v>7245.38</v>
      </c>
      <c r="E2961" s="74">
        <f>IF(K2961=1,VLOOKUP(A2960,[1]Plan1!$AY$178:$BA$433,3),E2960)</f>
        <v>7275.81</v>
      </c>
      <c r="F2961" s="75">
        <f t="shared" si="1293"/>
        <v>45763</v>
      </c>
      <c r="G2961" s="76">
        <f t="shared" si="1294"/>
        <v>4.1999177406844002E-3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1.00293809</v>
      </c>
      <c r="M2961" s="79">
        <f t="shared" si="1300"/>
        <v>1.0041999100000001</v>
      </c>
      <c r="N2961" s="79">
        <f t="shared" si="1301"/>
        <v>1.4923633424285698</v>
      </c>
      <c r="O2961" s="72">
        <f t="shared" si="1302"/>
        <v>1.4967480399999999</v>
      </c>
      <c r="P2961" s="72">
        <f t="shared" si="1303"/>
        <v>2566.65074529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64.783545559999993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2632.8379630899999</v>
      </c>
      <c r="C2962" s="72">
        <f t="shared" si="1291"/>
        <v>1714.8181769400001</v>
      </c>
      <c r="D2962" s="73">
        <f t="shared" si="1292"/>
        <v>7245.38</v>
      </c>
      <c r="E2962" s="74">
        <f>IF(K2962=1,VLOOKUP(A2961,[1]Plan1!$AY$178:$BA$433,3),E2961)</f>
        <v>7275.81</v>
      </c>
      <c r="F2962" s="75">
        <f t="shared" si="1293"/>
        <v>45763</v>
      </c>
      <c r="G2962" s="76">
        <f t="shared" si="1294"/>
        <v>4.1999177406844002E-3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1.00314828</v>
      </c>
      <c r="M2962" s="79">
        <f t="shared" si="1300"/>
        <v>1.0041999100000001</v>
      </c>
      <c r="N2962" s="79">
        <f t="shared" si="1301"/>
        <v>1.4923633424285698</v>
      </c>
      <c r="O2962" s="72">
        <f t="shared" si="1302"/>
        <v>1.49706172</v>
      </c>
      <c r="P2962" s="72">
        <f t="shared" si="1303"/>
        <v>2567.18864945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65.649313640000003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2634.2423903600002</v>
      </c>
      <c r="C2963" s="72">
        <f t="shared" si="1291"/>
        <v>1714.8181769400001</v>
      </c>
      <c r="D2963" s="73">
        <f t="shared" si="1292"/>
        <v>7245.38</v>
      </c>
      <c r="E2963" s="74">
        <f>IF(K2963=1,VLOOKUP(A2962,[1]Plan1!$AY$178:$BA$433,3),E2962)</f>
        <v>7275.81</v>
      </c>
      <c r="F2963" s="75">
        <f t="shared" si="1293"/>
        <v>45763</v>
      </c>
      <c r="G2963" s="76">
        <f t="shared" si="1294"/>
        <v>4.1999177406844002E-3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1.0033585199999999</v>
      </c>
      <c r="M2963" s="79">
        <f t="shared" si="1300"/>
        <v>1.0041999100000001</v>
      </c>
      <c r="N2963" s="79">
        <f t="shared" si="1301"/>
        <v>1.4923633424285698</v>
      </c>
      <c r="O2963" s="72">
        <f t="shared" si="1302"/>
        <v>1.4973754699999999</v>
      </c>
      <c r="P2963" s="72">
        <f t="shared" si="1303"/>
        <v>2567.72667366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66.515716699999999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2635.6475578900004</v>
      </c>
      <c r="C2964" s="72">
        <f t="shared" si="1291"/>
        <v>1714.8181769400001</v>
      </c>
      <c r="D2964" s="73">
        <f t="shared" si="1292"/>
        <v>7245.38</v>
      </c>
      <c r="E2964" s="74">
        <f>IF(K2964=1,VLOOKUP(A2963,[1]Plan1!$AY$178:$BA$433,3),E2963)</f>
        <v>7275.81</v>
      </c>
      <c r="F2964" s="75">
        <f t="shared" si="1293"/>
        <v>45763</v>
      </c>
      <c r="G2964" s="76">
        <f t="shared" si="1294"/>
        <v>4.1999177406844002E-3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1.0035688</v>
      </c>
      <c r="M2964" s="79">
        <f t="shared" si="1300"/>
        <v>1.0041999100000001</v>
      </c>
      <c r="N2964" s="79">
        <f t="shared" si="1301"/>
        <v>1.4923633424285698</v>
      </c>
      <c r="O2964" s="72">
        <f t="shared" si="1302"/>
        <v>1.4976892799999999</v>
      </c>
      <c r="P2964" s="72">
        <f t="shared" si="1303"/>
        <v>2568.2648007500002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67.382757139999995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2637.0535011699999</v>
      </c>
      <c r="C2965" s="72">
        <f t="shared" si="1291"/>
        <v>1714.8181769400001</v>
      </c>
      <c r="D2965" s="73">
        <f t="shared" si="1292"/>
        <v>7245.38</v>
      </c>
      <c r="E2965" s="74">
        <f>IF(K2965=1,VLOOKUP(A2964,[1]Plan1!$AY$178:$BA$433,3),E2964)</f>
        <v>7275.81</v>
      </c>
      <c r="F2965" s="75">
        <f t="shared" si="1293"/>
        <v>45763</v>
      </c>
      <c r="G2965" s="76">
        <f t="shared" si="1294"/>
        <v>4.1999177406844002E-3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1.0037791300000001</v>
      </c>
      <c r="M2965" s="79">
        <f t="shared" si="1300"/>
        <v>1.0041999100000001</v>
      </c>
      <c r="N2965" s="79">
        <f t="shared" si="1301"/>
        <v>1.4923633424285698</v>
      </c>
      <c r="O2965" s="72">
        <f t="shared" si="1302"/>
        <v>1.4980031700000001</v>
      </c>
      <c r="P2965" s="72">
        <f t="shared" si="1303"/>
        <v>2568.8030650199998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68.250436149999999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2637.0535011699999</v>
      </c>
      <c r="C2966" s="72">
        <f t="shared" si="1291"/>
        <v>1714.8181769400001</v>
      </c>
      <c r="D2966" s="73">
        <f t="shared" si="1292"/>
        <v>7245.38</v>
      </c>
      <c r="E2966" s="74">
        <f>IF(K2966=1,VLOOKUP(A2965,[1]Plan1!$AY$178:$BA$433,3),E2965)</f>
        <v>7275.81</v>
      </c>
      <c r="F2966" s="75">
        <f t="shared" si="1293"/>
        <v>45763</v>
      </c>
      <c r="G2966" s="76">
        <f t="shared" si="1294"/>
        <v>4.1999177406844002E-3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1.0037791300000001</v>
      </c>
      <c r="M2966" s="79">
        <f t="shared" si="1300"/>
        <v>1.0041999100000001</v>
      </c>
      <c r="N2966" s="79">
        <f t="shared" si="1301"/>
        <v>1.4923633424285698</v>
      </c>
      <c r="O2966" s="72">
        <f t="shared" si="1302"/>
        <v>1.4980031700000001</v>
      </c>
      <c r="P2966" s="72">
        <f t="shared" si="1303"/>
        <v>2568.8030650199998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68.250436149999999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2637.0535011699999</v>
      </c>
      <c r="C2967" s="72">
        <f t="shared" si="1291"/>
        <v>1714.8181769400001</v>
      </c>
      <c r="D2967" s="73">
        <f t="shared" si="1292"/>
        <v>7245.38</v>
      </c>
      <c r="E2967" s="74">
        <f>IF(K2967=1,VLOOKUP(A2966,[1]Plan1!$AY$178:$BA$433,3),E2966)</f>
        <v>7275.81</v>
      </c>
      <c r="F2967" s="75">
        <f t="shared" si="1293"/>
        <v>45763</v>
      </c>
      <c r="G2967" s="76">
        <f t="shared" si="1294"/>
        <v>4.1999177406844002E-3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1.0037791300000001</v>
      </c>
      <c r="M2967" s="79">
        <f t="shared" si="1300"/>
        <v>1.0041999100000001</v>
      </c>
      <c r="N2967" s="79">
        <f t="shared" si="1301"/>
        <v>1.4923633424285698</v>
      </c>
      <c r="O2967" s="72">
        <f t="shared" si="1302"/>
        <v>1.4980031700000001</v>
      </c>
      <c r="P2967" s="72">
        <f t="shared" si="1303"/>
        <v>2568.8030650199998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68.250436149999999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2638.4601827500001</v>
      </c>
      <c r="C2968" s="72">
        <f t="shared" si="1291"/>
        <v>1714.8181769400001</v>
      </c>
      <c r="D2968" s="73">
        <f t="shared" si="1292"/>
        <v>7245.38</v>
      </c>
      <c r="E2968" s="74">
        <f>IF(K2968=1,VLOOKUP(A2967,[1]Plan1!$AY$178:$BA$433,3),E2967)</f>
        <v>7275.81</v>
      </c>
      <c r="F2968" s="75">
        <f t="shared" si="1293"/>
        <v>45763</v>
      </c>
      <c r="G2968" s="76">
        <f t="shared" si="1294"/>
        <v>4.1999177406844002E-3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1.0039895000000001</v>
      </c>
      <c r="M2968" s="79">
        <f t="shared" si="1300"/>
        <v>1.0041999100000001</v>
      </c>
      <c r="N2968" s="79">
        <f t="shared" si="1301"/>
        <v>1.4923633424285698</v>
      </c>
      <c r="O2968" s="72">
        <f t="shared" si="1302"/>
        <v>1.4983171200000001</v>
      </c>
      <c r="P2968" s="72">
        <f t="shared" si="1303"/>
        <v>2569.34143219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69.118750559999995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2639.86760546</v>
      </c>
      <c r="C2969" s="72">
        <f t="shared" si="1291"/>
        <v>1714.8181769400001</v>
      </c>
      <c r="D2969" s="73">
        <f t="shared" si="1292"/>
        <v>7245.38</v>
      </c>
      <c r="E2969" s="74">
        <f>IF(K2969=1,VLOOKUP(A2968,[1]Plan1!$AY$178:$BA$433,3),E2968)</f>
        <v>7275.81</v>
      </c>
      <c r="F2969" s="75">
        <f t="shared" si="1293"/>
        <v>45763</v>
      </c>
      <c r="G2969" s="76">
        <f t="shared" si="1294"/>
        <v>4.1999177406844002E-3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1.0041999100000001</v>
      </c>
      <c r="M2969" s="79">
        <f t="shared" si="1300"/>
        <v>1.0041999100000001</v>
      </c>
      <c r="N2969" s="79">
        <f t="shared" si="1301"/>
        <v>1.4923633424285698</v>
      </c>
      <c r="O2969" s="72">
        <f t="shared" si="1302"/>
        <v>1.4986311299999999</v>
      </c>
      <c r="P2969" s="72">
        <f t="shared" si="1303"/>
        <v>2569.8799022500002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69.987703210000006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2641.2035565599999</v>
      </c>
      <c r="C2970" s="72">
        <f t="shared" si="1291"/>
        <v>1714.8181769400001</v>
      </c>
      <c r="D2970" s="73">
        <f t="shared" si="1292"/>
        <v>7245.38</v>
      </c>
      <c r="E2970" s="74">
        <f>IF(K2970=1,VLOOKUP(A2969,[1]Plan1!$AY$178:$BA$433,3),E2969)</f>
        <v>7275.81</v>
      </c>
      <c r="F2970" s="75">
        <f t="shared" si="1293"/>
        <v>45763</v>
      </c>
      <c r="G2970" s="76">
        <f t="shared" si="1294"/>
        <v>4.1999177406844002E-3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1.0001822300000001</v>
      </c>
      <c r="M2970" s="79">
        <f t="shared" si="1300"/>
        <v>1.0041999100000001</v>
      </c>
      <c r="N2970" s="79">
        <f t="shared" si="1301"/>
        <v>1.4986311341540692</v>
      </c>
      <c r="O2970" s="72">
        <f t="shared" si="1302"/>
        <v>1.49890422</v>
      </c>
      <c r="P2970" s="72">
        <f t="shared" si="1303"/>
        <v>2570.3482019399999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70.85535462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2642.5402554699999</v>
      </c>
      <c r="C2971" s="72">
        <f t="shared" si="1291"/>
        <v>1714.8181769400001</v>
      </c>
      <c r="D2971" s="73">
        <f t="shared" si="1292"/>
        <v>7245.38</v>
      </c>
      <c r="E2971" s="74">
        <f>IF(K2971=1,VLOOKUP(A2970,[1]Plan1!$AY$178:$BA$433,3),E2970)</f>
        <v>7275.81</v>
      </c>
      <c r="F2971" s="75">
        <f t="shared" si="1293"/>
        <v>45763</v>
      </c>
      <c r="G2971" s="76">
        <f t="shared" si="1294"/>
        <v>4.1999177406844002E-3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1.00036451</v>
      </c>
      <c r="M2971" s="79">
        <f t="shared" si="1300"/>
        <v>1.0041999100000001</v>
      </c>
      <c r="N2971" s="79">
        <f t="shared" si="1301"/>
        <v>1.4986311341540692</v>
      </c>
      <c r="O2971" s="72">
        <f t="shared" si="1302"/>
        <v>1.4991774</v>
      </c>
      <c r="P2971" s="72">
        <f t="shared" si="1303"/>
        <v>2570.8166559699998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71.723599500000006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2643.8775790700001</v>
      </c>
      <c r="C2972" s="72">
        <f t="shared" si="1291"/>
        <v>1714.8181769400001</v>
      </c>
      <c r="D2972" s="73">
        <f t="shared" si="1292"/>
        <v>7245.38</v>
      </c>
      <c r="E2972" s="74">
        <f>IF(K2972=1,VLOOKUP(A2971,[1]Plan1!$AY$178:$BA$433,3),E2971)</f>
        <v>7275.81</v>
      </c>
      <c r="F2972" s="75">
        <f t="shared" si="1293"/>
        <v>45763</v>
      </c>
      <c r="G2972" s="76">
        <f t="shared" si="1294"/>
        <v>4.1999177406844002E-3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1.0005468099999999</v>
      </c>
      <c r="M2972" s="79">
        <f t="shared" si="1300"/>
        <v>1.0041999100000001</v>
      </c>
      <c r="N2972" s="79">
        <f t="shared" si="1301"/>
        <v>1.4986311341540692</v>
      </c>
      <c r="O2972" s="72">
        <f t="shared" si="1302"/>
        <v>1.4994506000000001</v>
      </c>
      <c r="P2972" s="72">
        <f t="shared" si="1303"/>
        <v>2571.2851443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72.592434769999997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2643.8775790700001</v>
      </c>
      <c r="C2973" s="72">
        <f t="shared" si="1291"/>
        <v>1714.8181769400001</v>
      </c>
      <c r="D2973" s="73">
        <f t="shared" si="1292"/>
        <v>7245.38</v>
      </c>
      <c r="E2973" s="74">
        <f>IF(K2973=1,VLOOKUP(A2972,[1]Plan1!$AY$178:$BA$433,3),E2972)</f>
        <v>7275.81</v>
      </c>
      <c r="F2973" s="75">
        <f t="shared" si="1293"/>
        <v>45763</v>
      </c>
      <c r="G2973" s="76">
        <f t="shared" si="1294"/>
        <v>4.1999177406844002E-3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1.0005468099999999</v>
      </c>
      <c r="M2973" s="79">
        <f t="shared" si="1300"/>
        <v>1.0041999100000001</v>
      </c>
      <c r="N2973" s="79">
        <f t="shared" si="1301"/>
        <v>1.4986311341540692</v>
      </c>
      <c r="O2973" s="72">
        <f t="shared" si="1302"/>
        <v>1.4994506000000001</v>
      </c>
      <c r="P2973" s="72">
        <f t="shared" si="1303"/>
        <v>2571.2851443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72.592434769999997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2643.8775790700001</v>
      </c>
      <c r="C2974" s="72">
        <f t="shared" si="1291"/>
        <v>1714.8181769400001</v>
      </c>
      <c r="D2974" s="73">
        <f t="shared" si="1292"/>
        <v>7245.38</v>
      </c>
      <c r="E2974" s="74">
        <f>IF(K2974=1,VLOOKUP(A2973,[1]Plan1!$AY$178:$BA$433,3),E2973)</f>
        <v>7275.81</v>
      </c>
      <c r="F2974" s="75">
        <f t="shared" si="1293"/>
        <v>45763</v>
      </c>
      <c r="G2974" s="76">
        <f t="shared" si="1294"/>
        <v>4.1999177406844002E-3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1.0005468099999999</v>
      </c>
      <c r="M2974" s="79">
        <f t="shared" si="1300"/>
        <v>1.0041999100000001</v>
      </c>
      <c r="N2974" s="79">
        <f t="shared" si="1301"/>
        <v>1.4986311341540692</v>
      </c>
      <c r="O2974" s="72">
        <f t="shared" si="1302"/>
        <v>1.4994506000000001</v>
      </c>
      <c r="P2974" s="72">
        <f t="shared" si="1303"/>
        <v>2571.2851443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72.592434769999997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2645.2155954999998</v>
      </c>
      <c r="C2975" s="72">
        <f t="shared" si="1291"/>
        <v>1714.8181769400001</v>
      </c>
      <c r="D2975" s="73">
        <f t="shared" si="1292"/>
        <v>7245.38</v>
      </c>
      <c r="E2975" s="74">
        <f>IF(K2975=1,VLOOKUP(A2974,[1]Plan1!$AY$178:$BA$433,3),E2974)</f>
        <v>7275.81</v>
      </c>
      <c r="F2975" s="75">
        <f t="shared" si="1293"/>
        <v>45763</v>
      </c>
      <c r="G2975" s="76">
        <f t="shared" si="1294"/>
        <v>4.1999177406844002E-3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1.00072915</v>
      </c>
      <c r="M2975" s="79">
        <f t="shared" si="1300"/>
        <v>1.0041999100000001</v>
      </c>
      <c r="N2975" s="79">
        <f t="shared" si="1301"/>
        <v>1.4986311341540692</v>
      </c>
      <c r="O2975" s="72">
        <f t="shared" si="1302"/>
        <v>1.49972386</v>
      </c>
      <c r="P2975" s="72">
        <f t="shared" si="1303"/>
        <v>2571.7537355099998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73.461859989999994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2646.5542748900002</v>
      </c>
      <c r="C2976" s="72">
        <f t="shared" si="1291"/>
        <v>1714.8181769400001</v>
      </c>
      <c r="D2976" s="73">
        <f t="shared" si="1292"/>
        <v>7245.38</v>
      </c>
      <c r="E2976" s="74">
        <f>IF(K2976=1,VLOOKUP(A2975,[1]Plan1!$AY$178:$BA$433,3),E2975)</f>
        <v>7275.81</v>
      </c>
      <c r="F2976" s="75">
        <f t="shared" si="1293"/>
        <v>45763</v>
      </c>
      <c r="G2976" s="76">
        <f t="shared" si="1294"/>
        <v>4.1999177406844002E-3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1.0009115200000001</v>
      </c>
      <c r="M2976" s="79">
        <f t="shared" si="1300"/>
        <v>1.0041999100000001</v>
      </c>
      <c r="N2976" s="79">
        <f t="shared" si="1301"/>
        <v>1.4986311341540692</v>
      </c>
      <c r="O2976" s="72">
        <f t="shared" si="1302"/>
        <v>1.4999971599999999</v>
      </c>
      <c r="P2976" s="72">
        <f t="shared" si="1303"/>
        <v>2572.22239532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74.331879569999998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2647.8936652699999</v>
      </c>
      <c r="C2977" s="72">
        <f t="shared" si="1291"/>
        <v>1714.8181769400001</v>
      </c>
      <c r="D2977" s="73">
        <f t="shared" si="1292"/>
        <v>7245.38</v>
      </c>
      <c r="E2977" s="74">
        <f>IF(K2977=1,VLOOKUP(A2976,[1]Plan1!$AY$178:$BA$433,3),E2976)</f>
        <v>7275.81</v>
      </c>
      <c r="F2977" s="75">
        <f t="shared" si="1293"/>
        <v>45763</v>
      </c>
      <c r="G2977" s="76">
        <f t="shared" si="1294"/>
        <v>4.1999177406844002E-3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1.0010939299999999</v>
      </c>
      <c r="M2977" s="79">
        <f t="shared" si="1300"/>
        <v>1.0041999100000001</v>
      </c>
      <c r="N2977" s="79">
        <f t="shared" si="1301"/>
        <v>1.4986311341540692</v>
      </c>
      <c r="O2977" s="72">
        <f t="shared" si="1302"/>
        <v>1.5002705300000001</v>
      </c>
      <c r="P2977" s="72">
        <f t="shared" si="1303"/>
        <v>2572.69117517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75.202490100000006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2649.23371649</v>
      </c>
      <c r="C2978" s="72">
        <f t="shared" si="1291"/>
        <v>1714.8181769400001</v>
      </c>
      <c r="D2978" s="73">
        <f t="shared" si="1292"/>
        <v>7245.38</v>
      </c>
      <c r="E2978" s="74">
        <f>IF(K2978=1,VLOOKUP(A2977,[1]Plan1!$AY$178:$BA$433,3),E2977)</f>
        <v>7275.81</v>
      </c>
      <c r="F2978" s="75">
        <f t="shared" si="1293"/>
        <v>45763</v>
      </c>
      <c r="G2978" s="76">
        <f t="shared" si="1294"/>
        <v>4.1999177406844002E-3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1.00127637</v>
      </c>
      <c r="M2978" s="79">
        <f t="shared" si="1300"/>
        <v>1.0041999100000001</v>
      </c>
      <c r="N2978" s="79">
        <f t="shared" si="1301"/>
        <v>1.4986311341540692</v>
      </c>
      <c r="O2978" s="72">
        <f t="shared" si="1302"/>
        <v>1.50054394</v>
      </c>
      <c r="P2978" s="72">
        <f t="shared" si="1303"/>
        <v>2573.1600235999999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76.073692890000004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2650.5744288100004</v>
      </c>
      <c r="C2979" s="72">
        <f t="shared" si="1291"/>
        <v>1714.8181769400001</v>
      </c>
      <c r="D2979" s="73">
        <f t="shared" si="1292"/>
        <v>7245.38</v>
      </c>
      <c r="E2979" s="74">
        <f>IF(K2979=1,VLOOKUP(A2978,[1]Plan1!$AY$178:$BA$433,3),E2978)</f>
        <v>7275.81</v>
      </c>
      <c r="F2979" s="75">
        <f t="shared" si="1293"/>
        <v>45763</v>
      </c>
      <c r="G2979" s="76">
        <f t="shared" si="1294"/>
        <v>4.1999177406844002E-3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1.00145884</v>
      </c>
      <c r="M2979" s="79">
        <f t="shared" si="1300"/>
        <v>1.0041999100000001</v>
      </c>
      <c r="N2979" s="79">
        <f t="shared" si="1301"/>
        <v>1.4986311341540692</v>
      </c>
      <c r="O2979" s="72">
        <f t="shared" si="1302"/>
        <v>1.5008173899999999</v>
      </c>
      <c r="P2979" s="72">
        <f t="shared" si="1303"/>
        <v>2573.6289406300002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76.945488179999998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2650.5744288100004</v>
      </c>
      <c r="C2980" s="72">
        <f t="shared" si="1291"/>
        <v>1714.8181769400001</v>
      </c>
      <c r="D2980" s="73">
        <f t="shared" si="1292"/>
        <v>7245.38</v>
      </c>
      <c r="E2980" s="74">
        <f>IF(K2980=1,VLOOKUP(A2979,[1]Plan1!$AY$178:$BA$433,3),E2979)</f>
        <v>7275.81</v>
      </c>
      <c r="F2980" s="75">
        <f t="shared" si="1293"/>
        <v>45763</v>
      </c>
      <c r="G2980" s="76">
        <f t="shared" si="1294"/>
        <v>4.1999177406844002E-3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1.00145884</v>
      </c>
      <c r="M2980" s="79">
        <f t="shared" si="1300"/>
        <v>1.0041999100000001</v>
      </c>
      <c r="N2980" s="79">
        <f t="shared" si="1301"/>
        <v>1.4986311341540692</v>
      </c>
      <c r="O2980" s="72">
        <f t="shared" si="1302"/>
        <v>1.5008173899999999</v>
      </c>
      <c r="P2980" s="72">
        <f t="shared" si="1303"/>
        <v>2573.6289406300002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76.945488179999998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2650.5744288100004</v>
      </c>
      <c r="C2981" s="72">
        <f t="shared" si="1291"/>
        <v>1714.8181769400001</v>
      </c>
      <c r="D2981" s="73">
        <f t="shared" si="1292"/>
        <v>7245.38</v>
      </c>
      <c r="E2981" s="74">
        <f>IF(K2981=1,VLOOKUP(A2980,[1]Plan1!$AY$178:$BA$433,3),E2980)</f>
        <v>7275.81</v>
      </c>
      <c r="F2981" s="75">
        <f t="shared" si="1293"/>
        <v>45763</v>
      </c>
      <c r="G2981" s="76">
        <f t="shared" si="1294"/>
        <v>4.1999177406844002E-3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1.00145884</v>
      </c>
      <c r="M2981" s="79">
        <f t="shared" si="1300"/>
        <v>1.0041999100000001</v>
      </c>
      <c r="N2981" s="79">
        <f t="shared" si="1301"/>
        <v>1.4986311341540692</v>
      </c>
      <c r="O2981" s="72">
        <f t="shared" si="1302"/>
        <v>1.5008173899999999</v>
      </c>
      <c r="P2981" s="72">
        <f t="shared" si="1303"/>
        <v>2573.6289406300002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76.945488179999998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2651.9158554199998</v>
      </c>
      <c r="C2982" s="72">
        <f t="shared" si="1291"/>
        <v>1714.8181769400001</v>
      </c>
      <c r="D2982" s="73">
        <f t="shared" si="1292"/>
        <v>7245.38</v>
      </c>
      <c r="E2982" s="74">
        <f>IF(K2982=1,VLOOKUP(A2981,[1]Plan1!$AY$178:$BA$433,3),E2981)</f>
        <v>7275.81</v>
      </c>
      <c r="F2982" s="75">
        <f t="shared" si="1293"/>
        <v>45763</v>
      </c>
      <c r="G2982" s="76">
        <f t="shared" si="1294"/>
        <v>4.1999177406844002E-3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1.0016413500000001</v>
      </c>
      <c r="M2982" s="79">
        <f t="shared" si="1300"/>
        <v>1.0041999100000001</v>
      </c>
      <c r="N2982" s="79">
        <f t="shared" si="1301"/>
        <v>1.4986311341540692</v>
      </c>
      <c r="O2982" s="72">
        <f t="shared" si="1302"/>
        <v>1.5010909100000001</v>
      </c>
      <c r="P2982" s="72">
        <f t="shared" si="1303"/>
        <v>2574.0979776999998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77.817877719999998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2653.25790568</v>
      </c>
      <c r="C2983" s="72">
        <f t="shared" si="1291"/>
        <v>1714.8181769400001</v>
      </c>
      <c r="D2983" s="73">
        <f t="shared" si="1292"/>
        <v>7245.38</v>
      </c>
      <c r="E2983" s="74">
        <f>IF(K2983=1,VLOOKUP(A2982,[1]Plan1!$AY$178:$BA$433,3),E2982)</f>
        <v>7275.81</v>
      </c>
      <c r="F2983" s="75">
        <f t="shared" si="1293"/>
        <v>45763</v>
      </c>
      <c r="G2983" s="76">
        <f t="shared" si="1294"/>
        <v>4.1999177406844002E-3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1.0018238800000001</v>
      </c>
      <c r="M2983" s="79">
        <f t="shared" si="1300"/>
        <v>1.0041999100000001</v>
      </c>
      <c r="N2983" s="79">
        <f t="shared" si="1301"/>
        <v>1.4986311341540692</v>
      </c>
      <c r="O2983" s="72">
        <f t="shared" si="1302"/>
        <v>1.5013644500000001</v>
      </c>
      <c r="P2983" s="72">
        <f t="shared" si="1303"/>
        <v>2574.5670490699999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78.690856609999997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2654.60069097</v>
      </c>
      <c r="C2984" s="72">
        <f t="shared" si="1291"/>
        <v>1714.8181769400001</v>
      </c>
      <c r="D2984" s="73">
        <f t="shared" si="1292"/>
        <v>7245.38</v>
      </c>
      <c r="E2984" s="74">
        <f>IF(K2984=1,VLOOKUP(A2983,[1]Plan1!$AY$178:$BA$433,3),E2983)</f>
        <v>7275.81</v>
      </c>
      <c r="F2984" s="75">
        <f t="shared" si="1293"/>
        <v>45763</v>
      </c>
      <c r="G2984" s="76">
        <f t="shared" si="1294"/>
        <v>4.1999177406844002E-3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1.00200646</v>
      </c>
      <c r="M2984" s="79">
        <f t="shared" si="1300"/>
        <v>1.0041999100000001</v>
      </c>
      <c r="N2984" s="79">
        <f t="shared" si="1301"/>
        <v>1.4986311341540692</v>
      </c>
      <c r="O2984" s="72">
        <f t="shared" si="1302"/>
        <v>1.50163807</v>
      </c>
      <c r="P2984" s="72">
        <f t="shared" si="1303"/>
        <v>2575.03625762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79.564433350000002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2655.9441205899998</v>
      </c>
      <c r="C2985" s="72">
        <f t="shared" si="1291"/>
        <v>1714.8181769400001</v>
      </c>
      <c r="D2985" s="73">
        <f t="shared" si="1292"/>
        <v>7245.38</v>
      </c>
      <c r="E2985" s="74">
        <f>IF(K2985=1,VLOOKUP(A2984,[1]Plan1!$AY$178:$BA$433,3),E2984)</f>
        <v>7275.81</v>
      </c>
      <c r="F2985" s="75">
        <f t="shared" si="1293"/>
        <v>45763</v>
      </c>
      <c r="G2985" s="76">
        <f t="shared" si="1294"/>
        <v>4.1999177406844002E-3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1.0021890600000001</v>
      </c>
      <c r="M2985" s="79">
        <f t="shared" si="1300"/>
        <v>1.0041999100000001</v>
      </c>
      <c r="N2985" s="79">
        <f t="shared" si="1301"/>
        <v>1.4986311341540692</v>
      </c>
      <c r="O2985" s="72">
        <f t="shared" si="1302"/>
        <v>1.5019117200000001</v>
      </c>
      <c r="P2985" s="72">
        <f t="shared" si="1303"/>
        <v>2575.50551761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80.438602979999999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2657.2882478199999</v>
      </c>
      <c r="C2986" s="72">
        <f t="shared" si="1291"/>
        <v>1714.8181769400001</v>
      </c>
      <c r="D2986" s="73">
        <f t="shared" si="1292"/>
        <v>7245.38</v>
      </c>
      <c r="E2986" s="74">
        <f>IF(K2986=1,VLOOKUP(A2985,[1]Plan1!$AY$178:$BA$433,3),E2985)</f>
        <v>7275.81</v>
      </c>
      <c r="F2986" s="75">
        <f t="shared" si="1293"/>
        <v>45763</v>
      </c>
      <c r="G2986" s="76">
        <f t="shared" si="1294"/>
        <v>4.1999177406844002E-3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1.0023717000000001</v>
      </c>
      <c r="M2986" s="79">
        <f t="shared" si="1300"/>
        <v>1.0041999100000001</v>
      </c>
      <c r="N2986" s="79">
        <f t="shared" si="1301"/>
        <v>1.4986311341540692</v>
      </c>
      <c r="O2986" s="72">
        <f t="shared" si="1302"/>
        <v>1.5021854299999999</v>
      </c>
      <c r="P2986" s="72">
        <f t="shared" si="1303"/>
        <v>2575.97488049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81.313367330000005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2657.2882478199999</v>
      </c>
      <c r="C2987" s="72">
        <f t="shared" si="1291"/>
        <v>1714.8181769400001</v>
      </c>
      <c r="D2987" s="73">
        <f t="shared" si="1292"/>
        <v>7245.38</v>
      </c>
      <c r="E2987" s="74">
        <f>IF(K2987=1,VLOOKUP(A2986,[1]Plan1!$AY$178:$BA$433,3),E2986)</f>
        <v>7275.81</v>
      </c>
      <c r="F2987" s="75">
        <f t="shared" si="1293"/>
        <v>45763</v>
      </c>
      <c r="G2987" s="76">
        <f t="shared" si="1294"/>
        <v>4.1999177406844002E-3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1.0023717000000001</v>
      </c>
      <c r="M2987" s="79">
        <f t="shared" si="1300"/>
        <v>1.0041999100000001</v>
      </c>
      <c r="N2987" s="79">
        <f t="shared" si="1301"/>
        <v>1.4986311341540692</v>
      </c>
      <c r="O2987" s="72">
        <f t="shared" si="1302"/>
        <v>1.5021854299999999</v>
      </c>
      <c r="P2987" s="72">
        <f t="shared" si="1303"/>
        <v>2575.97488049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81.313367330000005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2657.2882478199999</v>
      </c>
      <c r="C2988" s="72">
        <f t="shared" si="1291"/>
        <v>1714.8181769400001</v>
      </c>
      <c r="D2988" s="73">
        <f t="shared" si="1292"/>
        <v>7245.38</v>
      </c>
      <c r="E2988" s="74">
        <f>IF(K2988=1,VLOOKUP(A2987,[1]Plan1!$AY$178:$BA$433,3),E2987)</f>
        <v>7275.81</v>
      </c>
      <c r="F2988" s="75">
        <f t="shared" si="1293"/>
        <v>45763</v>
      </c>
      <c r="G2988" s="76">
        <f t="shared" si="1294"/>
        <v>4.1999177406844002E-3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1.0023717000000001</v>
      </c>
      <c r="M2988" s="79">
        <f t="shared" si="1300"/>
        <v>1.0041999100000001</v>
      </c>
      <c r="N2988" s="79">
        <f t="shared" si="1301"/>
        <v>1.4986311341540692</v>
      </c>
      <c r="O2988" s="72">
        <f t="shared" si="1302"/>
        <v>1.5021854299999999</v>
      </c>
      <c r="P2988" s="72">
        <f t="shared" si="1303"/>
        <v>2575.97488049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81.313367330000005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2658.6330552200002</v>
      </c>
      <c r="C2989" s="72">
        <f t="shared" si="1291"/>
        <v>1714.8181769400001</v>
      </c>
      <c r="D2989" s="73">
        <f t="shared" si="1292"/>
        <v>7245.38</v>
      </c>
      <c r="E2989" s="74">
        <f>IF(K2989=1,VLOOKUP(A2988,[1]Plan1!$AY$178:$BA$433,3),E2988)</f>
        <v>7275.81</v>
      </c>
      <c r="F2989" s="75">
        <f t="shared" si="1293"/>
        <v>45763</v>
      </c>
      <c r="G2989" s="76">
        <f t="shared" si="1294"/>
        <v>4.1999177406844002E-3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1.0025543699999999</v>
      </c>
      <c r="M2989" s="79">
        <f t="shared" si="1300"/>
        <v>1.0041999100000001</v>
      </c>
      <c r="N2989" s="79">
        <f t="shared" si="1301"/>
        <v>1.4986311341540692</v>
      </c>
      <c r="O2989" s="72">
        <f t="shared" si="1302"/>
        <v>1.5024591899999999</v>
      </c>
      <c r="P2989" s="72">
        <f t="shared" si="1303"/>
        <v>2576.44432912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82.188726099999997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2659.9785253200002</v>
      </c>
      <c r="C2990" s="72">
        <f t="shared" si="1291"/>
        <v>1714.8181769400001</v>
      </c>
      <c r="D2990" s="73">
        <f t="shared" si="1292"/>
        <v>7245.38</v>
      </c>
      <c r="E2990" s="74">
        <f>IF(K2990=1,VLOOKUP(A2989,[1]Plan1!$AY$178:$BA$433,3),E2989)</f>
        <v>7275.81</v>
      </c>
      <c r="F2990" s="75">
        <f t="shared" si="1293"/>
        <v>45763</v>
      </c>
      <c r="G2990" s="76">
        <f t="shared" si="1294"/>
        <v>4.1999177406844002E-3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1.00273707</v>
      </c>
      <c r="M2990" s="79">
        <f t="shared" si="1300"/>
        <v>1.0041999100000001</v>
      </c>
      <c r="N2990" s="79">
        <f t="shared" si="1301"/>
        <v>1.4986311341540692</v>
      </c>
      <c r="O2990" s="72">
        <f t="shared" si="1302"/>
        <v>1.5027329899999999</v>
      </c>
      <c r="P2990" s="72">
        <f t="shared" si="1303"/>
        <v>2576.9138463300001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83.064678990000004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2661.3246963500001</v>
      </c>
      <c r="C2991" s="72">
        <f t="shared" si="1291"/>
        <v>1714.8181769400001</v>
      </c>
      <c r="D2991" s="73">
        <f t="shared" si="1292"/>
        <v>7245.38</v>
      </c>
      <c r="E2991" s="74">
        <f>IF(K2991=1,VLOOKUP(A2990,[1]Plan1!$AY$178:$BA$433,3),E2990)</f>
        <v>7275.81</v>
      </c>
      <c r="F2991" s="75">
        <f t="shared" si="1293"/>
        <v>45763</v>
      </c>
      <c r="G2991" s="76">
        <f t="shared" si="1294"/>
        <v>4.1999177406844002E-3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1.0029198100000001</v>
      </c>
      <c r="M2991" s="79">
        <f t="shared" si="1300"/>
        <v>1.0041999100000001</v>
      </c>
      <c r="N2991" s="79">
        <f t="shared" si="1301"/>
        <v>1.4986311341540692</v>
      </c>
      <c r="O2991" s="72">
        <f t="shared" si="1302"/>
        <v>1.50300685</v>
      </c>
      <c r="P2991" s="72">
        <f t="shared" si="1303"/>
        <v>2577.3834664400001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83.941229910000004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2662.6715279700002</v>
      </c>
      <c r="C2992" s="72">
        <f t="shared" si="1291"/>
        <v>1714.8181769400001</v>
      </c>
      <c r="D2992" s="73">
        <f t="shared" si="1292"/>
        <v>7245.38</v>
      </c>
      <c r="E2992" s="74">
        <f>IF(K2992=1,VLOOKUP(A2991,[1]Plan1!$AY$178:$BA$433,3),E2991)</f>
        <v>7275.81</v>
      </c>
      <c r="F2992" s="75">
        <f t="shared" si="1293"/>
        <v>45763</v>
      </c>
      <c r="G2992" s="76">
        <f t="shared" si="1294"/>
        <v>4.1999177406844002E-3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1.00310258</v>
      </c>
      <c r="M2992" s="79">
        <f t="shared" si="1300"/>
        <v>1.0041999100000001</v>
      </c>
      <c r="N2992" s="79">
        <f t="shared" si="1301"/>
        <v>1.4986311341540692</v>
      </c>
      <c r="O2992" s="72">
        <f t="shared" si="1302"/>
        <v>1.5032807500000001</v>
      </c>
      <c r="P2992" s="72">
        <f t="shared" si="1303"/>
        <v>2577.8531551400001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84.818372830000001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2664.0190787000001</v>
      </c>
      <c r="C2993" s="72">
        <f t="shared" si="1291"/>
        <v>1714.8181769400001</v>
      </c>
      <c r="D2993" s="73">
        <f t="shared" si="1292"/>
        <v>7245.38</v>
      </c>
      <c r="E2993" s="74">
        <f>IF(K2993=1,VLOOKUP(A2992,[1]Plan1!$AY$178:$BA$433,3),E2992)</f>
        <v>7275.81</v>
      </c>
      <c r="F2993" s="75">
        <f t="shared" si="1293"/>
        <v>45763</v>
      </c>
      <c r="G2993" s="76">
        <f t="shared" si="1294"/>
        <v>4.1999177406844002E-3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1.0032853900000001</v>
      </c>
      <c r="M2993" s="79">
        <f t="shared" si="1300"/>
        <v>1.0041999100000001</v>
      </c>
      <c r="N2993" s="79">
        <f t="shared" si="1301"/>
        <v>1.4986311341540692</v>
      </c>
      <c r="O2993" s="72">
        <f t="shared" si="1302"/>
        <v>1.5035547199999999</v>
      </c>
      <c r="P2993" s="72">
        <f t="shared" si="1303"/>
        <v>2578.32296387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85.696114829999999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2664.0190787000001</v>
      </c>
      <c r="C2994" s="72">
        <f t="shared" si="1291"/>
        <v>1714.8181769400001</v>
      </c>
      <c r="D2994" s="73">
        <f t="shared" si="1292"/>
        <v>7245.38</v>
      </c>
      <c r="E2994" s="74">
        <f>IF(K2994=1,VLOOKUP(A2993,[1]Plan1!$AY$178:$BA$433,3),E2993)</f>
        <v>7275.81</v>
      </c>
      <c r="F2994" s="75">
        <f t="shared" si="1293"/>
        <v>45763</v>
      </c>
      <c r="G2994" s="76">
        <f t="shared" si="1294"/>
        <v>4.1999177406844002E-3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1.0032853900000001</v>
      </c>
      <c r="M2994" s="79">
        <f t="shared" si="1300"/>
        <v>1.0041999100000001</v>
      </c>
      <c r="N2994" s="79">
        <f t="shared" si="1301"/>
        <v>1.4986311341540692</v>
      </c>
      <c r="O2994" s="72">
        <f t="shared" si="1302"/>
        <v>1.5035547199999999</v>
      </c>
      <c r="P2994" s="72">
        <f t="shared" si="1303"/>
        <v>2578.32296387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85.696114829999999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2664.0190787000001</v>
      </c>
      <c r="C2995" s="72">
        <f t="shared" si="1291"/>
        <v>1714.8181769400001</v>
      </c>
      <c r="D2995" s="73">
        <f t="shared" si="1292"/>
        <v>7245.38</v>
      </c>
      <c r="E2995" s="74">
        <f>IF(K2995=1,VLOOKUP(A2994,[1]Plan1!$AY$178:$BA$433,3),E2994)</f>
        <v>7275.81</v>
      </c>
      <c r="F2995" s="75">
        <f t="shared" si="1293"/>
        <v>45763</v>
      </c>
      <c r="G2995" s="76">
        <f t="shared" si="1294"/>
        <v>4.1999177406844002E-3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1.0032853900000001</v>
      </c>
      <c r="M2995" s="79">
        <f t="shared" si="1300"/>
        <v>1.0041999100000001</v>
      </c>
      <c r="N2995" s="79">
        <f t="shared" si="1301"/>
        <v>1.4986311341540692</v>
      </c>
      <c r="O2995" s="72">
        <f t="shared" si="1302"/>
        <v>1.5035547199999999</v>
      </c>
      <c r="P2995" s="72">
        <f t="shared" si="1303"/>
        <v>2578.32296387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85.696114829999999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2665.3672930900002</v>
      </c>
      <c r="C2996" s="72">
        <f t="shared" si="1291"/>
        <v>1714.8181769400001</v>
      </c>
      <c r="D2996" s="73">
        <f t="shared" si="1292"/>
        <v>7245.38</v>
      </c>
      <c r="E2996" s="74">
        <f>IF(K2996=1,VLOOKUP(A2995,[1]Plan1!$AY$178:$BA$433,3),E2995)</f>
        <v>7275.81</v>
      </c>
      <c r="F2996" s="75">
        <f t="shared" si="1293"/>
        <v>45763</v>
      </c>
      <c r="G2996" s="76">
        <f t="shared" si="1294"/>
        <v>4.1999177406844002E-3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1.00346823</v>
      </c>
      <c r="M2996" s="79">
        <f t="shared" si="1300"/>
        <v>1.0041999100000001</v>
      </c>
      <c r="N2996" s="79">
        <f t="shared" si="1301"/>
        <v>1.4986311341540692</v>
      </c>
      <c r="O2996" s="72">
        <f t="shared" si="1302"/>
        <v>1.5038287299999999</v>
      </c>
      <c r="P2996" s="72">
        <f t="shared" si="1303"/>
        <v>2578.7928412000001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86.574451890000006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2666.7161739200001</v>
      </c>
      <c r="C2997" s="72">
        <f t="shared" si="1291"/>
        <v>1714.8181769400001</v>
      </c>
      <c r="D2997" s="73">
        <f t="shared" si="1292"/>
        <v>7245.38</v>
      </c>
      <c r="E2997" s="74">
        <f>IF(K2997=1,VLOOKUP(A2996,[1]Plan1!$AY$178:$BA$433,3),E2996)</f>
        <v>7275.81</v>
      </c>
      <c r="F2997" s="75">
        <f t="shared" si="1293"/>
        <v>45763</v>
      </c>
      <c r="G2997" s="76">
        <f t="shared" si="1294"/>
        <v>4.1999177406844002E-3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1.0036510999999999</v>
      </c>
      <c r="M2997" s="79">
        <f t="shared" si="1300"/>
        <v>1.0041999100000001</v>
      </c>
      <c r="N2997" s="79">
        <f t="shared" si="1301"/>
        <v>1.4986311341540692</v>
      </c>
      <c r="O2997" s="72">
        <f t="shared" si="1302"/>
        <v>1.50410278</v>
      </c>
      <c r="P2997" s="72">
        <f t="shared" si="1303"/>
        <v>2579.2627871200002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87.453386800000004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2668.0657339999998</v>
      </c>
      <c r="C2998" s="72">
        <f t="shared" si="1291"/>
        <v>1714.8181769400001</v>
      </c>
      <c r="D2998" s="73">
        <f t="shared" si="1292"/>
        <v>7245.38</v>
      </c>
      <c r="E2998" s="74">
        <f>IF(K2998=1,VLOOKUP(A2997,[1]Plan1!$AY$178:$BA$433,3),E2997)</f>
        <v>7275.81</v>
      </c>
      <c r="F2998" s="75">
        <f t="shared" si="1293"/>
        <v>45763</v>
      </c>
      <c r="G2998" s="76">
        <f t="shared" si="1294"/>
        <v>4.1999177406844002E-3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1.0038339999999999</v>
      </c>
      <c r="M2998" s="79">
        <f t="shared" si="1300"/>
        <v>1.0041999100000001</v>
      </c>
      <c r="N2998" s="79">
        <f t="shared" si="1301"/>
        <v>1.4986311341540692</v>
      </c>
      <c r="O2998" s="72">
        <f t="shared" si="1302"/>
        <v>1.5043768799999999</v>
      </c>
      <c r="P2998" s="72">
        <f t="shared" si="1303"/>
        <v>2579.7328187899998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88.332915209999996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2669.4159990500002</v>
      </c>
      <c r="C2999" s="72">
        <f t="shared" si="1291"/>
        <v>1714.8181769400001</v>
      </c>
      <c r="D2999" s="73">
        <f t="shared" si="1292"/>
        <v>7245.38</v>
      </c>
      <c r="E2999" s="74">
        <f>IF(K2999=1,VLOOKUP(A2998,[1]Plan1!$AY$178:$BA$433,3),E2998)</f>
        <v>7275.81</v>
      </c>
      <c r="F2999" s="75">
        <f t="shared" si="1293"/>
        <v>45763</v>
      </c>
      <c r="G2999" s="76">
        <f t="shared" si="1294"/>
        <v>4.1999177406844002E-3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1.0040169400000001</v>
      </c>
      <c r="M2999" s="79">
        <f t="shared" si="1300"/>
        <v>1.0041999100000001</v>
      </c>
      <c r="N2999" s="79">
        <f t="shared" si="1301"/>
        <v>1.4986311341540692</v>
      </c>
      <c r="O2999" s="72">
        <f t="shared" si="1302"/>
        <v>1.5046510399999999</v>
      </c>
      <c r="P2999" s="72">
        <f t="shared" si="1303"/>
        <v>2580.20295334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89.213045710000003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2670.7669438200001</v>
      </c>
      <c r="C3000" s="72">
        <f t="shared" si="1291"/>
        <v>1714.8181769400001</v>
      </c>
      <c r="D3000" s="73">
        <f t="shared" si="1292"/>
        <v>7245.38</v>
      </c>
      <c r="E3000" s="74">
        <f>IF(K3000=1,VLOOKUP(A2999,[1]Plan1!$AY$178:$BA$433,3),E2999)</f>
        <v>7275.81</v>
      </c>
      <c r="F3000" s="75">
        <f t="shared" si="1293"/>
        <v>45763</v>
      </c>
      <c r="G3000" s="76">
        <f t="shared" si="1294"/>
        <v>4.1999177406844002E-3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1.0041999100000001</v>
      </c>
      <c r="M3000" s="79">
        <f t="shared" si="1300"/>
        <v>1.0041999100000001</v>
      </c>
      <c r="N3000" s="79">
        <f t="shared" si="1301"/>
        <v>1.4986311341540692</v>
      </c>
      <c r="O3000" s="72">
        <f t="shared" si="1302"/>
        <v>1.5049252500000001</v>
      </c>
      <c r="P3000" s="72">
        <f t="shared" si="1303"/>
        <v>2580.6731736299998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90.093770190000001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2670.7669438200001</v>
      </c>
      <c r="C3001" s="72">
        <f t="shared" ref="C3001:C3030" si="1316">TRUNC(IF(Q3000&gt;0,VLOOKUP(A3000,$AD$18:$AE$120,2),C3000),8)</f>
        <v>1714.8181769400001</v>
      </c>
      <c r="D3001" s="73">
        <f t="shared" ref="D3001:D3030" si="1317">IF(E3001=E3000,D3000,E3000)</f>
        <v>7245.38</v>
      </c>
      <c r="E3001" s="74">
        <f>IF(K3001=1,VLOOKUP(A3000,[1]Plan1!$AY$178:$BA$433,3),E3000)</f>
        <v>7275.81</v>
      </c>
      <c r="F3001" s="75">
        <f t="shared" ref="F3001:F3030" si="1318">IF(D3001=D3000,F3000,A3001)</f>
        <v>45763</v>
      </c>
      <c r="G3001" s="76">
        <f t="shared" ref="G3001:G3030" si="1319">(E3001/D3001)-1</f>
        <v>4.1999177406844002E-3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1.0041999100000001</v>
      </c>
      <c r="M3001" s="79">
        <f t="shared" ref="M3001:M3030" si="1325">IF(I3001&gt;I3000,L3000,M3000)</f>
        <v>1.0041999100000001</v>
      </c>
      <c r="N3001" s="79">
        <f t="shared" ref="N3001:N3030" si="1326">IF(I3001&gt;I3000,N3000*M3001,N3000)</f>
        <v>1.4986311341540692</v>
      </c>
      <c r="O3001" s="72">
        <f t="shared" ref="O3001:O3030" si="1327">TRUNC(TRUNC((L3001*N3001),15),8)</f>
        <v>1.5049252500000001</v>
      </c>
      <c r="P3001" s="72">
        <f t="shared" ref="P3001:P3030" si="1328">TRUNC(C3001*O3001,8)</f>
        <v>2580.6731736299998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90.093770190000001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2670.7669438200001</v>
      </c>
      <c r="C3002" s="72">
        <f t="shared" si="1316"/>
        <v>1714.8181769400001</v>
      </c>
      <c r="D3002" s="73">
        <f t="shared" si="1317"/>
        <v>7245.38</v>
      </c>
      <c r="E3002" s="74">
        <f>IF(K3002=1,VLOOKUP(A3001,[1]Plan1!$AY$178:$BA$433,3),E3001)</f>
        <v>7275.81</v>
      </c>
      <c r="F3002" s="75">
        <f t="shared" si="1318"/>
        <v>45763</v>
      </c>
      <c r="G3002" s="76">
        <f t="shared" si="1319"/>
        <v>4.1999177406844002E-3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1.0041999100000001</v>
      </c>
      <c r="M3002" s="79">
        <f t="shared" si="1325"/>
        <v>1.0041999100000001</v>
      </c>
      <c r="N3002" s="79">
        <f t="shared" si="1326"/>
        <v>1.4986311341540692</v>
      </c>
      <c r="O3002" s="72">
        <f t="shared" si="1327"/>
        <v>1.5049252500000001</v>
      </c>
      <c r="P3002" s="72">
        <f t="shared" si="1328"/>
        <v>2580.6731736299998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90.093770190000001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2672.2537951899999</v>
      </c>
      <c r="C3003" s="72">
        <f t="shared" si="1316"/>
        <v>1714.8181769400001</v>
      </c>
      <c r="D3003" s="73">
        <f t="shared" si="1317"/>
        <v>7245.38</v>
      </c>
      <c r="E3003" s="74">
        <f>IF(K3003=1,VLOOKUP(A3002,[1]Plan1!$AY$178:$BA$433,3),E3002)</f>
        <v>7275.81</v>
      </c>
      <c r="F3003" s="75">
        <f t="shared" si="1318"/>
        <v>45763</v>
      </c>
      <c r="G3003" s="76">
        <f t="shared" si="1319"/>
        <v>4.1999177406844002E-3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1.0002328599999999</v>
      </c>
      <c r="M3003" s="79">
        <f t="shared" si="1325"/>
        <v>1.0041999100000001</v>
      </c>
      <c r="N3003" s="79">
        <f t="shared" si="1326"/>
        <v>1.5049252500407144</v>
      </c>
      <c r="O3003" s="72">
        <f t="shared" si="1327"/>
        <v>1.50527568</v>
      </c>
      <c r="P3003" s="72">
        <f t="shared" si="1328"/>
        <v>2581.2740973599998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90.979697830000006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2673.7415082900002</v>
      </c>
      <c r="C3004" s="72">
        <f t="shared" si="1316"/>
        <v>1714.8181769400001</v>
      </c>
      <c r="D3004" s="73">
        <f t="shared" si="1317"/>
        <v>7245.38</v>
      </c>
      <c r="E3004" s="74">
        <f>IF(K3004=1,VLOOKUP(A3003,[1]Plan1!$AY$178:$BA$433,3),E3003)</f>
        <v>7275.81</v>
      </c>
      <c r="F3004" s="75">
        <f t="shared" si="1318"/>
        <v>45763</v>
      </c>
      <c r="G3004" s="76">
        <f t="shared" si="1319"/>
        <v>4.1999177406844002E-3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1.0004657800000001</v>
      </c>
      <c r="M3004" s="79">
        <f t="shared" si="1325"/>
        <v>1.0041999100000001</v>
      </c>
      <c r="N3004" s="79">
        <f t="shared" si="1326"/>
        <v>1.5049252500407144</v>
      </c>
      <c r="O3004" s="72">
        <f t="shared" si="1327"/>
        <v>1.50562621</v>
      </c>
      <c r="P3004" s="72">
        <f t="shared" si="1328"/>
        <v>2581.8751925800002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91.866315709999995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2675.2300631400003</v>
      </c>
      <c r="C3005" s="72">
        <f t="shared" si="1316"/>
        <v>1714.8181769400001</v>
      </c>
      <c r="D3005" s="73">
        <f t="shared" si="1317"/>
        <v>7245.38</v>
      </c>
      <c r="E3005" s="74">
        <f>IF(K3005=1,VLOOKUP(A3004,[1]Plan1!$AY$178:$BA$433,3),E3004)</f>
        <v>7275.81</v>
      </c>
      <c r="F3005" s="75">
        <f t="shared" si="1318"/>
        <v>45763</v>
      </c>
      <c r="G3005" s="76">
        <f t="shared" si="1319"/>
        <v>4.1999177406844002E-3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1.0006987599999999</v>
      </c>
      <c r="M3005" s="79">
        <f t="shared" si="1325"/>
        <v>1.0041999100000001</v>
      </c>
      <c r="N3005" s="79">
        <f t="shared" si="1326"/>
        <v>1.5049252500407144</v>
      </c>
      <c r="O3005" s="72">
        <f t="shared" si="1327"/>
        <v>1.50597683</v>
      </c>
      <c r="P3005" s="72">
        <f t="shared" si="1328"/>
        <v>2582.4764421300001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92.753621010000003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2676.7194271400003</v>
      </c>
      <c r="C3006" s="72">
        <f t="shared" si="1316"/>
        <v>1714.8181769400001</v>
      </c>
      <c r="D3006" s="73">
        <f t="shared" si="1317"/>
        <v>7245.38</v>
      </c>
      <c r="E3006" s="74">
        <f>IF(K3006=1,VLOOKUP(A3005,[1]Plan1!$AY$178:$BA$433,3),E3005)</f>
        <v>7275.81</v>
      </c>
      <c r="F3006" s="75">
        <f t="shared" si="1318"/>
        <v>45763</v>
      </c>
      <c r="G3006" s="76">
        <f t="shared" si="1319"/>
        <v>4.1999177406844002E-3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1.0009317900000001</v>
      </c>
      <c r="M3006" s="79">
        <f t="shared" si="1325"/>
        <v>1.0041999100000001</v>
      </c>
      <c r="N3006" s="79">
        <f t="shared" si="1326"/>
        <v>1.5049252500407144</v>
      </c>
      <c r="O3006" s="72">
        <f t="shared" si="1327"/>
        <v>1.5063275199999999</v>
      </c>
      <c r="P3006" s="72">
        <f t="shared" si="1328"/>
        <v>2583.0778117200002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93.641615419999994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2678.2096157899996</v>
      </c>
      <c r="C3007" s="72">
        <f t="shared" si="1316"/>
        <v>1714.8181769400001</v>
      </c>
      <c r="D3007" s="73">
        <f t="shared" si="1317"/>
        <v>7245.38</v>
      </c>
      <c r="E3007" s="74">
        <f>IF(K3007=1,VLOOKUP(A3006,[1]Plan1!$AY$178:$BA$433,3),E3006)</f>
        <v>7275.81</v>
      </c>
      <c r="F3007" s="75">
        <f t="shared" si="1318"/>
        <v>45763</v>
      </c>
      <c r="G3007" s="76">
        <f t="shared" si="1319"/>
        <v>4.1999177406844002E-3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1.00116487</v>
      </c>
      <c r="M3007" s="79">
        <f t="shared" si="1325"/>
        <v>1.0041999100000001</v>
      </c>
      <c r="N3007" s="79">
        <f t="shared" si="1326"/>
        <v>1.5049252500407144</v>
      </c>
      <c r="O3007" s="72">
        <f t="shared" si="1327"/>
        <v>1.50667829</v>
      </c>
      <c r="P3007" s="72">
        <f t="shared" si="1328"/>
        <v>2583.6793184899998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94.530297300000001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2678.2096157899996</v>
      </c>
      <c r="C3008" s="72">
        <f t="shared" si="1316"/>
        <v>1714.8181769400001</v>
      </c>
      <c r="D3008" s="73">
        <f t="shared" si="1317"/>
        <v>7245.38</v>
      </c>
      <c r="E3008" s="74">
        <f>IF(K3008=1,VLOOKUP(A3007,[1]Plan1!$AY$178:$BA$433,3),E3007)</f>
        <v>7275.81</v>
      </c>
      <c r="F3008" s="75">
        <f t="shared" si="1318"/>
        <v>45763</v>
      </c>
      <c r="G3008" s="76">
        <f t="shared" si="1319"/>
        <v>4.1999177406844002E-3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1.00116487</v>
      </c>
      <c r="M3008" s="79">
        <f t="shared" si="1325"/>
        <v>1.0041999100000001</v>
      </c>
      <c r="N3008" s="79">
        <f t="shared" si="1326"/>
        <v>1.5049252500407144</v>
      </c>
      <c r="O3008" s="72">
        <f t="shared" si="1327"/>
        <v>1.50667829</v>
      </c>
      <c r="P3008" s="72">
        <f t="shared" si="1328"/>
        <v>2583.6793184899998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94.530297300000001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2678.2096157899996</v>
      </c>
      <c r="C3009" s="72">
        <f t="shared" si="1316"/>
        <v>1714.8181769400001</v>
      </c>
      <c r="D3009" s="73">
        <f t="shared" si="1317"/>
        <v>7245.38</v>
      </c>
      <c r="E3009" s="74">
        <f>IF(K3009=1,VLOOKUP(A3008,[1]Plan1!$AY$178:$BA$433,3),E3008)</f>
        <v>7275.81</v>
      </c>
      <c r="F3009" s="75">
        <f t="shared" si="1318"/>
        <v>45763</v>
      </c>
      <c r="G3009" s="76">
        <f t="shared" si="1319"/>
        <v>4.1999177406844002E-3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1.00116487</v>
      </c>
      <c r="M3009" s="79">
        <f t="shared" si="1325"/>
        <v>1.0041999100000001</v>
      </c>
      <c r="N3009" s="79">
        <f t="shared" si="1326"/>
        <v>1.5049252500407144</v>
      </c>
      <c r="O3009" s="72">
        <f t="shared" si="1327"/>
        <v>1.50667829</v>
      </c>
      <c r="P3009" s="72">
        <f t="shared" si="1328"/>
        <v>2583.6793184899998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94.530297300000001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2678.2096157899996</v>
      </c>
      <c r="C3010" s="72">
        <f t="shared" si="1316"/>
        <v>1714.8181769400001</v>
      </c>
      <c r="D3010" s="73">
        <f t="shared" si="1317"/>
        <v>7245.38</v>
      </c>
      <c r="E3010" s="74">
        <f>IF(K3010=1,VLOOKUP(A3009,[1]Plan1!$AY$178:$BA$433,3),E3009)</f>
        <v>7275.81</v>
      </c>
      <c r="F3010" s="75">
        <f t="shared" si="1318"/>
        <v>45763</v>
      </c>
      <c r="G3010" s="76">
        <f t="shared" si="1319"/>
        <v>4.1999177406844002E-3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1.00116487</v>
      </c>
      <c r="M3010" s="79">
        <f t="shared" si="1325"/>
        <v>1.0041999100000001</v>
      </c>
      <c r="N3010" s="79">
        <f t="shared" si="1326"/>
        <v>1.5049252500407144</v>
      </c>
      <c r="O3010" s="72">
        <f t="shared" si="1327"/>
        <v>1.50667829</v>
      </c>
      <c r="P3010" s="72">
        <f t="shared" si="1328"/>
        <v>2583.6793184899998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94.530297300000001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2678.2096157899996</v>
      </c>
      <c r="C3011" s="72">
        <f t="shared" si="1316"/>
        <v>1714.8181769400001</v>
      </c>
      <c r="D3011" s="73">
        <f t="shared" si="1317"/>
        <v>7245.38</v>
      </c>
      <c r="E3011" s="74">
        <f>IF(K3011=1,VLOOKUP(A3010,[1]Plan1!$AY$178:$BA$433,3),E3010)</f>
        <v>7275.81</v>
      </c>
      <c r="F3011" s="75">
        <f t="shared" si="1318"/>
        <v>45763</v>
      </c>
      <c r="G3011" s="76">
        <f t="shared" si="1319"/>
        <v>4.1999177406844002E-3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1.00116487</v>
      </c>
      <c r="M3011" s="79">
        <f t="shared" si="1325"/>
        <v>1.0041999100000001</v>
      </c>
      <c r="N3011" s="79">
        <f t="shared" si="1326"/>
        <v>1.5049252500407144</v>
      </c>
      <c r="O3011" s="72">
        <f t="shared" si="1327"/>
        <v>1.50667829</v>
      </c>
      <c r="P3011" s="72">
        <f t="shared" si="1328"/>
        <v>2583.6793184899998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94.530297300000001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2679.7006497899997</v>
      </c>
      <c r="C3012" s="72">
        <f t="shared" si="1316"/>
        <v>1714.8181769400001</v>
      </c>
      <c r="D3012" s="73">
        <f t="shared" si="1317"/>
        <v>7245.38</v>
      </c>
      <c r="E3012" s="74">
        <f>IF(K3012=1,VLOOKUP(A3011,[1]Plan1!$AY$178:$BA$433,3),E3011)</f>
        <v>7275.81</v>
      </c>
      <c r="F3012" s="75">
        <f t="shared" si="1318"/>
        <v>45763</v>
      </c>
      <c r="G3012" s="76">
        <f t="shared" si="1319"/>
        <v>4.1999177406844002E-3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1.0013980099999999</v>
      </c>
      <c r="M3012" s="79">
        <f t="shared" si="1325"/>
        <v>1.0041999100000001</v>
      </c>
      <c r="N3012" s="79">
        <f t="shared" si="1326"/>
        <v>1.5049252500407144</v>
      </c>
      <c r="O3012" s="72">
        <f t="shared" si="1327"/>
        <v>1.5070291499999999</v>
      </c>
      <c r="P3012" s="72">
        <f t="shared" si="1328"/>
        <v>2584.2809795899998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95.419670199999999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2681.19250913</v>
      </c>
      <c r="C3013" s="72">
        <f t="shared" si="1316"/>
        <v>1714.8181769400001</v>
      </c>
      <c r="D3013" s="73">
        <f t="shared" si="1317"/>
        <v>7245.38</v>
      </c>
      <c r="E3013" s="74">
        <f>IF(K3013=1,VLOOKUP(A3012,[1]Plan1!$AY$178:$BA$433,3),E3012)</f>
        <v>7275.81</v>
      </c>
      <c r="F3013" s="75">
        <f t="shared" si="1318"/>
        <v>45763</v>
      </c>
      <c r="G3013" s="76">
        <f t="shared" si="1319"/>
        <v>4.1999177406844002E-3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1.00163121</v>
      </c>
      <c r="M3013" s="79">
        <f t="shared" si="1325"/>
        <v>1.0041999100000001</v>
      </c>
      <c r="N3013" s="79">
        <f t="shared" si="1326"/>
        <v>1.5049252500407144</v>
      </c>
      <c r="O3013" s="72">
        <f t="shared" si="1327"/>
        <v>1.5073800900000001</v>
      </c>
      <c r="P3013" s="72">
        <f t="shared" si="1328"/>
        <v>2584.88277788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96.309731249999999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2682.6851815200002</v>
      </c>
      <c r="C3014" s="72">
        <f t="shared" si="1316"/>
        <v>1714.8181769400001</v>
      </c>
      <c r="D3014" s="73">
        <f t="shared" si="1317"/>
        <v>7245.38</v>
      </c>
      <c r="E3014" s="74">
        <f>IF(K3014=1,VLOOKUP(A3013,[1]Plan1!$AY$178:$BA$433,3),E3013)</f>
        <v>7275.81</v>
      </c>
      <c r="F3014" s="75">
        <f t="shared" si="1318"/>
        <v>45763</v>
      </c>
      <c r="G3014" s="76">
        <f t="shared" si="1319"/>
        <v>4.1999177406844002E-3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1.00186445</v>
      </c>
      <c r="M3014" s="79">
        <f t="shared" si="1325"/>
        <v>1.0041999100000001</v>
      </c>
      <c r="N3014" s="79">
        <f t="shared" si="1326"/>
        <v>1.5049252500407144</v>
      </c>
      <c r="O3014" s="72">
        <f t="shared" si="1327"/>
        <v>1.5077311</v>
      </c>
      <c r="P3014" s="72">
        <f t="shared" si="1328"/>
        <v>2585.48469621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97.200485310000005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2682.6851815200002</v>
      </c>
      <c r="C3015" s="72">
        <f t="shared" si="1316"/>
        <v>1714.8181769400001</v>
      </c>
      <c r="D3015" s="73">
        <f t="shared" si="1317"/>
        <v>7245.38</v>
      </c>
      <c r="E3015" s="74">
        <f>IF(K3015=1,VLOOKUP(A3014,[1]Plan1!$AY$178:$BA$433,3),E3014)</f>
        <v>7275.81</v>
      </c>
      <c r="F3015" s="75">
        <f t="shared" si="1318"/>
        <v>45763</v>
      </c>
      <c r="G3015" s="76">
        <f t="shared" si="1319"/>
        <v>4.1999177406844002E-3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1.00186445</v>
      </c>
      <c r="M3015" s="79">
        <f t="shared" si="1325"/>
        <v>1.0041999100000001</v>
      </c>
      <c r="N3015" s="79">
        <f t="shared" si="1326"/>
        <v>1.5049252500407144</v>
      </c>
      <c r="O3015" s="72">
        <f t="shared" si="1327"/>
        <v>1.5077311</v>
      </c>
      <c r="P3015" s="72">
        <f t="shared" si="1328"/>
        <v>2585.48469621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97.200485310000005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2682.6851815200002</v>
      </c>
      <c r="C3016" s="72">
        <f t="shared" si="1316"/>
        <v>1714.8181769400001</v>
      </c>
      <c r="D3016" s="73">
        <f t="shared" si="1317"/>
        <v>7245.38</v>
      </c>
      <c r="E3016" s="74">
        <f>IF(K3016=1,VLOOKUP(A3015,[1]Plan1!$AY$178:$BA$433,3),E3015)</f>
        <v>7275.81</v>
      </c>
      <c r="F3016" s="75">
        <f t="shared" si="1318"/>
        <v>45763</v>
      </c>
      <c r="G3016" s="76">
        <f t="shared" si="1319"/>
        <v>4.1999177406844002E-3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1.00186445</v>
      </c>
      <c r="M3016" s="79">
        <f t="shared" si="1325"/>
        <v>1.0041999100000001</v>
      </c>
      <c r="N3016" s="79">
        <f t="shared" si="1326"/>
        <v>1.5049252500407144</v>
      </c>
      <c r="O3016" s="72">
        <f t="shared" si="1327"/>
        <v>1.5077311</v>
      </c>
      <c r="P3016" s="72">
        <f t="shared" si="1328"/>
        <v>2585.48469621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97.200485310000005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2684.1786976899998</v>
      </c>
      <c r="C3017" s="72">
        <f t="shared" si="1316"/>
        <v>1714.8181769400001</v>
      </c>
      <c r="D3017" s="73">
        <f t="shared" si="1317"/>
        <v>7245.38</v>
      </c>
      <c r="E3017" s="74">
        <f>IF(K3017=1,VLOOKUP(A3016,[1]Plan1!$AY$178:$BA$433,3),E3016)</f>
        <v>7275.81</v>
      </c>
      <c r="F3017" s="75">
        <f t="shared" si="1318"/>
        <v>45763</v>
      </c>
      <c r="G3017" s="76">
        <f t="shared" si="1319"/>
        <v>4.1999177406844002E-3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1.0020977499999999</v>
      </c>
      <c r="M3017" s="79">
        <f t="shared" si="1325"/>
        <v>1.0041999100000001</v>
      </c>
      <c r="N3017" s="79">
        <f t="shared" si="1326"/>
        <v>1.5049252500407144</v>
      </c>
      <c r="O3017" s="72">
        <f t="shared" si="1327"/>
        <v>1.5080822</v>
      </c>
      <c r="P3017" s="72">
        <f t="shared" si="1328"/>
        <v>2586.08676887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98.091928820000007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2685.6730580099997</v>
      </c>
      <c r="C3018" s="72">
        <f t="shared" si="1316"/>
        <v>1714.8181769400001</v>
      </c>
      <c r="D3018" s="73">
        <f t="shared" si="1317"/>
        <v>7245.38</v>
      </c>
      <c r="E3018" s="74">
        <f>IF(K3018=1,VLOOKUP(A3017,[1]Plan1!$AY$178:$BA$433,3),E3017)</f>
        <v>7275.81</v>
      </c>
      <c r="F3018" s="75">
        <f t="shared" si="1318"/>
        <v>45763</v>
      </c>
      <c r="G3018" s="76">
        <f t="shared" si="1319"/>
        <v>4.1999177406844002E-3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1.0023311100000001</v>
      </c>
      <c r="M3018" s="79">
        <f t="shared" si="1325"/>
        <v>1.0041999100000001</v>
      </c>
      <c r="N3018" s="79">
        <f t="shared" si="1326"/>
        <v>1.5049252500407144</v>
      </c>
      <c r="O3018" s="72">
        <f t="shared" si="1327"/>
        <v>1.50843339</v>
      </c>
      <c r="P3018" s="72">
        <f t="shared" si="1328"/>
        <v>2586.6889958699999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98.984062140000006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2687.1682501800001</v>
      </c>
      <c r="C3019" s="72">
        <f t="shared" si="1316"/>
        <v>1714.8181769400001</v>
      </c>
      <c r="D3019" s="73">
        <f t="shared" si="1317"/>
        <v>7245.38</v>
      </c>
      <c r="E3019" s="74">
        <f>IF(K3019=1,VLOOKUP(A3018,[1]Plan1!$AY$178:$BA$433,3),E3018)</f>
        <v>7275.81</v>
      </c>
      <c r="F3019" s="75">
        <f t="shared" si="1318"/>
        <v>45763</v>
      </c>
      <c r="G3019" s="76">
        <f t="shared" si="1319"/>
        <v>4.1999177406844002E-3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1.00256452</v>
      </c>
      <c r="M3019" s="79">
        <f t="shared" si="1325"/>
        <v>1.0041999100000001</v>
      </c>
      <c r="N3019" s="79">
        <f t="shared" si="1326"/>
        <v>1.5049252500407144</v>
      </c>
      <c r="O3019" s="72">
        <f t="shared" si="1327"/>
        <v>1.5087846600000001</v>
      </c>
      <c r="P3019" s="72">
        <f t="shared" si="1328"/>
        <v>2587.2913600500001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99.876890130000007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2688.6642515500002</v>
      </c>
      <c r="C3020" s="72">
        <f t="shared" si="1316"/>
        <v>1714.8181769400001</v>
      </c>
      <c r="D3020" s="73">
        <f t="shared" si="1317"/>
        <v>7245.38</v>
      </c>
      <c r="E3020" s="74">
        <f>IF(K3020=1,VLOOKUP(A3019,[1]Plan1!$AY$178:$BA$433,3),E3019)</f>
        <v>7275.81</v>
      </c>
      <c r="F3020" s="75">
        <f t="shared" si="1318"/>
        <v>45763</v>
      </c>
      <c r="G3020" s="76">
        <f t="shared" si="1319"/>
        <v>4.1999177406844002E-3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1.00279798</v>
      </c>
      <c r="M3020" s="79">
        <f t="shared" si="1325"/>
        <v>1.0041999100000001</v>
      </c>
      <c r="N3020" s="79">
        <f t="shared" si="1326"/>
        <v>1.5049252500407144</v>
      </c>
      <c r="O3020" s="72">
        <f t="shared" si="1327"/>
        <v>1.509136</v>
      </c>
      <c r="P3020" s="72">
        <f t="shared" si="1328"/>
        <v>2587.89384427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100.77040728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2690.1611032599999</v>
      </c>
      <c r="C3021" s="72">
        <f t="shared" si="1316"/>
        <v>1714.8181769400001</v>
      </c>
      <c r="D3021" s="73">
        <f t="shared" si="1317"/>
        <v>7245.38</v>
      </c>
      <c r="E3021" s="74">
        <f>IF(K3021=1,VLOOKUP(A3020,[1]Plan1!$AY$178:$BA$433,3),E3020)</f>
        <v>7275.81</v>
      </c>
      <c r="F3021" s="75">
        <f t="shared" si="1318"/>
        <v>45763</v>
      </c>
      <c r="G3021" s="76">
        <f t="shared" si="1319"/>
        <v>4.1999177406844002E-3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1.0030315000000001</v>
      </c>
      <c r="M3021" s="79">
        <f t="shared" si="1325"/>
        <v>1.0041999100000001</v>
      </c>
      <c r="N3021" s="79">
        <f t="shared" si="1326"/>
        <v>1.5049252500407144</v>
      </c>
      <c r="O3021" s="72">
        <f t="shared" si="1327"/>
        <v>1.5094874300000001</v>
      </c>
      <c r="P3021" s="72">
        <f t="shared" si="1328"/>
        <v>2588.49648282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101.66462043999999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2690.1611032599999</v>
      </c>
      <c r="C3022" s="72">
        <f t="shared" si="1316"/>
        <v>1714.8181769400001</v>
      </c>
      <c r="D3022" s="73">
        <f t="shared" si="1317"/>
        <v>7245.38</v>
      </c>
      <c r="E3022" s="74">
        <f>IF(K3022=1,VLOOKUP(A3021,[1]Plan1!$AY$178:$BA$433,3),E3021)</f>
        <v>7275.81</v>
      </c>
      <c r="F3022" s="75">
        <f t="shared" si="1318"/>
        <v>45763</v>
      </c>
      <c r="G3022" s="76">
        <f t="shared" si="1319"/>
        <v>4.1999177406844002E-3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1.0030315000000001</v>
      </c>
      <c r="M3022" s="79">
        <f t="shared" si="1325"/>
        <v>1.0041999100000001</v>
      </c>
      <c r="N3022" s="79">
        <f t="shared" si="1326"/>
        <v>1.5049252500407144</v>
      </c>
      <c r="O3022" s="72">
        <f t="shared" si="1327"/>
        <v>1.5094874300000001</v>
      </c>
      <c r="P3022" s="72">
        <f t="shared" si="1328"/>
        <v>2588.49648282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101.66462043999999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2690.1611032599999</v>
      </c>
      <c r="C3023" s="72">
        <f t="shared" si="1316"/>
        <v>1714.8181769400001</v>
      </c>
      <c r="D3023" s="73">
        <f t="shared" si="1317"/>
        <v>7245.38</v>
      </c>
      <c r="E3023" s="74">
        <f>IF(K3023=1,VLOOKUP(A3022,[1]Plan1!$AY$178:$BA$433,3),E3022)</f>
        <v>7275.81</v>
      </c>
      <c r="F3023" s="75">
        <f t="shared" si="1318"/>
        <v>45763</v>
      </c>
      <c r="G3023" s="76">
        <f t="shared" si="1319"/>
        <v>4.1999177406844002E-3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1.0030315000000001</v>
      </c>
      <c r="M3023" s="79">
        <f t="shared" si="1325"/>
        <v>1.0041999100000001</v>
      </c>
      <c r="N3023" s="79">
        <f t="shared" si="1326"/>
        <v>1.5049252500407144</v>
      </c>
      <c r="O3023" s="72">
        <f t="shared" si="1327"/>
        <v>1.5094874300000001</v>
      </c>
      <c r="P3023" s="72">
        <f t="shared" si="1328"/>
        <v>2588.49648282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101.66462043999999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2691.65880049</v>
      </c>
      <c r="C3024" s="72">
        <f t="shared" si="1316"/>
        <v>1714.8181769400001</v>
      </c>
      <c r="D3024" s="73">
        <f t="shared" si="1317"/>
        <v>7245.38</v>
      </c>
      <c r="E3024" s="74">
        <f>IF(K3024=1,VLOOKUP(A3023,[1]Plan1!$AY$178:$BA$433,3),E3023)</f>
        <v>7275.81</v>
      </c>
      <c r="F3024" s="75">
        <f t="shared" si="1318"/>
        <v>45763</v>
      </c>
      <c r="G3024" s="76">
        <f t="shared" si="1319"/>
        <v>4.1999177406844002E-3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1.00326508</v>
      </c>
      <c r="M3024" s="79">
        <f t="shared" si="1325"/>
        <v>1.0041999100000001</v>
      </c>
      <c r="N3024" s="79">
        <f t="shared" si="1326"/>
        <v>1.5049252500407144</v>
      </c>
      <c r="O3024" s="72">
        <f t="shared" si="1327"/>
        <v>1.50983895</v>
      </c>
      <c r="P3024" s="72">
        <f t="shared" si="1328"/>
        <v>2589.0992757099998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102.55952478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2693.1572926700001</v>
      </c>
      <c r="C3025" s="72">
        <f t="shared" si="1316"/>
        <v>1714.8181769400001</v>
      </c>
      <c r="D3025" s="73">
        <f t="shared" si="1317"/>
        <v>7245.38</v>
      </c>
      <c r="E3025" s="74">
        <f>IF(K3025=1,VLOOKUP(A3024,[1]Plan1!$AY$178:$BA$433,3),E3024)</f>
        <v>7275.81</v>
      </c>
      <c r="F3025" s="75">
        <f t="shared" si="1318"/>
        <v>45763</v>
      </c>
      <c r="G3025" s="76">
        <f t="shared" si="1319"/>
        <v>4.1999177406844002E-3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1.0034987</v>
      </c>
      <c r="M3025" s="79">
        <f t="shared" si="1325"/>
        <v>1.0041999100000001</v>
      </c>
      <c r="N3025" s="79">
        <f t="shared" si="1326"/>
        <v>1.5049252500407144</v>
      </c>
      <c r="O3025" s="72">
        <f t="shared" si="1327"/>
        <v>1.51019053</v>
      </c>
      <c r="P3025" s="72">
        <f t="shared" si="1328"/>
        <v>2589.7021714799998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103.45512119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2694.6566514599999</v>
      </c>
      <c r="C3026" s="72">
        <f t="shared" si="1316"/>
        <v>1714.8181769400001</v>
      </c>
      <c r="D3026" s="73">
        <f t="shared" si="1317"/>
        <v>7245.38</v>
      </c>
      <c r="E3026" s="74">
        <f>IF(K3026=1,VLOOKUP(A3025,[1]Plan1!$AY$178:$BA$433,3),E3025)</f>
        <v>7275.81</v>
      </c>
      <c r="F3026" s="75">
        <f t="shared" si="1318"/>
        <v>45763</v>
      </c>
      <c r="G3026" s="76">
        <f t="shared" si="1319"/>
        <v>4.1999177406844002E-3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1.0037323899999999</v>
      </c>
      <c r="M3026" s="79">
        <f t="shared" si="1325"/>
        <v>1.0041999100000001</v>
      </c>
      <c r="N3026" s="79">
        <f t="shared" si="1326"/>
        <v>1.5049252500407144</v>
      </c>
      <c r="O3026" s="72">
        <f t="shared" si="1327"/>
        <v>1.5105422100000001</v>
      </c>
      <c r="P3026" s="72">
        <f t="shared" si="1328"/>
        <v>2590.3052387399998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104.35141272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2696.15682629</v>
      </c>
      <c r="C3027" s="72">
        <f t="shared" si="1316"/>
        <v>1714.8181769400001</v>
      </c>
      <c r="D3027" s="73">
        <f t="shared" si="1317"/>
        <v>7245.38</v>
      </c>
      <c r="E3027" s="74">
        <f>IF(K3027=1,VLOOKUP(A3026,[1]Plan1!$AY$178:$BA$433,3),E3026)</f>
        <v>7275.81</v>
      </c>
      <c r="F3027" s="75">
        <f t="shared" si="1318"/>
        <v>45763</v>
      </c>
      <c r="G3027" s="76">
        <f t="shared" si="1319"/>
        <v>4.1999177406844002E-3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1.0039661200000001</v>
      </c>
      <c r="M3027" s="79">
        <f t="shared" si="1325"/>
        <v>1.0041999100000001</v>
      </c>
      <c r="N3027" s="79">
        <f t="shared" si="1326"/>
        <v>1.5049252500407144</v>
      </c>
      <c r="O3027" s="72">
        <f t="shared" si="1327"/>
        <v>1.51089396</v>
      </c>
      <c r="P3027" s="72">
        <f t="shared" si="1328"/>
        <v>2590.9084260300001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105.24840026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2697.6578479999998</v>
      </c>
      <c r="C3028" s="72">
        <f t="shared" si="1316"/>
        <v>1714.8181769400001</v>
      </c>
      <c r="D3028" s="73">
        <f t="shared" si="1317"/>
        <v>7245.38</v>
      </c>
      <c r="E3028" s="74">
        <f>IF(K3028=1,VLOOKUP(A3027,[1]Plan1!$AY$178:$BA$433,3),E3027)</f>
        <v>7275.81</v>
      </c>
      <c r="F3028" s="75">
        <f t="shared" si="1318"/>
        <v>45763</v>
      </c>
      <c r="G3028" s="76">
        <f t="shared" si="1319"/>
        <v>4.1999177406844002E-3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1.0041999100000001</v>
      </c>
      <c r="M3028" s="79">
        <f t="shared" si="1325"/>
        <v>1.0041999100000001</v>
      </c>
      <c r="N3028" s="79">
        <f t="shared" si="1326"/>
        <v>1.5049252500407144</v>
      </c>
      <c r="O3028" s="72">
        <f t="shared" si="1327"/>
        <v>1.5112458</v>
      </c>
      <c r="P3028" s="72">
        <f t="shared" si="1328"/>
        <v>2591.5117676599998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106.14608034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2697.6578479999998</v>
      </c>
      <c r="C3029" s="72">
        <f t="shared" si="1316"/>
        <v>1714.8181769400001</v>
      </c>
      <c r="D3029" s="73">
        <f t="shared" si="1317"/>
        <v>7245.38</v>
      </c>
      <c r="E3029" s="74">
        <f>IF(K3029=1,VLOOKUP(A3028,[1]Plan1!$AY$178:$BA$433,3),E3028)</f>
        <v>7275.81</v>
      </c>
      <c r="F3029" s="75">
        <f t="shared" si="1318"/>
        <v>45763</v>
      </c>
      <c r="G3029" s="76">
        <f t="shared" si="1319"/>
        <v>4.1999177406844002E-3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1.0041999100000001</v>
      </c>
      <c r="M3029" s="79">
        <f t="shared" si="1325"/>
        <v>1.0041999100000001</v>
      </c>
      <c r="N3029" s="79">
        <f t="shared" si="1326"/>
        <v>1.5049252500407144</v>
      </c>
      <c r="O3029" s="72">
        <f t="shared" si="1327"/>
        <v>1.5112458</v>
      </c>
      <c r="P3029" s="72">
        <f t="shared" si="1328"/>
        <v>2591.5117676599998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106.14608034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2697.6578479999998</v>
      </c>
      <c r="C3030" s="72">
        <f t="shared" si="1316"/>
        <v>1714.8181769400001</v>
      </c>
      <c r="D3030" s="73">
        <f t="shared" si="1317"/>
        <v>7245.38</v>
      </c>
      <c r="E3030" s="74">
        <f>IF(K3030=1,VLOOKUP(A3029,[1]Plan1!$AY$178:$BA$433,3),E3029)</f>
        <v>7275.81</v>
      </c>
      <c r="F3030" s="75">
        <f t="shared" si="1318"/>
        <v>45763</v>
      </c>
      <c r="G3030" s="76">
        <f t="shared" si="1319"/>
        <v>4.1999177406844002E-3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1.0041999100000001</v>
      </c>
      <c r="M3030" s="79">
        <f t="shared" si="1325"/>
        <v>1.0041999100000001</v>
      </c>
      <c r="N3030" s="79">
        <f t="shared" si="1326"/>
        <v>1.5049252500407144</v>
      </c>
      <c r="O3030" s="72">
        <f t="shared" si="1327"/>
        <v>1.5112458</v>
      </c>
      <c r="P3030" s="72">
        <f t="shared" si="1328"/>
        <v>2591.5117676599998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106.14608034</v>
      </c>
      <c r="Y3030" s="72">
        <f t="shared" si="1335"/>
        <v>106.14608034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2592.89412842</v>
      </c>
      <c r="C3031" s="72">
        <f t="shared" ref="C3031:C3094" si="1341">TRUNC(IF(Q3030&gt;0,VLOOKUP(A3030,$AD$18:$AE$120,2),C3030),8)</f>
        <v>1714.8181769400001</v>
      </c>
      <c r="D3031" s="73">
        <f t="shared" ref="D3031:D3094" si="1342">IF(E3031=E3030,D3030,E3030)</f>
        <v>7245.38</v>
      </c>
      <c r="E3031" s="74">
        <f>IF(K3031=1,VLOOKUP(A3030,[1]Plan1!$AY$178:$BA$433,3),E3030)</f>
        <v>7275.81</v>
      </c>
      <c r="F3031" s="75">
        <f t="shared" ref="F3031:F3094" si="1343">IF(D3031=D3030,F3030,A3031)</f>
        <v>45763</v>
      </c>
      <c r="G3031" s="76">
        <f t="shared" ref="G3031:G3094" si="1344">(E3031/D3031)-1</f>
        <v>4.1999177406844002E-3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1.00020957</v>
      </c>
      <c r="M3031" s="79">
        <f t="shared" ref="M3031:M3094" si="1350">IF(I3031&gt;I3030,L3030,M3030)</f>
        <v>1.0041999100000001</v>
      </c>
      <c r="N3031" s="79">
        <f t="shared" ref="N3031:N3094" si="1351">IF(I3031&gt;I3030,N3030*M3031,N3030)</f>
        <v>1.511245800647613</v>
      </c>
      <c r="O3031" s="72">
        <f t="shared" ref="O3031:O3094" si="1352">TRUNC(TRUNC((L3031*N3031),15),8)</f>
        <v>1.5115625100000001</v>
      </c>
      <c r="P3031" s="72">
        <f t="shared" ref="P3031:P3094" si="1353">TRUNC(C3031*O3031,8)</f>
        <v>2592.0548677199999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0.83926069999999997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2594.2772701399999</v>
      </c>
      <c r="C3032" s="72">
        <f t="shared" si="1341"/>
        <v>1714.8181769400001</v>
      </c>
      <c r="D3032" s="73">
        <f t="shared" si="1342"/>
        <v>7245.38</v>
      </c>
      <c r="E3032" s="74">
        <f>IF(K3032=1,VLOOKUP(A3031,[1]Plan1!$AY$178:$BA$433,3),E3031)</f>
        <v>7275.81</v>
      </c>
      <c r="F3032" s="75">
        <f t="shared" si="1343"/>
        <v>45763</v>
      </c>
      <c r="G3032" s="76">
        <f t="shared" si="1344"/>
        <v>4.1999177406844002E-3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1.0004192000000001</v>
      </c>
      <c r="M3032" s="79">
        <f t="shared" si="1350"/>
        <v>1.0041999100000001</v>
      </c>
      <c r="N3032" s="79">
        <f t="shared" si="1351"/>
        <v>1.511245800647613</v>
      </c>
      <c r="O3032" s="72">
        <f t="shared" si="1352"/>
        <v>1.5118793100000001</v>
      </c>
      <c r="P3032" s="72">
        <f t="shared" si="1353"/>
        <v>2592.59812212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1.67914802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2595.6611192700002</v>
      </c>
      <c r="C3033" s="72">
        <f t="shared" si="1341"/>
        <v>1714.8181769400001</v>
      </c>
      <c r="D3033" s="73">
        <f t="shared" si="1342"/>
        <v>7245.38</v>
      </c>
      <c r="E3033" s="74">
        <f>IF(K3033=1,VLOOKUP(A3032,[1]Plan1!$AY$178:$BA$433,3),E3032)</f>
        <v>7275.81</v>
      </c>
      <c r="F3033" s="75">
        <f t="shared" si="1343"/>
        <v>45763</v>
      </c>
      <c r="G3033" s="76">
        <f t="shared" si="1344"/>
        <v>4.1999177406844002E-3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1.00062886</v>
      </c>
      <c r="M3033" s="79">
        <f t="shared" si="1350"/>
        <v>1.0041999100000001</v>
      </c>
      <c r="N3033" s="79">
        <f t="shared" si="1351"/>
        <v>1.511245800647613</v>
      </c>
      <c r="O3033" s="72">
        <f t="shared" si="1352"/>
        <v>1.51219616</v>
      </c>
      <c r="P3033" s="72">
        <f t="shared" si="1353"/>
        <v>2593.14146226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2.51965701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2597.0457130199998</v>
      </c>
      <c r="C3034" s="72">
        <f t="shared" si="1341"/>
        <v>1714.8181769400001</v>
      </c>
      <c r="D3034" s="73">
        <f t="shared" si="1342"/>
        <v>7245.38</v>
      </c>
      <c r="E3034" s="74">
        <f>IF(K3034=1,VLOOKUP(A3033,[1]Plan1!$AY$178:$BA$433,3),E3033)</f>
        <v>7275.81</v>
      </c>
      <c r="F3034" s="75">
        <f t="shared" si="1343"/>
        <v>45763</v>
      </c>
      <c r="G3034" s="76">
        <f t="shared" si="1344"/>
        <v>4.1999177406844002E-3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1.00083857</v>
      </c>
      <c r="M3034" s="79">
        <f t="shared" si="1350"/>
        <v>1.0041999100000001</v>
      </c>
      <c r="N3034" s="79">
        <f t="shared" si="1351"/>
        <v>1.511245800647613</v>
      </c>
      <c r="O3034" s="72">
        <f t="shared" si="1352"/>
        <v>1.51251308</v>
      </c>
      <c r="P3034" s="72">
        <f t="shared" si="1353"/>
        <v>2593.6849224399998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3.3607905800000002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2598.4310344699998</v>
      </c>
      <c r="C3035" s="72">
        <f t="shared" si="1341"/>
        <v>1714.8181769400001</v>
      </c>
      <c r="D3035" s="73">
        <f t="shared" si="1342"/>
        <v>7245.38</v>
      </c>
      <c r="E3035" s="74">
        <f>IF(K3035=1,VLOOKUP(A3034,[1]Plan1!$AY$178:$BA$433,3),E3034)</f>
        <v>7275.81</v>
      </c>
      <c r="F3035" s="75">
        <f t="shared" si="1343"/>
        <v>45763</v>
      </c>
      <c r="G3035" s="76">
        <f t="shared" si="1344"/>
        <v>4.1999177406844002E-3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1.00104832</v>
      </c>
      <c r="M3035" s="79">
        <f t="shared" si="1350"/>
        <v>1.0041999100000001</v>
      </c>
      <c r="N3035" s="79">
        <f t="shared" si="1351"/>
        <v>1.511245800647613</v>
      </c>
      <c r="O3035" s="72">
        <f t="shared" si="1352"/>
        <v>1.51283006</v>
      </c>
      <c r="P3035" s="72">
        <f t="shared" si="1353"/>
        <v>2594.2284854999998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4.2025489699999996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2598.4310344699998</v>
      </c>
      <c r="C3036" s="72">
        <f t="shared" si="1341"/>
        <v>1714.8181769400001</v>
      </c>
      <c r="D3036" s="73">
        <f t="shared" si="1342"/>
        <v>7245.38</v>
      </c>
      <c r="E3036" s="74">
        <f>IF(K3036=1,VLOOKUP(A3035,[1]Plan1!$AY$178:$BA$433,3),E3035)</f>
        <v>7275.81</v>
      </c>
      <c r="F3036" s="75">
        <f t="shared" si="1343"/>
        <v>45763</v>
      </c>
      <c r="G3036" s="76">
        <f t="shared" si="1344"/>
        <v>4.1999177406844002E-3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1.00104832</v>
      </c>
      <c r="M3036" s="79">
        <f t="shared" si="1350"/>
        <v>1.0041999100000001</v>
      </c>
      <c r="N3036" s="79">
        <f t="shared" si="1351"/>
        <v>1.511245800647613</v>
      </c>
      <c r="O3036" s="72">
        <f t="shared" si="1352"/>
        <v>1.51283006</v>
      </c>
      <c r="P3036" s="72">
        <f t="shared" si="1353"/>
        <v>2594.2284854999998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4.2025489699999996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2598.4310344699998</v>
      </c>
      <c r="C3037" s="72">
        <f t="shared" si="1341"/>
        <v>1714.8181769400001</v>
      </c>
      <c r="D3037" s="73">
        <f t="shared" si="1342"/>
        <v>7245.38</v>
      </c>
      <c r="E3037" s="74">
        <f>IF(K3037=1,VLOOKUP(A3036,[1]Plan1!$AY$178:$BA$433,3),E3036)</f>
        <v>7275.81</v>
      </c>
      <c r="F3037" s="75">
        <f t="shared" si="1343"/>
        <v>45763</v>
      </c>
      <c r="G3037" s="76">
        <f t="shared" si="1344"/>
        <v>4.1999177406844002E-3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1.00104832</v>
      </c>
      <c r="M3037" s="79">
        <f t="shared" si="1350"/>
        <v>1.0041999100000001</v>
      </c>
      <c r="N3037" s="79">
        <f t="shared" si="1351"/>
        <v>1.511245800647613</v>
      </c>
      <c r="O3037" s="72">
        <f t="shared" si="1352"/>
        <v>1.51283006</v>
      </c>
      <c r="P3037" s="72">
        <f t="shared" si="1353"/>
        <v>2594.2284854999998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4.2025489699999996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2599.8171182800002</v>
      </c>
      <c r="C3038" s="72">
        <f t="shared" si="1341"/>
        <v>1714.8181769400001</v>
      </c>
      <c r="D3038" s="73">
        <f t="shared" si="1342"/>
        <v>7245.38</v>
      </c>
      <c r="E3038" s="74">
        <f>IF(K3038=1,VLOOKUP(A3037,[1]Plan1!$AY$178:$BA$433,3),E3037)</f>
        <v>7275.81</v>
      </c>
      <c r="F3038" s="75">
        <f t="shared" si="1343"/>
        <v>45763</v>
      </c>
      <c r="G3038" s="76">
        <f t="shared" si="1344"/>
        <v>4.1999177406844002E-3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1.0012581199999999</v>
      </c>
      <c r="M3038" s="79">
        <f t="shared" si="1350"/>
        <v>1.0041999100000001</v>
      </c>
      <c r="N3038" s="79">
        <f t="shared" si="1351"/>
        <v>1.511245800647613</v>
      </c>
      <c r="O3038" s="72">
        <f t="shared" si="1352"/>
        <v>1.51314712</v>
      </c>
      <c r="P3038" s="72">
        <f t="shared" si="1353"/>
        <v>2594.77218576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5.0449325199999997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2601.2039303699999</v>
      </c>
      <c r="C3039" s="72">
        <f t="shared" si="1341"/>
        <v>1714.8181769400001</v>
      </c>
      <c r="D3039" s="73">
        <f t="shared" si="1342"/>
        <v>7245.38</v>
      </c>
      <c r="E3039" s="74">
        <f>IF(K3039=1,VLOOKUP(A3038,[1]Plan1!$AY$178:$BA$433,3),E3038)</f>
        <v>7275.81</v>
      </c>
      <c r="F3039" s="75">
        <f t="shared" si="1343"/>
        <v>45763</v>
      </c>
      <c r="G3039" s="76">
        <f t="shared" si="1344"/>
        <v>4.1999177406844002E-3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1.00146796</v>
      </c>
      <c r="M3039" s="79">
        <f t="shared" si="1350"/>
        <v>1.0041999100000001</v>
      </c>
      <c r="N3039" s="79">
        <f t="shared" si="1351"/>
        <v>1.511245800647613</v>
      </c>
      <c r="O3039" s="72">
        <f t="shared" si="1352"/>
        <v>1.51346424</v>
      </c>
      <c r="P3039" s="72">
        <f t="shared" si="1353"/>
        <v>2595.3159888999999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5.8879414700000003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2602.5915054000002</v>
      </c>
      <c r="C3040" s="72">
        <f t="shared" si="1341"/>
        <v>1714.8181769400001</v>
      </c>
      <c r="D3040" s="73">
        <f t="shared" si="1342"/>
        <v>7245.38</v>
      </c>
      <c r="E3040" s="74">
        <f>IF(K3040=1,VLOOKUP(A3039,[1]Plan1!$AY$178:$BA$433,3),E3039)</f>
        <v>7275.81</v>
      </c>
      <c r="F3040" s="75">
        <f t="shared" si="1343"/>
        <v>45763</v>
      </c>
      <c r="G3040" s="76">
        <f t="shared" si="1344"/>
        <v>4.1999177406844002E-3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1.0016778500000001</v>
      </c>
      <c r="M3040" s="79">
        <f t="shared" si="1350"/>
        <v>1.0041999100000001</v>
      </c>
      <c r="N3040" s="79">
        <f t="shared" si="1351"/>
        <v>1.511245800647613</v>
      </c>
      <c r="O3040" s="72">
        <f t="shared" si="1352"/>
        <v>1.51378144</v>
      </c>
      <c r="P3040" s="72">
        <f t="shared" si="1353"/>
        <v>2595.8599292200001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6.7315761800000002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2603.9798092800002</v>
      </c>
      <c r="C3041" s="72">
        <f t="shared" si="1341"/>
        <v>1714.8181769400001</v>
      </c>
      <c r="D3041" s="73">
        <f t="shared" si="1342"/>
        <v>7245.38</v>
      </c>
      <c r="E3041" s="74">
        <f>IF(K3041=1,VLOOKUP(A3040,[1]Plan1!$AY$178:$BA$433,3),E3040)</f>
        <v>7275.81</v>
      </c>
      <c r="F3041" s="75">
        <f t="shared" si="1343"/>
        <v>45763</v>
      </c>
      <c r="G3041" s="76">
        <f t="shared" si="1344"/>
        <v>4.1999177406844002E-3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1.0018877799999999</v>
      </c>
      <c r="M3041" s="79">
        <f t="shared" si="1350"/>
        <v>1.0041999100000001</v>
      </c>
      <c r="N3041" s="79">
        <f t="shared" si="1351"/>
        <v>1.511245800647613</v>
      </c>
      <c r="O3041" s="72">
        <f t="shared" si="1352"/>
        <v>1.5140986999999999</v>
      </c>
      <c r="P3041" s="72">
        <f t="shared" si="1353"/>
        <v>2596.40397244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7.57583684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2605.3688276600001</v>
      </c>
      <c r="C3042" s="72">
        <f t="shared" si="1341"/>
        <v>1714.8181769400001</v>
      </c>
      <c r="D3042" s="73">
        <f t="shared" si="1342"/>
        <v>7245.38</v>
      </c>
      <c r="E3042" s="74">
        <f>IF(K3042=1,VLOOKUP(A3041,[1]Plan1!$AY$178:$BA$433,3),E3041)</f>
        <v>7275.81</v>
      </c>
      <c r="F3042" s="75">
        <f t="shared" si="1343"/>
        <v>45763</v>
      </c>
      <c r="G3042" s="76">
        <f t="shared" si="1344"/>
        <v>4.1999177406844002E-3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1.0020977499999999</v>
      </c>
      <c r="M3042" s="79">
        <f t="shared" si="1350"/>
        <v>1.0041999100000001</v>
      </c>
      <c r="N3042" s="79">
        <f t="shared" si="1351"/>
        <v>1.511245800647613</v>
      </c>
      <c r="O3042" s="72">
        <f t="shared" si="1352"/>
        <v>1.5144160099999999</v>
      </c>
      <c r="P3042" s="72">
        <f t="shared" si="1353"/>
        <v>2596.9481013899999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8.4207262699999994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2605.3688276600001</v>
      </c>
      <c r="C3043" s="72">
        <f t="shared" si="1341"/>
        <v>1714.8181769400001</v>
      </c>
      <c r="D3043" s="73">
        <f t="shared" si="1342"/>
        <v>7245.38</v>
      </c>
      <c r="E3043" s="74">
        <f>IF(K3043=1,VLOOKUP(A3042,[1]Plan1!$AY$178:$BA$433,3),E3042)</f>
        <v>7275.81</v>
      </c>
      <c r="F3043" s="75">
        <f t="shared" si="1343"/>
        <v>45763</v>
      </c>
      <c r="G3043" s="76">
        <f t="shared" si="1344"/>
        <v>4.1999177406844002E-3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1.0020977499999999</v>
      </c>
      <c r="M3043" s="79">
        <f t="shared" si="1350"/>
        <v>1.0041999100000001</v>
      </c>
      <c r="N3043" s="79">
        <f t="shared" si="1351"/>
        <v>1.511245800647613</v>
      </c>
      <c r="O3043" s="72">
        <f t="shared" si="1352"/>
        <v>1.5144160099999999</v>
      </c>
      <c r="P3043" s="72">
        <f t="shared" si="1353"/>
        <v>2596.9481013899999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8.4207262699999994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2605.3688276600001</v>
      </c>
      <c r="C3044" s="72">
        <f t="shared" si="1341"/>
        <v>1714.8181769400001</v>
      </c>
      <c r="D3044" s="73">
        <f t="shared" si="1342"/>
        <v>7245.38</v>
      </c>
      <c r="E3044" s="74">
        <f>IF(K3044=1,VLOOKUP(A3043,[1]Plan1!$AY$178:$BA$433,3),E3043)</f>
        <v>7275.81</v>
      </c>
      <c r="F3044" s="75">
        <f t="shared" si="1343"/>
        <v>45763</v>
      </c>
      <c r="G3044" s="76">
        <f t="shared" si="1344"/>
        <v>4.1999177406844002E-3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1.0020977499999999</v>
      </c>
      <c r="M3044" s="79">
        <f t="shared" si="1350"/>
        <v>1.0041999100000001</v>
      </c>
      <c r="N3044" s="79">
        <f t="shared" si="1351"/>
        <v>1.511245800647613</v>
      </c>
      <c r="O3044" s="72">
        <f t="shared" si="1352"/>
        <v>1.5144160099999999</v>
      </c>
      <c r="P3044" s="72">
        <f t="shared" si="1353"/>
        <v>2596.9481013899999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8.4207262699999994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2606.7586072500003</v>
      </c>
      <c r="C3045" s="72">
        <f t="shared" si="1341"/>
        <v>1714.8181769400001</v>
      </c>
      <c r="D3045" s="73">
        <f t="shared" si="1342"/>
        <v>7245.38</v>
      </c>
      <c r="E3045" s="74">
        <f>IF(K3045=1,VLOOKUP(A3044,[1]Plan1!$AY$178:$BA$433,3),E3044)</f>
        <v>7275.81</v>
      </c>
      <c r="F3045" s="75">
        <f t="shared" si="1343"/>
        <v>45763</v>
      </c>
      <c r="G3045" s="76">
        <f t="shared" si="1344"/>
        <v>4.1999177406844002E-3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1.00230777</v>
      </c>
      <c r="M3045" s="79">
        <f t="shared" si="1350"/>
        <v>1.0041999100000001</v>
      </c>
      <c r="N3045" s="79">
        <f t="shared" si="1351"/>
        <v>1.511245800647613</v>
      </c>
      <c r="O3045" s="72">
        <f t="shared" si="1352"/>
        <v>1.5147333999999999</v>
      </c>
      <c r="P3045" s="72">
        <f t="shared" si="1353"/>
        <v>2597.4923675300001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9.2662397199999997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2608.1491363300001</v>
      </c>
      <c r="C3046" s="72">
        <f t="shared" si="1341"/>
        <v>1714.8181769400001</v>
      </c>
      <c r="D3046" s="73">
        <f t="shared" si="1342"/>
        <v>7245.38</v>
      </c>
      <c r="E3046" s="74">
        <f>IF(K3046=1,VLOOKUP(A3045,[1]Plan1!$AY$178:$BA$433,3),E3045)</f>
        <v>7275.81</v>
      </c>
      <c r="F3046" s="75">
        <f t="shared" si="1343"/>
        <v>45763</v>
      </c>
      <c r="G3046" s="76">
        <f t="shared" si="1344"/>
        <v>4.1999177406844002E-3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1.0025178299999999</v>
      </c>
      <c r="M3046" s="79">
        <f t="shared" si="1350"/>
        <v>1.0041999100000001</v>
      </c>
      <c r="N3046" s="79">
        <f t="shared" si="1351"/>
        <v>1.511245800647613</v>
      </c>
      <c r="O3046" s="72">
        <f t="shared" si="1352"/>
        <v>1.5150508600000001</v>
      </c>
      <c r="P3046" s="72">
        <f t="shared" si="1353"/>
        <v>2598.0367537100001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10.11238262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2609.5403927699999</v>
      </c>
      <c r="C3047" s="72">
        <f t="shared" si="1341"/>
        <v>1714.8181769400001</v>
      </c>
      <c r="D3047" s="73">
        <f t="shared" si="1342"/>
        <v>7245.38</v>
      </c>
      <c r="E3047" s="74">
        <f>IF(K3047=1,VLOOKUP(A3046,[1]Plan1!$AY$178:$BA$433,3),E3046)</f>
        <v>7275.81</v>
      </c>
      <c r="F3047" s="75">
        <f t="shared" si="1343"/>
        <v>45763</v>
      </c>
      <c r="G3047" s="76">
        <f t="shared" si="1344"/>
        <v>4.1999177406844002E-3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1.00272794</v>
      </c>
      <c r="M3047" s="79">
        <f t="shared" si="1350"/>
        <v>1.0041999100000001</v>
      </c>
      <c r="N3047" s="79">
        <f t="shared" si="1351"/>
        <v>1.511245800647613</v>
      </c>
      <c r="O3047" s="72">
        <f t="shared" si="1352"/>
        <v>1.51536838</v>
      </c>
      <c r="P3047" s="72">
        <f t="shared" si="1353"/>
        <v>2598.5812427800001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10.95914999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2610.9324018500001</v>
      </c>
      <c r="C3048" s="72">
        <f t="shared" si="1341"/>
        <v>1714.8181769400001</v>
      </c>
      <c r="D3048" s="73">
        <f t="shared" si="1342"/>
        <v>7245.38</v>
      </c>
      <c r="E3048" s="74">
        <f>IF(K3048=1,VLOOKUP(A3047,[1]Plan1!$AY$178:$BA$433,3),E3047)</f>
        <v>7275.81</v>
      </c>
      <c r="F3048" s="75">
        <f t="shared" si="1343"/>
        <v>45763</v>
      </c>
      <c r="G3048" s="76">
        <f t="shared" si="1344"/>
        <v>4.1999177406844002E-3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1.00293809</v>
      </c>
      <c r="M3048" s="79">
        <f t="shared" si="1350"/>
        <v>1.0041999100000001</v>
      </c>
      <c r="N3048" s="79">
        <f t="shared" si="1351"/>
        <v>1.511245800647613</v>
      </c>
      <c r="O3048" s="72">
        <f t="shared" si="1352"/>
        <v>1.51568597</v>
      </c>
      <c r="P3048" s="72">
        <f t="shared" si="1353"/>
        <v>2599.12585188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11.806549970000001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2612.3251388599997</v>
      </c>
      <c r="C3049" s="72">
        <f t="shared" si="1341"/>
        <v>1714.8181769400001</v>
      </c>
      <c r="D3049" s="73">
        <f t="shared" si="1342"/>
        <v>7245.38</v>
      </c>
      <c r="E3049" s="74">
        <f>IF(K3049=1,VLOOKUP(A3048,[1]Plan1!$AY$178:$BA$433,3),E3048)</f>
        <v>7275.81</v>
      </c>
      <c r="F3049" s="75">
        <f t="shared" si="1343"/>
        <v>45763</v>
      </c>
      <c r="G3049" s="76">
        <f t="shared" si="1344"/>
        <v>4.1999177406844002E-3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1.00314828</v>
      </c>
      <c r="M3049" s="79">
        <f t="shared" si="1350"/>
        <v>1.0041999100000001</v>
      </c>
      <c r="N3049" s="79">
        <f t="shared" si="1351"/>
        <v>1.511245800647613</v>
      </c>
      <c r="O3049" s="72">
        <f t="shared" si="1352"/>
        <v>1.51600362</v>
      </c>
      <c r="P3049" s="72">
        <f t="shared" si="1353"/>
        <v>2599.6705638799999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12.65457498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2612.3251388599997</v>
      </c>
      <c r="C3050" s="72">
        <f t="shared" si="1341"/>
        <v>1714.8181769400001</v>
      </c>
      <c r="D3050" s="73">
        <f t="shared" si="1342"/>
        <v>7245.38</v>
      </c>
      <c r="E3050" s="74">
        <f>IF(K3050=1,VLOOKUP(A3049,[1]Plan1!$AY$178:$BA$433,3),E3049)</f>
        <v>7275.81</v>
      </c>
      <c r="F3050" s="75">
        <f t="shared" si="1343"/>
        <v>45763</v>
      </c>
      <c r="G3050" s="76">
        <f t="shared" si="1344"/>
        <v>4.1999177406844002E-3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1.00314828</v>
      </c>
      <c r="M3050" s="79">
        <f t="shared" si="1350"/>
        <v>1.0041999100000001</v>
      </c>
      <c r="N3050" s="79">
        <f t="shared" si="1351"/>
        <v>1.511245800647613</v>
      </c>
      <c r="O3050" s="72">
        <f t="shared" si="1352"/>
        <v>1.51600362</v>
      </c>
      <c r="P3050" s="72">
        <f t="shared" si="1353"/>
        <v>2599.6705638799999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12.65457498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2612.3251388599997</v>
      </c>
      <c r="C3051" s="72">
        <f t="shared" si="1341"/>
        <v>1714.8181769400001</v>
      </c>
      <c r="D3051" s="73">
        <f t="shared" si="1342"/>
        <v>7245.38</v>
      </c>
      <c r="E3051" s="74">
        <f>IF(K3051=1,VLOOKUP(A3050,[1]Plan1!$AY$178:$BA$433,3),E3050)</f>
        <v>7275.81</v>
      </c>
      <c r="F3051" s="75">
        <f t="shared" si="1343"/>
        <v>45763</v>
      </c>
      <c r="G3051" s="76">
        <f t="shared" si="1344"/>
        <v>4.1999177406844002E-3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1.00314828</v>
      </c>
      <c r="M3051" s="79">
        <f t="shared" si="1350"/>
        <v>1.0041999100000001</v>
      </c>
      <c r="N3051" s="79">
        <f t="shared" si="1351"/>
        <v>1.511245800647613</v>
      </c>
      <c r="O3051" s="72">
        <f t="shared" si="1352"/>
        <v>1.51600362</v>
      </c>
      <c r="P3051" s="72">
        <f t="shared" si="1353"/>
        <v>2599.6705638799999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12.65457498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2613.71862388</v>
      </c>
      <c r="C3052" s="72">
        <f t="shared" si="1341"/>
        <v>1714.8181769400001</v>
      </c>
      <c r="D3052" s="73">
        <f t="shared" si="1342"/>
        <v>7245.38</v>
      </c>
      <c r="E3052" s="74">
        <f>IF(K3052=1,VLOOKUP(A3051,[1]Plan1!$AY$178:$BA$433,3),E3051)</f>
        <v>7275.81</v>
      </c>
      <c r="F3052" s="75">
        <f t="shared" si="1343"/>
        <v>45763</v>
      </c>
      <c r="G3052" s="76">
        <f t="shared" si="1344"/>
        <v>4.1999177406844002E-3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1.0033585199999999</v>
      </c>
      <c r="M3052" s="79">
        <f t="shared" si="1350"/>
        <v>1.0041999100000001</v>
      </c>
      <c r="N3052" s="79">
        <f t="shared" si="1351"/>
        <v>1.511245800647613</v>
      </c>
      <c r="O3052" s="72">
        <f t="shared" si="1352"/>
        <v>1.51632134</v>
      </c>
      <c r="P3052" s="72">
        <f t="shared" si="1353"/>
        <v>2600.2153959100001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13.503227969999999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2615.1128598199998</v>
      </c>
      <c r="C3053" s="72">
        <f t="shared" si="1341"/>
        <v>1714.8181769400001</v>
      </c>
      <c r="D3053" s="73">
        <f t="shared" si="1342"/>
        <v>7245.38</v>
      </c>
      <c r="E3053" s="74">
        <f>IF(K3053=1,VLOOKUP(A3052,[1]Plan1!$AY$178:$BA$433,3),E3052)</f>
        <v>7275.81</v>
      </c>
      <c r="F3053" s="75">
        <f t="shared" si="1343"/>
        <v>45763</v>
      </c>
      <c r="G3053" s="76">
        <f t="shared" si="1344"/>
        <v>4.1999177406844002E-3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1.0035688</v>
      </c>
      <c r="M3053" s="79">
        <f t="shared" si="1350"/>
        <v>1.0041999100000001</v>
      </c>
      <c r="N3053" s="79">
        <f t="shared" si="1351"/>
        <v>1.511245800647613</v>
      </c>
      <c r="O3053" s="72">
        <f t="shared" si="1352"/>
        <v>1.5166391299999999</v>
      </c>
      <c r="P3053" s="72">
        <f t="shared" si="1353"/>
        <v>2600.76034798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14.35251184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2616.5078469500004</v>
      </c>
      <c r="C3054" s="72">
        <f t="shared" si="1341"/>
        <v>1714.8181769400001</v>
      </c>
      <c r="D3054" s="73">
        <f t="shared" si="1342"/>
        <v>7245.38</v>
      </c>
      <c r="E3054" s="74">
        <f>IF(K3054=1,VLOOKUP(A3053,[1]Plan1!$AY$178:$BA$433,3),E3053)</f>
        <v>7275.81</v>
      </c>
      <c r="F3054" s="75">
        <f t="shared" si="1343"/>
        <v>45763</v>
      </c>
      <c r="G3054" s="76">
        <f t="shared" si="1344"/>
        <v>4.1999177406844002E-3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1.0037791300000001</v>
      </c>
      <c r="M3054" s="79">
        <f t="shared" si="1350"/>
        <v>1.0041999100000001</v>
      </c>
      <c r="N3054" s="79">
        <f t="shared" si="1351"/>
        <v>1.511245800647613</v>
      </c>
      <c r="O3054" s="72">
        <f t="shared" si="1352"/>
        <v>1.5169569899999999</v>
      </c>
      <c r="P3054" s="72">
        <f t="shared" si="1353"/>
        <v>2601.3054200800002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15.20242687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2617.9035631299998</v>
      </c>
      <c r="C3055" s="72">
        <f t="shared" si="1341"/>
        <v>1714.8181769400001</v>
      </c>
      <c r="D3055" s="73">
        <f t="shared" si="1342"/>
        <v>7245.38</v>
      </c>
      <c r="E3055" s="74">
        <f>IF(K3055=1,VLOOKUP(A3054,[1]Plan1!$AY$178:$BA$433,3),E3054)</f>
        <v>7275.81</v>
      </c>
      <c r="F3055" s="75">
        <f t="shared" si="1343"/>
        <v>45763</v>
      </c>
      <c r="G3055" s="76">
        <f t="shared" si="1344"/>
        <v>4.1999177406844002E-3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1.0039895000000001</v>
      </c>
      <c r="M3055" s="79">
        <f t="shared" si="1350"/>
        <v>1.0041999100000001</v>
      </c>
      <c r="N3055" s="79">
        <f t="shared" si="1351"/>
        <v>1.511245800647613</v>
      </c>
      <c r="O3055" s="72">
        <f t="shared" si="1352"/>
        <v>1.51727491</v>
      </c>
      <c r="P3055" s="72">
        <f t="shared" si="1353"/>
        <v>2601.8505950799999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16.05296805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2617.9035631299998</v>
      </c>
      <c r="C3056" s="72">
        <f t="shared" si="1341"/>
        <v>1714.8181769400001</v>
      </c>
      <c r="D3056" s="73">
        <f t="shared" si="1342"/>
        <v>7245.38</v>
      </c>
      <c r="E3056" s="74">
        <f>IF(K3056=1,VLOOKUP(A3055,[1]Plan1!$AY$178:$BA$433,3),E3055)</f>
        <v>7275.81</v>
      </c>
      <c r="F3056" s="75">
        <f t="shared" si="1343"/>
        <v>45763</v>
      </c>
      <c r="G3056" s="76">
        <f t="shared" si="1344"/>
        <v>4.1999177406844002E-3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1.0039895000000001</v>
      </c>
      <c r="M3056" s="79">
        <f t="shared" si="1350"/>
        <v>1.0041999100000001</v>
      </c>
      <c r="N3056" s="79">
        <f t="shared" si="1351"/>
        <v>1.511245800647613</v>
      </c>
      <c r="O3056" s="72">
        <f t="shared" si="1352"/>
        <v>1.51727491</v>
      </c>
      <c r="P3056" s="72">
        <f t="shared" si="1353"/>
        <v>2601.8505950799999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16.05296805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2617.9035631299998</v>
      </c>
      <c r="C3057" s="72">
        <f t="shared" si="1341"/>
        <v>1714.8181769400001</v>
      </c>
      <c r="D3057" s="73">
        <f t="shared" si="1342"/>
        <v>7245.38</v>
      </c>
      <c r="E3057" s="74">
        <f>IF(K3057=1,VLOOKUP(A3056,[1]Plan1!$AY$178:$BA$433,3),E3056)</f>
        <v>7275.81</v>
      </c>
      <c r="F3057" s="75">
        <f t="shared" si="1343"/>
        <v>45763</v>
      </c>
      <c r="G3057" s="76">
        <f t="shared" si="1344"/>
        <v>4.1999177406844002E-3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1.0039895000000001</v>
      </c>
      <c r="M3057" s="79">
        <f t="shared" si="1350"/>
        <v>1.0041999100000001</v>
      </c>
      <c r="N3057" s="79">
        <f t="shared" si="1351"/>
        <v>1.511245800647613</v>
      </c>
      <c r="O3057" s="72">
        <f t="shared" si="1352"/>
        <v>1.51727491</v>
      </c>
      <c r="P3057" s="72">
        <f t="shared" si="1353"/>
        <v>2601.8505950799999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16.05296805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2617.9035631299998</v>
      </c>
      <c r="C3058" s="72">
        <f t="shared" si="1341"/>
        <v>1714.8181769400001</v>
      </c>
      <c r="D3058" s="73">
        <f t="shared" si="1342"/>
        <v>7245.38</v>
      </c>
      <c r="E3058" s="74">
        <f>IF(K3058=1,VLOOKUP(A3057,[1]Plan1!$AY$178:$BA$433,3),E3057)</f>
        <v>7275.81</v>
      </c>
      <c r="F3058" s="75">
        <f t="shared" si="1343"/>
        <v>45763</v>
      </c>
      <c r="G3058" s="76">
        <f t="shared" si="1344"/>
        <v>4.1999177406844002E-3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1.0039895000000001</v>
      </c>
      <c r="M3058" s="79">
        <f t="shared" si="1350"/>
        <v>1.0041999100000001</v>
      </c>
      <c r="N3058" s="79">
        <f t="shared" si="1351"/>
        <v>1.511245800647613</v>
      </c>
      <c r="O3058" s="72">
        <f t="shared" si="1352"/>
        <v>1.51727491</v>
      </c>
      <c r="P3058" s="72">
        <f t="shared" si="1353"/>
        <v>2601.8505950799999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16.05296805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2619.3000164099999</v>
      </c>
      <c r="C3059" s="72">
        <f t="shared" si="1341"/>
        <v>1714.8181769400001</v>
      </c>
      <c r="D3059" s="73">
        <f t="shared" si="1342"/>
        <v>7245.38</v>
      </c>
      <c r="E3059" s="74">
        <f>IF(K3059=1,VLOOKUP(A3058,[1]Plan1!$AY$178:$BA$433,3),E3058)</f>
        <v>7275.81</v>
      </c>
      <c r="F3059" s="75">
        <f t="shared" si="1343"/>
        <v>45763</v>
      </c>
      <c r="G3059" s="76">
        <f t="shared" si="1344"/>
        <v>4.1999177406844002E-3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1.0041999100000001</v>
      </c>
      <c r="M3059" s="79">
        <f t="shared" si="1350"/>
        <v>1.0041999100000001</v>
      </c>
      <c r="N3059" s="79">
        <f t="shared" si="1351"/>
        <v>1.511245800647613</v>
      </c>
      <c r="O3059" s="72">
        <f t="shared" si="1352"/>
        <v>1.51759289</v>
      </c>
      <c r="P3059" s="72">
        <f t="shared" si="1353"/>
        <v>2602.3958729599999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16.904143449999999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2620.6971992700001</v>
      </c>
      <c r="C3060" s="72">
        <f t="shared" si="1341"/>
        <v>1714.8181769400001</v>
      </c>
      <c r="D3060" s="73">
        <f t="shared" si="1342"/>
        <v>7245.38</v>
      </c>
      <c r="E3060" s="74">
        <f>IF(K3060=1,VLOOKUP(A3059,[1]Plan1!$AY$178:$BA$433,3),E3059)</f>
        <v>7275.81</v>
      </c>
      <c r="F3060" s="75">
        <f t="shared" si="1343"/>
        <v>45763</v>
      </c>
      <c r="G3060" s="76">
        <f t="shared" si="1344"/>
        <v>4.1999177406844002E-3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1.00020957</v>
      </c>
      <c r="M3060" s="79">
        <f t="shared" si="1350"/>
        <v>1.0041999100000001</v>
      </c>
      <c r="N3060" s="79">
        <f t="shared" si="1351"/>
        <v>1.5175928969982111</v>
      </c>
      <c r="O3060" s="72">
        <f t="shared" si="1352"/>
        <v>1.51791093</v>
      </c>
      <c r="P3060" s="72">
        <f t="shared" si="1353"/>
        <v>2602.94125373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17.755945539999999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2622.09518888</v>
      </c>
      <c r="C3061" s="72">
        <f t="shared" si="1341"/>
        <v>1714.8181769400001</v>
      </c>
      <c r="D3061" s="73">
        <f t="shared" si="1342"/>
        <v>7245.38</v>
      </c>
      <c r="E3061" s="74">
        <f>IF(K3061=1,VLOOKUP(A3060,[1]Plan1!$AY$178:$BA$433,3),E3060)</f>
        <v>7275.81</v>
      </c>
      <c r="F3061" s="75">
        <f t="shared" si="1343"/>
        <v>45763</v>
      </c>
      <c r="G3061" s="76">
        <f t="shared" si="1344"/>
        <v>4.1999177406844002E-3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1.0004192000000001</v>
      </c>
      <c r="M3061" s="79">
        <f t="shared" si="1350"/>
        <v>1.0041999100000001</v>
      </c>
      <c r="N3061" s="79">
        <f t="shared" si="1351"/>
        <v>1.5175928969982111</v>
      </c>
      <c r="O3061" s="72">
        <f t="shared" si="1352"/>
        <v>1.5182290700000001</v>
      </c>
      <c r="P3061" s="72">
        <f t="shared" si="1353"/>
        <v>2603.48680599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18.608382890000001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2623.4938741000001</v>
      </c>
      <c r="C3062" s="72">
        <f t="shared" si="1341"/>
        <v>1714.8181769400001</v>
      </c>
      <c r="D3062" s="73">
        <f t="shared" si="1342"/>
        <v>7245.38</v>
      </c>
      <c r="E3062" s="74">
        <f>IF(K3062=1,VLOOKUP(A3061,[1]Plan1!$AY$178:$BA$433,3),E3061)</f>
        <v>7275.81</v>
      </c>
      <c r="F3062" s="75">
        <f t="shared" si="1343"/>
        <v>45763</v>
      </c>
      <c r="G3062" s="76">
        <f t="shared" si="1344"/>
        <v>4.1999177406844002E-3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1.00062886</v>
      </c>
      <c r="M3062" s="79">
        <f t="shared" si="1350"/>
        <v>1.0041999100000001</v>
      </c>
      <c r="N3062" s="79">
        <f t="shared" si="1351"/>
        <v>1.5175928969982111</v>
      </c>
      <c r="O3062" s="72">
        <f t="shared" si="1352"/>
        <v>1.5185472499999999</v>
      </c>
      <c r="P3062" s="72">
        <f t="shared" si="1353"/>
        <v>2604.03242684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19.46144726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2624.8933148299998</v>
      </c>
      <c r="C3063" s="72">
        <f t="shared" si="1341"/>
        <v>1714.8181769400001</v>
      </c>
      <c r="D3063" s="73">
        <f t="shared" si="1342"/>
        <v>7245.38</v>
      </c>
      <c r="E3063" s="74">
        <f>IF(K3063=1,VLOOKUP(A3062,[1]Plan1!$AY$178:$BA$433,3),E3062)</f>
        <v>7275.81</v>
      </c>
      <c r="F3063" s="75">
        <f t="shared" si="1343"/>
        <v>45763</v>
      </c>
      <c r="G3063" s="76">
        <f t="shared" si="1344"/>
        <v>4.1999177406844002E-3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1.00083857</v>
      </c>
      <c r="M3063" s="79">
        <f t="shared" si="1350"/>
        <v>1.0041999100000001</v>
      </c>
      <c r="N3063" s="79">
        <f t="shared" si="1351"/>
        <v>1.5175928969982111</v>
      </c>
      <c r="O3063" s="72">
        <f t="shared" si="1352"/>
        <v>1.5188655</v>
      </c>
      <c r="P3063" s="72">
        <f t="shared" si="1353"/>
        <v>2604.5781677199998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20.315147110000002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2624.8933148299998</v>
      </c>
      <c r="C3064" s="72">
        <f t="shared" si="1341"/>
        <v>1714.8181769400001</v>
      </c>
      <c r="D3064" s="73">
        <f t="shared" si="1342"/>
        <v>7245.38</v>
      </c>
      <c r="E3064" s="74">
        <f>IF(K3064=1,VLOOKUP(A3063,[1]Plan1!$AY$178:$BA$433,3),E3063)</f>
        <v>7275.81</v>
      </c>
      <c r="F3064" s="75">
        <f t="shared" si="1343"/>
        <v>45763</v>
      </c>
      <c r="G3064" s="76">
        <f t="shared" si="1344"/>
        <v>4.1999177406844002E-3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1.00083857</v>
      </c>
      <c r="M3064" s="79">
        <f t="shared" si="1350"/>
        <v>1.0041999100000001</v>
      </c>
      <c r="N3064" s="79">
        <f t="shared" si="1351"/>
        <v>1.5175928969982111</v>
      </c>
      <c r="O3064" s="72">
        <f t="shared" si="1352"/>
        <v>1.5188655</v>
      </c>
      <c r="P3064" s="72">
        <f t="shared" si="1353"/>
        <v>2604.5781677199998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20.315147110000002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2624.8933148299998</v>
      </c>
      <c r="C3065" s="72">
        <f t="shared" si="1341"/>
        <v>1714.8181769400001</v>
      </c>
      <c r="D3065" s="73">
        <f t="shared" si="1342"/>
        <v>7245.38</v>
      </c>
      <c r="E3065" s="74">
        <f>IF(K3065=1,VLOOKUP(A3064,[1]Plan1!$AY$178:$BA$433,3),E3064)</f>
        <v>7275.81</v>
      </c>
      <c r="F3065" s="75">
        <f t="shared" si="1343"/>
        <v>45763</v>
      </c>
      <c r="G3065" s="76">
        <f t="shared" si="1344"/>
        <v>4.1999177406844002E-3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1.00083857</v>
      </c>
      <c r="M3065" s="79">
        <f t="shared" si="1350"/>
        <v>1.0041999100000001</v>
      </c>
      <c r="N3065" s="79">
        <f t="shared" si="1351"/>
        <v>1.5175928969982111</v>
      </c>
      <c r="O3065" s="72">
        <f t="shared" si="1352"/>
        <v>1.5188655</v>
      </c>
      <c r="P3065" s="72">
        <f t="shared" si="1353"/>
        <v>2604.5781677199998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20.315147110000002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2624.8933148299998</v>
      </c>
      <c r="C3066" s="72">
        <f t="shared" si="1341"/>
        <v>1714.8181769400001</v>
      </c>
      <c r="D3066" s="73">
        <f t="shared" si="1342"/>
        <v>7245.38</v>
      </c>
      <c r="E3066" s="74">
        <f>IF(K3066=1,VLOOKUP(A3065,[1]Plan1!$AY$178:$BA$433,3),E3065)</f>
        <v>7275.81</v>
      </c>
      <c r="F3066" s="75">
        <f t="shared" si="1343"/>
        <v>45763</v>
      </c>
      <c r="G3066" s="76">
        <f t="shared" si="1344"/>
        <v>4.1999177406844002E-3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1.00083857</v>
      </c>
      <c r="M3066" s="79">
        <f t="shared" si="1350"/>
        <v>1.0041999100000001</v>
      </c>
      <c r="N3066" s="79">
        <f t="shared" si="1351"/>
        <v>1.5175928969982111</v>
      </c>
      <c r="O3066" s="72">
        <f t="shared" si="1352"/>
        <v>1.5188655</v>
      </c>
      <c r="P3066" s="72">
        <f t="shared" si="1353"/>
        <v>2604.5781677199998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20.315147110000002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2626.29348888</v>
      </c>
      <c r="C3067" s="72">
        <f t="shared" si="1341"/>
        <v>1714.8181769400001</v>
      </c>
      <c r="D3067" s="73">
        <f t="shared" si="1342"/>
        <v>7245.38</v>
      </c>
      <c r="E3067" s="74">
        <f>IF(K3067=1,VLOOKUP(A3066,[1]Plan1!$AY$178:$BA$433,3),E3066)</f>
        <v>7275.81</v>
      </c>
      <c r="F3067" s="75">
        <f t="shared" si="1343"/>
        <v>45763</v>
      </c>
      <c r="G3067" s="76">
        <f t="shared" si="1344"/>
        <v>4.1999177406844002E-3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1.00104832</v>
      </c>
      <c r="M3067" s="79">
        <f t="shared" si="1350"/>
        <v>1.0041999100000001</v>
      </c>
      <c r="N3067" s="79">
        <f t="shared" si="1351"/>
        <v>1.5175928969982111</v>
      </c>
      <c r="O3067" s="72">
        <f t="shared" si="1352"/>
        <v>1.5191838099999999</v>
      </c>
      <c r="P3067" s="72">
        <f t="shared" si="1353"/>
        <v>2605.1240115000001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21.16947738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2627.6944483799998</v>
      </c>
      <c r="C3068" s="72">
        <f t="shared" si="1341"/>
        <v>1714.8181769400001</v>
      </c>
      <c r="D3068" s="73">
        <f t="shared" si="1342"/>
        <v>7245.38</v>
      </c>
      <c r="E3068" s="74">
        <f>IF(K3068=1,VLOOKUP(A3067,[1]Plan1!$AY$178:$BA$433,3),E3067)</f>
        <v>7275.81</v>
      </c>
      <c r="F3068" s="75">
        <f t="shared" si="1343"/>
        <v>45763</v>
      </c>
      <c r="G3068" s="76">
        <f t="shared" si="1344"/>
        <v>4.1999177406844002E-3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1.0012581199999999</v>
      </c>
      <c r="M3068" s="79">
        <f t="shared" si="1350"/>
        <v>1.0041999100000001</v>
      </c>
      <c r="N3068" s="79">
        <f t="shared" si="1351"/>
        <v>1.5175928969982111</v>
      </c>
      <c r="O3068" s="72">
        <f t="shared" si="1352"/>
        <v>1.51950221</v>
      </c>
      <c r="P3068" s="72">
        <f t="shared" si="1353"/>
        <v>2605.6700096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22.024438780000001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2629.0961270799999</v>
      </c>
      <c r="C3069" s="72">
        <f t="shared" si="1341"/>
        <v>1714.8181769400001</v>
      </c>
      <c r="D3069" s="73">
        <f t="shared" si="1342"/>
        <v>7245.38</v>
      </c>
      <c r="E3069" s="74">
        <f>IF(K3069=1,VLOOKUP(A3068,[1]Plan1!$AY$178:$BA$433,3),E3068)</f>
        <v>7275.81</v>
      </c>
      <c r="F3069" s="75">
        <f t="shared" si="1343"/>
        <v>45763</v>
      </c>
      <c r="G3069" s="76">
        <f t="shared" si="1344"/>
        <v>4.1999177406844002E-3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1.00146796</v>
      </c>
      <c r="M3069" s="79">
        <f t="shared" si="1350"/>
        <v>1.0041999100000001</v>
      </c>
      <c r="N3069" s="79">
        <f t="shared" si="1351"/>
        <v>1.5175928969982111</v>
      </c>
      <c r="O3069" s="72">
        <f t="shared" si="1352"/>
        <v>1.5198206599999999</v>
      </c>
      <c r="P3069" s="72">
        <f t="shared" si="1353"/>
        <v>2606.2160934499998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22.88003363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2630.4985771500001</v>
      </c>
      <c r="C3070" s="72">
        <f t="shared" si="1341"/>
        <v>1714.8181769400001</v>
      </c>
      <c r="D3070" s="73">
        <f t="shared" si="1342"/>
        <v>7245.38</v>
      </c>
      <c r="E3070" s="74">
        <f>IF(K3070=1,VLOOKUP(A3069,[1]Plan1!$AY$178:$BA$433,3),E3069)</f>
        <v>7275.81</v>
      </c>
      <c r="F3070" s="75">
        <f t="shared" si="1343"/>
        <v>45763</v>
      </c>
      <c r="G3070" s="76">
        <f t="shared" si="1344"/>
        <v>4.1999177406844002E-3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1.0016778500000001</v>
      </c>
      <c r="M3070" s="79">
        <f t="shared" si="1350"/>
        <v>1.0041999100000001</v>
      </c>
      <c r="N3070" s="79">
        <f t="shared" si="1351"/>
        <v>1.5175928969982111</v>
      </c>
      <c r="O3070" s="72">
        <f t="shared" si="1352"/>
        <v>1.5201391900000001</v>
      </c>
      <c r="P3070" s="72">
        <f t="shared" si="1353"/>
        <v>2606.7623144899999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23.736262660000001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2630.4985771500001</v>
      </c>
      <c r="C3071" s="72">
        <f t="shared" si="1341"/>
        <v>1714.8181769400001</v>
      </c>
      <c r="D3071" s="73">
        <f t="shared" si="1342"/>
        <v>7245.38</v>
      </c>
      <c r="E3071" s="74">
        <f>IF(K3071=1,VLOOKUP(A3070,[1]Plan1!$AY$178:$BA$433,3),E3070)</f>
        <v>7275.81</v>
      </c>
      <c r="F3071" s="75">
        <f t="shared" si="1343"/>
        <v>45763</v>
      </c>
      <c r="G3071" s="76">
        <f t="shared" si="1344"/>
        <v>4.1999177406844002E-3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1.0016778500000001</v>
      </c>
      <c r="M3071" s="79">
        <f t="shared" si="1350"/>
        <v>1.0041999100000001</v>
      </c>
      <c r="N3071" s="79">
        <f t="shared" si="1351"/>
        <v>1.5175928969982111</v>
      </c>
      <c r="O3071" s="72">
        <f t="shared" si="1352"/>
        <v>1.5201391900000001</v>
      </c>
      <c r="P3071" s="72">
        <f t="shared" si="1353"/>
        <v>2606.7623144899999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23.736262660000001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2630.4985771500001</v>
      </c>
      <c r="C3072" s="72">
        <f t="shared" si="1341"/>
        <v>1714.8181769400001</v>
      </c>
      <c r="D3072" s="73">
        <f t="shared" si="1342"/>
        <v>7245.38</v>
      </c>
      <c r="E3072" s="74">
        <f>IF(K3072=1,VLOOKUP(A3071,[1]Plan1!$AY$178:$BA$433,3),E3071)</f>
        <v>7275.81</v>
      </c>
      <c r="F3072" s="75">
        <f t="shared" si="1343"/>
        <v>45763</v>
      </c>
      <c r="G3072" s="76">
        <f t="shared" si="1344"/>
        <v>4.1999177406844002E-3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1.0016778500000001</v>
      </c>
      <c r="M3072" s="79">
        <f t="shared" si="1350"/>
        <v>1.0041999100000001</v>
      </c>
      <c r="N3072" s="79">
        <f t="shared" si="1351"/>
        <v>1.5175928969982111</v>
      </c>
      <c r="O3072" s="72">
        <f t="shared" si="1352"/>
        <v>1.5201391900000001</v>
      </c>
      <c r="P3072" s="72">
        <f t="shared" si="1353"/>
        <v>2606.7623144899999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23.736262660000001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2631.90174695</v>
      </c>
      <c r="C3073" s="72">
        <f t="shared" si="1341"/>
        <v>1714.8181769400001</v>
      </c>
      <c r="D3073" s="73">
        <f t="shared" si="1342"/>
        <v>7245.38</v>
      </c>
      <c r="E3073" s="74">
        <f>IF(K3073=1,VLOOKUP(A3072,[1]Plan1!$AY$178:$BA$433,3),E3072)</f>
        <v>7275.81</v>
      </c>
      <c r="F3073" s="75">
        <f t="shared" si="1343"/>
        <v>45763</v>
      </c>
      <c r="G3073" s="76">
        <f t="shared" si="1344"/>
        <v>4.1999177406844002E-3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1.0018877799999999</v>
      </c>
      <c r="M3073" s="79">
        <f t="shared" si="1350"/>
        <v>1.0041999100000001</v>
      </c>
      <c r="N3073" s="79">
        <f t="shared" si="1351"/>
        <v>1.5175928969982111</v>
      </c>
      <c r="O3073" s="72">
        <f t="shared" si="1352"/>
        <v>1.5204577699999999</v>
      </c>
      <c r="P3073" s="72">
        <f t="shared" si="1353"/>
        <v>2607.3086212600001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24.593125690000001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2633.3056713800001</v>
      </c>
      <c r="C3074" s="72">
        <f t="shared" si="1341"/>
        <v>1714.8181769400001</v>
      </c>
      <c r="D3074" s="73">
        <f t="shared" si="1342"/>
        <v>7245.38</v>
      </c>
      <c r="E3074" s="74">
        <f>IF(K3074=1,VLOOKUP(A3073,[1]Plan1!$AY$178:$BA$433,3),E3073)</f>
        <v>7275.81</v>
      </c>
      <c r="F3074" s="75">
        <f t="shared" si="1343"/>
        <v>45763</v>
      </c>
      <c r="G3074" s="76">
        <f t="shared" si="1344"/>
        <v>4.1999177406844002E-3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1.0020977499999999</v>
      </c>
      <c r="M3074" s="79">
        <f t="shared" si="1350"/>
        <v>1.0041999100000001</v>
      </c>
      <c r="N3074" s="79">
        <f t="shared" si="1351"/>
        <v>1.5175928969982111</v>
      </c>
      <c r="O3074" s="72">
        <f t="shared" si="1352"/>
        <v>1.52077642</v>
      </c>
      <c r="P3074" s="72">
        <f t="shared" si="1353"/>
        <v>2607.8550480700001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25.450623310000001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2634.71036546</v>
      </c>
      <c r="C3075" s="72">
        <f t="shared" si="1341"/>
        <v>1714.8181769400001</v>
      </c>
      <c r="D3075" s="73">
        <f t="shared" si="1342"/>
        <v>7245.38</v>
      </c>
      <c r="E3075" s="74">
        <f>IF(K3075=1,VLOOKUP(A3074,[1]Plan1!$AY$178:$BA$433,3),E3074)</f>
        <v>7275.81</v>
      </c>
      <c r="F3075" s="75">
        <f t="shared" si="1343"/>
        <v>45763</v>
      </c>
      <c r="G3075" s="76">
        <f t="shared" si="1344"/>
        <v>4.1999177406844002E-3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1.00230777</v>
      </c>
      <c r="M3075" s="79">
        <f t="shared" si="1350"/>
        <v>1.0041999100000001</v>
      </c>
      <c r="N3075" s="79">
        <f t="shared" si="1351"/>
        <v>1.5175928969982111</v>
      </c>
      <c r="O3075" s="72">
        <f t="shared" si="1352"/>
        <v>1.5210951500000001</v>
      </c>
      <c r="P3075" s="72">
        <f t="shared" si="1353"/>
        <v>2608.4016120699998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26.30875339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2634.71036546</v>
      </c>
      <c r="C3076" s="72">
        <f t="shared" si="1341"/>
        <v>1714.8181769400001</v>
      </c>
      <c r="D3076" s="73">
        <f t="shared" si="1342"/>
        <v>7245.38</v>
      </c>
      <c r="E3076" s="74">
        <f>IF(K3076=1,VLOOKUP(A3075,[1]Plan1!$AY$178:$BA$433,3),E3075)</f>
        <v>7275.81</v>
      </c>
      <c r="F3076" s="75">
        <f t="shared" si="1343"/>
        <v>45763</v>
      </c>
      <c r="G3076" s="76">
        <f t="shared" si="1344"/>
        <v>4.1999177406844002E-3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1.00230777</v>
      </c>
      <c r="M3076" s="79">
        <f t="shared" si="1350"/>
        <v>1.0041999100000001</v>
      </c>
      <c r="N3076" s="79">
        <f t="shared" si="1351"/>
        <v>1.5175928969982111</v>
      </c>
      <c r="O3076" s="72">
        <f t="shared" si="1352"/>
        <v>1.5210951500000001</v>
      </c>
      <c r="P3076" s="72">
        <f t="shared" si="1353"/>
        <v>2608.4016120699998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26.30875339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2636.1157801100003</v>
      </c>
      <c r="C3077" s="72">
        <f t="shared" si="1341"/>
        <v>1714.8181769400001</v>
      </c>
      <c r="D3077" s="73">
        <f t="shared" si="1342"/>
        <v>7245.38</v>
      </c>
      <c r="E3077" s="74">
        <f>IF(K3077=1,VLOOKUP(A3076,[1]Plan1!$AY$178:$BA$433,3),E3076)</f>
        <v>7275.81</v>
      </c>
      <c r="F3077" s="75">
        <f t="shared" si="1343"/>
        <v>45763</v>
      </c>
      <c r="G3077" s="76">
        <f t="shared" si="1344"/>
        <v>4.1999177406844002E-3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1.0025178299999999</v>
      </c>
      <c r="M3077" s="79">
        <f t="shared" si="1350"/>
        <v>1.0041999100000001</v>
      </c>
      <c r="N3077" s="79">
        <f t="shared" si="1351"/>
        <v>1.5175928969982111</v>
      </c>
      <c r="O3077" s="72">
        <f t="shared" si="1352"/>
        <v>1.52141393</v>
      </c>
      <c r="P3077" s="72">
        <f t="shared" si="1353"/>
        <v>2608.9482618100001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27.167518300000001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2636.1157801100003</v>
      </c>
      <c r="C3078" s="72">
        <f t="shared" si="1341"/>
        <v>1714.8181769400001</v>
      </c>
      <c r="D3078" s="73">
        <f t="shared" si="1342"/>
        <v>7245.38</v>
      </c>
      <c r="E3078" s="74">
        <f>IF(K3078=1,VLOOKUP(A3077,[1]Plan1!$AY$178:$BA$433,3),E3077)</f>
        <v>7275.81</v>
      </c>
      <c r="F3078" s="75">
        <f t="shared" si="1343"/>
        <v>45763</v>
      </c>
      <c r="G3078" s="76">
        <f t="shared" si="1344"/>
        <v>4.1999177406844002E-3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1.0025178299999999</v>
      </c>
      <c r="M3078" s="79">
        <f t="shared" si="1350"/>
        <v>1.0041999100000001</v>
      </c>
      <c r="N3078" s="79">
        <f t="shared" si="1351"/>
        <v>1.5175928969982111</v>
      </c>
      <c r="O3078" s="72">
        <f t="shared" si="1352"/>
        <v>1.52141393</v>
      </c>
      <c r="P3078" s="72">
        <f t="shared" si="1353"/>
        <v>2608.9482618100001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27.167518300000001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2636.1157801100003</v>
      </c>
      <c r="C3079" s="72">
        <f t="shared" si="1341"/>
        <v>1714.8181769400001</v>
      </c>
      <c r="D3079" s="73">
        <f t="shared" si="1342"/>
        <v>7245.38</v>
      </c>
      <c r="E3079" s="74">
        <f>IF(K3079=1,VLOOKUP(A3078,[1]Plan1!$AY$178:$BA$433,3),E3078)</f>
        <v>7275.81</v>
      </c>
      <c r="F3079" s="75">
        <f t="shared" si="1343"/>
        <v>45763</v>
      </c>
      <c r="G3079" s="76">
        <f t="shared" si="1344"/>
        <v>4.1999177406844002E-3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1.0025178299999999</v>
      </c>
      <c r="M3079" s="79">
        <f t="shared" si="1350"/>
        <v>1.0041999100000001</v>
      </c>
      <c r="N3079" s="79">
        <f t="shared" si="1351"/>
        <v>1.5175928969982111</v>
      </c>
      <c r="O3079" s="72">
        <f t="shared" si="1352"/>
        <v>1.52141393</v>
      </c>
      <c r="P3079" s="72">
        <f t="shared" si="1353"/>
        <v>2608.9482618100001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27.167518300000001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2637.5219675799999</v>
      </c>
      <c r="C3080" s="72">
        <f t="shared" si="1341"/>
        <v>1714.8181769400001</v>
      </c>
      <c r="D3080" s="73">
        <f t="shared" si="1342"/>
        <v>7245.38</v>
      </c>
      <c r="E3080" s="74">
        <f>IF(K3080=1,VLOOKUP(A3079,[1]Plan1!$AY$178:$BA$433,3),E3079)</f>
        <v>7275.81</v>
      </c>
      <c r="F3080" s="75">
        <f t="shared" si="1343"/>
        <v>45763</v>
      </c>
      <c r="G3080" s="76">
        <f t="shared" si="1344"/>
        <v>4.1999177406844002E-3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1.00272794</v>
      </c>
      <c r="M3080" s="79">
        <f t="shared" si="1350"/>
        <v>1.0041999100000001</v>
      </c>
      <c r="N3080" s="79">
        <f t="shared" si="1351"/>
        <v>1.5175928969982111</v>
      </c>
      <c r="O3080" s="72">
        <f t="shared" si="1352"/>
        <v>1.5217327899999999</v>
      </c>
      <c r="P3080" s="72">
        <f t="shared" si="1353"/>
        <v>2609.4950487299998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28.026918850000001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2638.92891345</v>
      </c>
      <c r="C3081" s="72">
        <f t="shared" si="1341"/>
        <v>1714.8181769400001</v>
      </c>
      <c r="D3081" s="73">
        <f t="shared" si="1342"/>
        <v>7245.38</v>
      </c>
      <c r="E3081" s="74">
        <f>IF(K3081=1,VLOOKUP(A3080,[1]Plan1!$AY$178:$BA$433,3),E3080)</f>
        <v>7275.81</v>
      </c>
      <c r="F3081" s="75">
        <f t="shared" si="1343"/>
        <v>45763</v>
      </c>
      <c r="G3081" s="76">
        <f t="shared" si="1344"/>
        <v>4.1999177406844002E-3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1.00293809</v>
      </c>
      <c r="M3081" s="79">
        <f t="shared" si="1350"/>
        <v>1.0041999100000001</v>
      </c>
      <c r="N3081" s="79">
        <f t="shared" si="1351"/>
        <v>1.5175928969982111</v>
      </c>
      <c r="O3081" s="72">
        <f t="shared" si="1352"/>
        <v>1.5220517200000001</v>
      </c>
      <c r="P3081" s="72">
        <f t="shared" si="1353"/>
        <v>2610.0419556900001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28.886957760000001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2640.3365781299999</v>
      </c>
      <c r="C3082" s="72">
        <f t="shared" si="1341"/>
        <v>1714.8181769400001</v>
      </c>
      <c r="D3082" s="73">
        <f t="shared" si="1342"/>
        <v>7245.38</v>
      </c>
      <c r="E3082" s="74">
        <f>IF(K3082=1,VLOOKUP(A3081,[1]Plan1!$AY$178:$BA$433,3),E3081)</f>
        <v>7275.81</v>
      </c>
      <c r="F3082" s="75">
        <f t="shared" si="1343"/>
        <v>45763</v>
      </c>
      <c r="G3082" s="76">
        <f t="shared" si="1344"/>
        <v>4.1999177406844002E-3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1.00314828</v>
      </c>
      <c r="M3082" s="79">
        <f t="shared" si="1350"/>
        <v>1.0041999100000001</v>
      </c>
      <c r="N3082" s="79">
        <f t="shared" si="1351"/>
        <v>1.5175928969982111</v>
      </c>
      <c r="O3082" s="72">
        <f t="shared" si="1352"/>
        <v>1.5223707</v>
      </c>
      <c r="P3082" s="72">
        <f t="shared" si="1353"/>
        <v>2610.5889483999999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29.74762973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2641.7450165100004</v>
      </c>
      <c r="C3083" s="72">
        <f t="shared" si="1341"/>
        <v>1714.8181769400001</v>
      </c>
      <c r="D3083" s="73">
        <f t="shared" si="1342"/>
        <v>7245.38</v>
      </c>
      <c r="E3083" s="74">
        <f>IF(K3083=1,VLOOKUP(A3082,[1]Plan1!$AY$178:$BA$433,3),E3082)</f>
        <v>7275.81</v>
      </c>
      <c r="F3083" s="75">
        <f t="shared" si="1343"/>
        <v>45763</v>
      </c>
      <c r="G3083" s="76">
        <f t="shared" si="1344"/>
        <v>4.1999177406844002E-3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1.0033585199999999</v>
      </c>
      <c r="M3083" s="79">
        <f t="shared" si="1350"/>
        <v>1.0041999100000001</v>
      </c>
      <c r="N3083" s="79">
        <f t="shared" si="1351"/>
        <v>1.5175928969982111</v>
      </c>
      <c r="O3083" s="72">
        <f t="shared" si="1352"/>
        <v>1.52268976</v>
      </c>
      <c r="P3083" s="72">
        <f t="shared" si="1353"/>
        <v>2611.1360782800002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30.60893823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2643.1541941999999</v>
      </c>
      <c r="C3084" s="72">
        <f t="shared" si="1341"/>
        <v>1714.8181769400001</v>
      </c>
      <c r="D3084" s="73">
        <f t="shared" si="1342"/>
        <v>7245.38</v>
      </c>
      <c r="E3084" s="74">
        <f>IF(K3084=1,VLOOKUP(A3083,[1]Plan1!$AY$178:$BA$433,3),E3083)</f>
        <v>7275.81</v>
      </c>
      <c r="F3084" s="75">
        <f t="shared" si="1343"/>
        <v>45763</v>
      </c>
      <c r="G3084" s="76">
        <f t="shared" si="1344"/>
        <v>4.1999177406844002E-3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1.0035688</v>
      </c>
      <c r="M3084" s="79">
        <f t="shared" si="1350"/>
        <v>1.0041999100000001</v>
      </c>
      <c r="N3084" s="79">
        <f t="shared" si="1351"/>
        <v>1.5175928969982111</v>
      </c>
      <c r="O3084" s="72">
        <f t="shared" si="1352"/>
        <v>1.5230088799999999</v>
      </c>
      <c r="P3084" s="72">
        <f t="shared" si="1353"/>
        <v>2611.6833110600001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31.470883140000002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2643.1541941999999</v>
      </c>
      <c r="C3085" s="72">
        <f t="shared" si="1341"/>
        <v>1714.8181769400001</v>
      </c>
      <c r="D3085" s="73">
        <f t="shared" si="1342"/>
        <v>7245.38</v>
      </c>
      <c r="E3085" s="74">
        <f>IF(K3085=1,VLOOKUP(A3084,[1]Plan1!$AY$178:$BA$433,3),E3084)</f>
        <v>7275.81</v>
      </c>
      <c r="F3085" s="75">
        <f t="shared" si="1343"/>
        <v>45763</v>
      </c>
      <c r="G3085" s="76">
        <f t="shared" si="1344"/>
        <v>4.1999177406844002E-3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1.0035688</v>
      </c>
      <c r="M3085" s="79">
        <f t="shared" si="1350"/>
        <v>1.0041999100000001</v>
      </c>
      <c r="N3085" s="79">
        <f t="shared" si="1351"/>
        <v>1.5175928969982111</v>
      </c>
      <c r="O3085" s="72">
        <f t="shared" si="1352"/>
        <v>1.5230088799999999</v>
      </c>
      <c r="P3085" s="72">
        <f t="shared" si="1353"/>
        <v>2611.6833110600001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31.470883140000002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2643.1541941999999</v>
      </c>
      <c r="C3086" s="72">
        <f t="shared" si="1341"/>
        <v>1714.8181769400001</v>
      </c>
      <c r="D3086" s="73">
        <f t="shared" si="1342"/>
        <v>7245.38</v>
      </c>
      <c r="E3086" s="74">
        <f>IF(K3086=1,VLOOKUP(A3085,[1]Plan1!$AY$178:$BA$433,3),E3085)</f>
        <v>7275.81</v>
      </c>
      <c r="F3086" s="75">
        <f t="shared" si="1343"/>
        <v>45763</v>
      </c>
      <c r="G3086" s="76">
        <f t="shared" si="1344"/>
        <v>4.1999177406844002E-3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1.0035688</v>
      </c>
      <c r="M3086" s="79">
        <f t="shared" si="1350"/>
        <v>1.0041999100000001</v>
      </c>
      <c r="N3086" s="79">
        <f t="shared" si="1351"/>
        <v>1.5175928969982111</v>
      </c>
      <c r="O3086" s="72">
        <f t="shared" si="1352"/>
        <v>1.5230088799999999</v>
      </c>
      <c r="P3086" s="72">
        <f t="shared" si="1353"/>
        <v>2611.6833110600001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31.470883140000002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2644.56412882</v>
      </c>
      <c r="C3087" s="72">
        <f t="shared" si="1341"/>
        <v>1714.8181769400001</v>
      </c>
      <c r="D3087" s="73">
        <f t="shared" si="1342"/>
        <v>7245.38</v>
      </c>
      <c r="E3087" s="74">
        <f>IF(K3087=1,VLOOKUP(A3086,[1]Plan1!$AY$178:$BA$433,3),E3086)</f>
        <v>7275.81</v>
      </c>
      <c r="F3087" s="75">
        <f t="shared" si="1343"/>
        <v>45763</v>
      </c>
      <c r="G3087" s="76">
        <f t="shared" si="1344"/>
        <v>4.1999177406844002E-3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1.0037791300000001</v>
      </c>
      <c r="M3087" s="79">
        <f t="shared" si="1350"/>
        <v>1.0041999100000001</v>
      </c>
      <c r="N3087" s="79">
        <f t="shared" si="1351"/>
        <v>1.5175928969982111</v>
      </c>
      <c r="O3087" s="72">
        <f t="shared" si="1352"/>
        <v>1.52332807</v>
      </c>
      <c r="P3087" s="72">
        <f t="shared" si="1353"/>
        <v>2612.2306638700002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32.33346495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2645.9748206899999</v>
      </c>
      <c r="C3088" s="72">
        <f t="shared" si="1341"/>
        <v>1714.8181769400001</v>
      </c>
      <c r="D3088" s="73">
        <f t="shared" si="1342"/>
        <v>7245.38</v>
      </c>
      <c r="E3088" s="74">
        <f>IF(K3088=1,VLOOKUP(A3087,[1]Plan1!$AY$178:$BA$433,3),E3087)</f>
        <v>7275.81</v>
      </c>
      <c r="F3088" s="75">
        <f t="shared" si="1343"/>
        <v>45763</v>
      </c>
      <c r="G3088" s="76">
        <f t="shared" si="1344"/>
        <v>4.1999177406844002E-3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1.0039895000000001</v>
      </c>
      <c r="M3088" s="79">
        <f t="shared" si="1350"/>
        <v>1.0041999100000001</v>
      </c>
      <c r="N3088" s="79">
        <f t="shared" si="1351"/>
        <v>1.5175928969982111</v>
      </c>
      <c r="O3088" s="72">
        <f t="shared" si="1352"/>
        <v>1.52364733</v>
      </c>
      <c r="P3088" s="72">
        <f t="shared" si="1353"/>
        <v>2612.7781367299999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33.196683960000001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2647.38625271</v>
      </c>
      <c r="C3089" s="72">
        <f t="shared" si="1341"/>
        <v>1714.8181769400001</v>
      </c>
      <c r="D3089" s="73">
        <f t="shared" si="1342"/>
        <v>7245.38</v>
      </c>
      <c r="E3089" s="74">
        <f>IF(K3089=1,VLOOKUP(A3088,[1]Plan1!$AY$178:$BA$433,3),E3088)</f>
        <v>7275.81</v>
      </c>
      <c r="F3089" s="75">
        <f t="shared" si="1343"/>
        <v>45763</v>
      </c>
      <c r="G3089" s="76">
        <f t="shared" si="1344"/>
        <v>4.1999177406844002E-3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1.0041999100000001</v>
      </c>
      <c r="M3089" s="79">
        <f t="shared" si="1350"/>
        <v>1.0041999100000001</v>
      </c>
      <c r="N3089" s="79">
        <f t="shared" si="1351"/>
        <v>1.5175928969982111</v>
      </c>
      <c r="O3089" s="72">
        <f t="shared" si="1352"/>
        <v>1.52396665</v>
      </c>
      <c r="P3089" s="72">
        <f t="shared" si="1353"/>
        <v>2613.3257124699999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34.060540240000002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2648.7719795100002</v>
      </c>
      <c r="C3090" s="72">
        <f t="shared" si="1341"/>
        <v>1714.8181769400001</v>
      </c>
      <c r="D3090" s="73">
        <f t="shared" si="1342"/>
        <v>7245.38</v>
      </c>
      <c r="E3090" s="74">
        <f>IF(K3090=1,VLOOKUP(A3089,[1]Plan1!$AY$178:$BA$433,3),E3089)</f>
        <v>7275.81</v>
      </c>
      <c r="F3090" s="75">
        <f t="shared" si="1343"/>
        <v>45763</v>
      </c>
      <c r="G3090" s="76">
        <f t="shared" si="1344"/>
        <v>4.1999177406844002E-3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1.00019959</v>
      </c>
      <c r="M3090" s="79">
        <f t="shared" si="1350"/>
        <v>1.0041999100000001</v>
      </c>
      <c r="N3090" s="79">
        <f t="shared" si="1351"/>
        <v>1.5239666505822429</v>
      </c>
      <c r="O3090" s="72">
        <f t="shared" si="1352"/>
        <v>1.52427081</v>
      </c>
      <c r="P3090" s="72">
        <f t="shared" si="1353"/>
        <v>2613.84729156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34.924687949999999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2650.1584794300002</v>
      </c>
      <c r="C3091" s="72">
        <f t="shared" si="1341"/>
        <v>1714.8181769400001</v>
      </c>
      <c r="D3091" s="73">
        <f t="shared" si="1342"/>
        <v>7245.38</v>
      </c>
      <c r="E3091" s="74">
        <f>IF(K3091=1,VLOOKUP(A3090,[1]Plan1!$AY$178:$BA$433,3),E3090)</f>
        <v>7275.81</v>
      </c>
      <c r="F3091" s="75">
        <f t="shared" si="1343"/>
        <v>45763</v>
      </c>
      <c r="G3091" s="76">
        <f t="shared" si="1344"/>
        <v>4.1999177406844002E-3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1.00039923</v>
      </c>
      <c r="M3091" s="79">
        <f t="shared" si="1350"/>
        <v>1.0041999100000001</v>
      </c>
      <c r="N3091" s="79">
        <f t="shared" si="1351"/>
        <v>1.5239666505822429</v>
      </c>
      <c r="O3091" s="72">
        <f t="shared" si="1352"/>
        <v>1.5245750600000001</v>
      </c>
      <c r="P3091" s="72">
        <f t="shared" si="1353"/>
        <v>2614.3690249900001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35.78945444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2650.1584794300002</v>
      </c>
      <c r="C3092" s="72">
        <f t="shared" si="1341"/>
        <v>1714.8181769400001</v>
      </c>
      <c r="D3092" s="73">
        <f t="shared" si="1342"/>
        <v>7245.38</v>
      </c>
      <c r="E3092" s="74">
        <f>IF(K3092=1,VLOOKUP(A3091,[1]Plan1!$AY$178:$BA$433,3),E3091)</f>
        <v>7275.81</v>
      </c>
      <c r="F3092" s="75">
        <f t="shared" si="1343"/>
        <v>45763</v>
      </c>
      <c r="G3092" s="76">
        <f t="shared" si="1344"/>
        <v>4.1999177406844002E-3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1.00039923</v>
      </c>
      <c r="M3092" s="79">
        <f t="shared" si="1350"/>
        <v>1.0041999100000001</v>
      </c>
      <c r="N3092" s="79">
        <f t="shared" si="1351"/>
        <v>1.5239666505822429</v>
      </c>
      <c r="O3092" s="72">
        <f t="shared" si="1352"/>
        <v>1.5245750600000001</v>
      </c>
      <c r="P3092" s="72">
        <f t="shared" si="1353"/>
        <v>2614.3690249900001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35.78945444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2650.1584794300002</v>
      </c>
      <c r="C3093" s="72">
        <f t="shared" si="1341"/>
        <v>1714.8181769400001</v>
      </c>
      <c r="D3093" s="73">
        <f t="shared" si="1342"/>
        <v>7245.38</v>
      </c>
      <c r="E3093" s="74">
        <f>IF(K3093=1,VLOOKUP(A3092,[1]Plan1!$AY$178:$BA$433,3),E3092)</f>
        <v>7275.81</v>
      </c>
      <c r="F3093" s="75">
        <f t="shared" si="1343"/>
        <v>45763</v>
      </c>
      <c r="G3093" s="76">
        <f t="shared" si="1344"/>
        <v>4.1999177406844002E-3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1.00039923</v>
      </c>
      <c r="M3093" s="79">
        <f t="shared" si="1350"/>
        <v>1.0041999100000001</v>
      </c>
      <c r="N3093" s="79">
        <f t="shared" si="1351"/>
        <v>1.5239666505822429</v>
      </c>
      <c r="O3093" s="72">
        <f t="shared" si="1352"/>
        <v>1.5245750600000001</v>
      </c>
      <c r="P3093" s="72">
        <f t="shared" si="1353"/>
        <v>2614.3690249900001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35.78945444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2651.5456884499999</v>
      </c>
      <c r="C3094" s="72">
        <f t="shared" si="1341"/>
        <v>1714.8181769400001</v>
      </c>
      <c r="D3094" s="73">
        <f t="shared" si="1342"/>
        <v>7245.38</v>
      </c>
      <c r="E3094" s="74">
        <f>IF(K3094=1,VLOOKUP(A3093,[1]Plan1!$AY$178:$BA$433,3),E3093)</f>
        <v>7275.81</v>
      </c>
      <c r="F3094" s="75">
        <f t="shared" si="1343"/>
        <v>45763</v>
      </c>
      <c r="G3094" s="76">
        <f t="shared" si="1344"/>
        <v>4.1999177406844002E-3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1.0005989099999999</v>
      </c>
      <c r="M3094" s="79">
        <f t="shared" si="1350"/>
        <v>1.0041999100000001</v>
      </c>
      <c r="N3094" s="79">
        <f t="shared" si="1351"/>
        <v>1.5239666505822429</v>
      </c>
      <c r="O3094" s="72">
        <f t="shared" si="1352"/>
        <v>1.5248793599999999</v>
      </c>
      <c r="P3094" s="72">
        <f t="shared" si="1353"/>
        <v>2614.8908441600001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36.65484429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2652.9336242199997</v>
      </c>
      <c r="C3095" s="72">
        <f t="shared" ref="C3095:C3158" si="1366">TRUNC(IF(Q3094&gt;0,VLOOKUP(A3094,$AD$18:$AE$120,2),C3094),8)</f>
        <v>1714.8181769400001</v>
      </c>
      <c r="D3095" s="73">
        <f t="shared" ref="D3095:D3158" si="1367">IF(E3095=E3094,D3094,E3094)</f>
        <v>7245.38</v>
      </c>
      <c r="E3095" s="74">
        <f>IF(K3095=1,VLOOKUP(A3094,[1]Plan1!$AY$178:$BA$433,3),E3094)</f>
        <v>7275.81</v>
      </c>
      <c r="F3095" s="75">
        <f t="shared" ref="F3095:F3158" si="1368">IF(D3095=D3094,F3094,A3095)</f>
        <v>45763</v>
      </c>
      <c r="G3095" s="76">
        <f t="shared" ref="G3095:G3158" si="1369">(E3095/D3095)-1</f>
        <v>4.1999177406844002E-3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1.0007986200000001</v>
      </c>
      <c r="M3095" s="79">
        <f t="shared" ref="M3095:M3158" si="1375">IF(I3095&gt;I3094,L3094,M3094)</f>
        <v>1.0041999100000001</v>
      </c>
      <c r="N3095" s="79">
        <f t="shared" ref="N3095:N3158" si="1376">IF(I3095&gt;I3094,N3094*M3095,N3094)</f>
        <v>1.5239666505822429</v>
      </c>
      <c r="O3095" s="72">
        <f t="shared" ref="O3095:O3158" si="1377">TRUNC(TRUNC((L3095*N3095),15),8)</f>
        <v>1.52518372</v>
      </c>
      <c r="P3095" s="72">
        <f t="shared" ref="P3095:P3158" si="1378">TRUNC(C3095*O3095,8)</f>
        <v>2615.4127662199999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37.520857999999997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2654.32228179</v>
      </c>
      <c r="C3096" s="72">
        <f t="shared" si="1366"/>
        <v>1714.8181769400001</v>
      </c>
      <c r="D3096" s="73">
        <f t="shared" si="1367"/>
        <v>7245.38</v>
      </c>
      <c r="E3096" s="74">
        <f>IF(K3096=1,VLOOKUP(A3095,[1]Plan1!$AY$178:$BA$433,3),E3095)</f>
        <v>7275.81</v>
      </c>
      <c r="F3096" s="75">
        <f t="shared" si="1368"/>
        <v>45763</v>
      </c>
      <c r="G3096" s="76">
        <f t="shared" si="1369"/>
        <v>4.1999177406844002E-3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1.00099838</v>
      </c>
      <c r="M3096" s="79">
        <f t="shared" si="1375"/>
        <v>1.0041999100000001</v>
      </c>
      <c r="N3096" s="79">
        <f t="shared" si="1376"/>
        <v>1.5239666505822429</v>
      </c>
      <c r="O3096" s="72">
        <f t="shared" si="1377"/>
        <v>1.52548814</v>
      </c>
      <c r="P3096" s="72">
        <f t="shared" si="1378"/>
        <v>2615.9347911700002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38.387490620000001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2655.7116840500003</v>
      </c>
      <c r="C3097" s="72">
        <f t="shared" si="1366"/>
        <v>1714.8181769400001</v>
      </c>
      <c r="D3097" s="73">
        <f t="shared" si="1367"/>
        <v>7245.38</v>
      </c>
      <c r="E3097" s="74">
        <f>IF(K3097=1,VLOOKUP(A3096,[1]Plan1!$AY$178:$BA$433,3),E3096)</f>
        <v>7275.81</v>
      </c>
      <c r="F3097" s="75">
        <f t="shared" si="1368"/>
        <v>45763</v>
      </c>
      <c r="G3097" s="76">
        <f t="shared" si="1369"/>
        <v>4.1999177406844002E-3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1.00119818</v>
      </c>
      <c r="M3097" s="79">
        <f t="shared" si="1375"/>
        <v>1.0041999100000001</v>
      </c>
      <c r="N3097" s="79">
        <f t="shared" si="1376"/>
        <v>1.5239666505822429</v>
      </c>
      <c r="O3097" s="72">
        <f t="shared" si="1377"/>
        <v>1.52579263</v>
      </c>
      <c r="P3097" s="72">
        <f t="shared" si="1378"/>
        <v>2616.4569361600002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39.254747889999997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2657.1017938500004</v>
      </c>
      <c r="C3098" s="72">
        <f t="shared" si="1366"/>
        <v>1714.8181769400001</v>
      </c>
      <c r="D3098" s="73">
        <f t="shared" si="1367"/>
        <v>7245.38</v>
      </c>
      <c r="E3098" s="74">
        <f>IF(K3098=1,VLOOKUP(A3097,[1]Plan1!$AY$178:$BA$433,3),E3097)</f>
        <v>7275.81</v>
      </c>
      <c r="F3098" s="75">
        <f t="shared" si="1368"/>
        <v>45763</v>
      </c>
      <c r="G3098" s="76">
        <f t="shared" si="1369"/>
        <v>4.1999177406844002E-3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1.0013980099999999</v>
      </c>
      <c r="M3098" s="79">
        <f t="shared" si="1375"/>
        <v>1.0041999100000001</v>
      </c>
      <c r="N3098" s="79">
        <f t="shared" si="1376"/>
        <v>1.5239666505822429</v>
      </c>
      <c r="O3098" s="72">
        <f t="shared" si="1377"/>
        <v>1.5260971699999999</v>
      </c>
      <c r="P3098" s="72">
        <f t="shared" si="1378"/>
        <v>2616.9791668900002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40.122626959999998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2657.1017938500004</v>
      </c>
      <c r="C3099" s="72">
        <f t="shared" si="1366"/>
        <v>1714.8181769400001</v>
      </c>
      <c r="D3099" s="73">
        <f t="shared" si="1367"/>
        <v>7245.38</v>
      </c>
      <c r="E3099" s="74">
        <f>IF(K3099=1,VLOOKUP(A3098,[1]Plan1!$AY$178:$BA$433,3),E3098)</f>
        <v>7275.81</v>
      </c>
      <c r="F3099" s="75">
        <f t="shared" si="1368"/>
        <v>45763</v>
      </c>
      <c r="G3099" s="76">
        <f t="shared" si="1369"/>
        <v>4.1999177406844002E-3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1.0013980099999999</v>
      </c>
      <c r="M3099" s="79">
        <f t="shared" si="1375"/>
        <v>1.0041999100000001</v>
      </c>
      <c r="N3099" s="79">
        <f t="shared" si="1376"/>
        <v>1.5239666505822429</v>
      </c>
      <c r="O3099" s="72">
        <f t="shared" si="1377"/>
        <v>1.5260971699999999</v>
      </c>
      <c r="P3099" s="72">
        <f t="shared" si="1378"/>
        <v>2616.9791668900002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40.122626959999998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2657.1017938500004</v>
      </c>
      <c r="C3100" s="72">
        <f t="shared" si="1366"/>
        <v>1714.8181769400001</v>
      </c>
      <c r="D3100" s="73">
        <f t="shared" si="1367"/>
        <v>7245.38</v>
      </c>
      <c r="E3100" s="74">
        <f>IF(K3100=1,VLOOKUP(A3099,[1]Plan1!$AY$178:$BA$433,3),E3099)</f>
        <v>7275.81</v>
      </c>
      <c r="F3100" s="75">
        <f t="shared" si="1368"/>
        <v>45763</v>
      </c>
      <c r="G3100" s="76">
        <f t="shared" si="1369"/>
        <v>4.1999177406844002E-3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1.0013980099999999</v>
      </c>
      <c r="M3100" s="79">
        <f t="shared" si="1375"/>
        <v>1.0041999100000001</v>
      </c>
      <c r="N3100" s="79">
        <f t="shared" si="1376"/>
        <v>1.5239666505822429</v>
      </c>
      <c r="O3100" s="72">
        <f t="shared" si="1377"/>
        <v>1.5260971699999999</v>
      </c>
      <c r="P3100" s="72">
        <f t="shared" si="1378"/>
        <v>2616.9791668900002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40.122626959999998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2658.4926488800002</v>
      </c>
      <c r="C3101" s="72">
        <f t="shared" si="1366"/>
        <v>1714.8181769400001</v>
      </c>
      <c r="D3101" s="73">
        <f t="shared" si="1367"/>
        <v>7245.38</v>
      </c>
      <c r="E3101" s="74">
        <f>IF(K3101=1,VLOOKUP(A3100,[1]Plan1!$AY$178:$BA$433,3),E3100)</f>
        <v>7275.81</v>
      </c>
      <c r="F3101" s="75">
        <f t="shared" si="1368"/>
        <v>45763</v>
      </c>
      <c r="G3101" s="76">
        <f t="shared" si="1369"/>
        <v>4.1999177406844002E-3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1.00159789</v>
      </c>
      <c r="M3101" s="79">
        <f t="shared" si="1375"/>
        <v>1.0041999100000001</v>
      </c>
      <c r="N3101" s="79">
        <f t="shared" si="1376"/>
        <v>1.5239666505822429</v>
      </c>
      <c r="O3101" s="72">
        <f t="shared" si="1377"/>
        <v>1.52640178</v>
      </c>
      <c r="P3101" s="72">
        <f t="shared" si="1378"/>
        <v>2617.5015176500001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40.991131230000001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2659.8841945699996</v>
      </c>
      <c r="C3102" s="72">
        <f t="shared" si="1366"/>
        <v>1714.8181769400001</v>
      </c>
      <c r="D3102" s="73">
        <f t="shared" si="1367"/>
        <v>7245.38</v>
      </c>
      <c r="E3102" s="74">
        <f>IF(K3102=1,VLOOKUP(A3101,[1]Plan1!$AY$178:$BA$433,3),E3101)</f>
        <v>7275.81</v>
      </c>
      <c r="F3102" s="75">
        <f t="shared" si="1368"/>
        <v>45763</v>
      </c>
      <c r="G3102" s="76">
        <f t="shared" si="1369"/>
        <v>4.1999177406844002E-3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1.0017978000000001</v>
      </c>
      <c r="M3102" s="79">
        <f t="shared" si="1375"/>
        <v>1.0041999100000001</v>
      </c>
      <c r="N3102" s="79">
        <f t="shared" si="1376"/>
        <v>1.5239666505822429</v>
      </c>
      <c r="O3102" s="72">
        <f t="shared" si="1377"/>
        <v>1.5267064299999999</v>
      </c>
      <c r="P3102" s="72">
        <f t="shared" si="1378"/>
        <v>2618.0239370099998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41.860257560000001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2661.2765182600001</v>
      </c>
      <c r="C3103" s="72">
        <f t="shared" si="1366"/>
        <v>1714.8181769400001</v>
      </c>
      <c r="D3103" s="73">
        <f t="shared" si="1367"/>
        <v>7245.38</v>
      </c>
      <c r="E3103" s="74">
        <f>IF(K3103=1,VLOOKUP(A3102,[1]Plan1!$AY$178:$BA$433,3),E3102)</f>
        <v>7275.81</v>
      </c>
      <c r="F3103" s="75">
        <f t="shared" si="1368"/>
        <v>45763</v>
      </c>
      <c r="G3103" s="76">
        <f t="shared" si="1369"/>
        <v>4.1999177406844002E-3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1.0019977600000001</v>
      </c>
      <c r="M3103" s="79">
        <f t="shared" si="1375"/>
        <v>1.0041999100000001</v>
      </c>
      <c r="N3103" s="79">
        <f t="shared" si="1376"/>
        <v>1.5239666505822429</v>
      </c>
      <c r="O3103" s="72">
        <f t="shared" si="1377"/>
        <v>1.52701117</v>
      </c>
      <c r="P3103" s="72">
        <f t="shared" si="1378"/>
        <v>2618.5465107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42.730007559999997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2662.6695558000001</v>
      </c>
      <c r="C3104" s="72">
        <f t="shared" si="1366"/>
        <v>1714.8181769400001</v>
      </c>
      <c r="D3104" s="73">
        <f t="shared" si="1367"/>
        <v>7245.38</v>
      </c>
      <c r="E3104" s="74">
        <f>IF(K3104=1,VLOOKUP(A3103,[1]Plan1!$AY$178:$BA$433,3),E3103)</f>
        <v>7275.81</v>
      </c>
      <c r="F3104" s="75">
        <f t="shared" si="1368"/>
        <v>45763</v>
      </c>
      <c r="G3104" s="76">
        <f t="shared" si="1369"/>
        <v>4.1999177406844002E-3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1.00219776</v>
      </c>
      <c r="M3104" s="79">
        <f t="shared" si="1375"/>
        <v>1.0041999100000001</v>
      </c>
      <c r="N3104" s="79">
        <f t="shared" si="1376"/>
        <v>1.5239666505822429</v>
      </c>
      <c r="O3104" s="72">
        <f t="shared" si="1377"/>
        <v>1.5273159599999999</v>
      </c>
      <c r="P3104" s="72">
        <f t="shared" si="1378"/>
        <v>2619.0691701300002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43.600385670000001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2664.0632995699998</v>
      </c>
      <c r="C3105" s="72">
        <f t="shared" si="1366"/>
        <v>1714.8181769400001</v>
      </c>
      <c r="D3105" s="73">
        <f t="shared" si="1367"/>
        <v>7245.38</v>
      </c>
      <c r="E3105" s="74">
        <f>IF(K3105=1,VLOOKUP(A3104,[1]Plan1!$AY$178:$BA$433,3),E3104)</f>
        <v>7275.81</v>
      </c>
      <c r="F3105" s="75">
        <f t="shared" si="1368"/>
        <v>45763</v>
      </c>
      <c r="G3105" s="76">
        <f t="shared" si="1369"/>
        <v>4.1999177406844002E-3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1.0023977900000001</v>
      </c>
      <c r="M3105" s="79">
        <f t="shared" si="1375"/>
        <v>1.0041999100000001</v>
      </c>
      <c r="N3105" s="79">
        <f t="shared" si="1376"/>
        <v>1.5239666505822429</v>
      </c>
      <c r="O3105" s="72">
        <f t="shared" si="1377"/>
        <v>1.5276208</v>
      </c>
      <c r="P3105" s="72">
        <f t="shared" si="1378"/>
        <v>2619.5919153099999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44.471384260000001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2664.0632995699998</v>
      </c>
      <c r="C3106" s="72">
        <f t="shared" si="1366"/>
        <v>1714.8181769400001</v>
      </c>
      <c r="D3106" s="73">
        <f t="shared" si="1367"/>
        <v>7245.38</v>
      </c>
      <c r="E3106" s="74">
        <f>IF(K3106=1,VLOOKUP(A3105,[1]Plan1!$AY$178:$BA$433,3),E3105)</f>
        <v>7275.81</v>
      </c>
      <c r="F3106" s="75">
        <f t="shared" si="1368"/>
        <v>45763</v>
      </c>
      <c r="G3106" s="76">
        <f t="shared" si="1369"/>
        <v>4.1999177406844002E-3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1.0023977900000001</v>
      </c>
      <c r="M3106" s="79">
        <f t="shared" si="1375"/>
        <v>1.0041999100000001</v>
      </c>
      <c r="N3106" s="79">
        <f t="shared" si="1376"/>
        <v>1.5239666505822429</v>
      </c>
      <c r="O3106" s="72">
        <f t="shared" si="1377"/>
        <v>1.5276208</v>
      </c>
      <c r="P3106" s="72">
        <f t="shared" si="1378"/>
        <v>2619.5919153099999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44.471384260000001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2664.0632995699998</v>
      </c>
      <c r="C3107" s="72">
        <f t="shared" si="1366"/>
        <v>1714.8181769400001</v>
      </c>
      <c r="D3107" s="73">
        <f t="shared" si="1367"/>
        <v>7245.38</v>
      </c>
      <c r="E3107" s="74">
        <f>IF(K3107=1,VLOOKUP(A3106,[1]Plan1!$AY$178:$BA$433,3),E3106)</f>
        <v>7275.81</v>
      </c>
      <c r="F3107" s="75">
        <f t="shared" si="1368"/>
        <v>45763</v>
      </c>
      <c r="G3107" s="76">
        <f t="shared" si="1369"/>
        <v>4.1999177406844002E-3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1.0023977900000001</v>
      </c>
      <c r="M3107" s="79">
        <f t="shared" si="1375"/>
        <v>1.0041999100000001</v>
      </c>
      <c r="N3107" s="79">
        <f t="shared" si="1376"/>
        <v>1.5239666505822429</v>
      </c>
      <c r="O3107" s="72">
        <f t="shared" si="1377"/>
        <v>1.5276208</v>
      </c>
      <c r="P3107" s="72">
        <f t="shared" si="1378"/>
        <v>2619.5919153099999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44.471384260000001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2665.4577899599999</v>
      </c>
      <c r="C3108" s="72">
        <f t="shared" si="1366"/>
        <v>1714.8181769400001</v>
      </c>
      <c r="D3108" s="73">
        <f t="shared" si="1367"/>
        <v>7245.38</v>
      </c>
      <c r="E3108" s="74">
        <f>IF(K3108=1,VLOOKUP(A3107,[1]Plan1!$AY$178:$BA$433,3),E3107)</f>
        <v>7275.81</v>
      </c>
      <c r="F3108" s="75">
        <f t="shared" si="1368"/>
        <v>45763</v>
      </c>
      <c r="G3108" s="76">
        <f t="shared" si="1369"/>
        <v>4.1999177406844002E-3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1.00259787</v>
      </c>
      <c r="M3108" s="79">
        <f t="shared" si="1375"/>
        <v>1.0041999100000001</v>
      </c>
      <c r="N3108" s="79">
        <f t="shared" si="1376"/>
        <v>1.5239666505822429</v>
      </c>
      <c r="O3108" s="72">
        <f t="shared" si="1377"/>
        <v>1.5279257100000001</v>
      </c>
      <c r="P3108" s="72">
        <f t="shared" si="1378"/>
        <v>2620.1147805199998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45.343009440000003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2666.8529923399997</v>
      </c>
      <c r="C3109" s="72">
        <f t="shared" si="1366"/>
        <v>1714.8181769400001</v>
      </c>
      <c r="D3109" s="73">
        <f t="shared" si="1367"/>
        <v>7245.38</v>
      </c>
      <c r="E3109" s="74">
        <f>IF(K3109=1,VLOOKUP(A3108,[1]Plan1!$AY$178:$BA$433,3),E3108)</f>
        <v>7275.81</v>
      </c>
      <c r="F3109" s="75">
        <f t="shared" si="1368"/>
        <v>45763</v>
      </c>
      <c r="G3109" s="76">
        <f t="shared" si="1369"/>
        <v>4.1999177406844002E-3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1.00279798</v>
      </c>
      <c r="M3109" s="79">
        <f t="shared" si="1375"/>
        <v>1.0041999100000001</v>
      </c>
      <c r="N3109" s="79">
        <f t="shared" si="1376"/>
        <v>1.5239666505822429</v>
      </c>
      <c r="O3109" s="72">
        <f t="shared" si="1377"/>
        <v>1.5282306699999999</v>
      </c>
      <c r="P3109" s="72">
        <f t="shared" si="1378"/>
        <v>2620.6377314699998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46.215260870000002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2668.2489593300002</v>
      </c>
      <c r="C3110" s="72">
        <f t="shared" si="1366"/>
        <v>1714.8181769400001</v>
      </c>
      <c r="D3110" s="73">
        <f t="shared" si="1367"/>
        <v>7245.38</v>
      </c>
      <c r="E3110" s="74">
        <f>IF(K3110=1,VLOOKUP(A3109,[1]Plan1!$AY$178:$BA$433,3),E3109)</f>
        <v>7275.81</v>
      </c>
      <c r="F3110" s="75">
        <f t="shared" si="1368"/>
        <v>45763</v>
      </c>
      <c r="G3110" s="76">
        <f t="shared" si="1369"/>
        <v>4.1999177406844002E-3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1.0029981400000001</v>
      </c>
      <c r="M3110" s="79">
        <f t="shared" si="1375"/>
        <v>1.0041999100000001</v>
      </c>
      <c r="N3110" s="79">
        <f t="shared" si="1376"/>
        <v>1.5239666505822429</v>
      </c>
      <c r="O3110" s="72">
        <f t="shared" si="1377"/>
        <v>1.5285357100000001</v>
      </c>
      <c r="P3110" s="72">
        <f t="shared" si="1378"/>
        <v>2621.1608196000002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47.088139730000002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2669.6456537100003</v>
      </c>
      <c r="C3111" s="72">
        <f t="shared" si="1366"/>
        <v>1714.8181769400001</v>
      </c>
      <c r="D3111" s="73">
        <f t="shared" si="1367"/>
        <v>7245.38</v>
      </c>
      <c r="E3111" s="74">
        <f>IF(K3111=1,VLOOKUP(A3110,[1]Plan1!$AY$178:$BA$433,3),E3110)</f>
        <v>7275.81</v>
      </c>
      <c r="F3111" s="75">
        <f t="shared" si="1368"/>
        <v>45763</v>
      </c>
      <c r="G3111" s="76">
        <f t="shared" si="1369"/>
        <v>4.1999177406844002E-3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1.00319834</v>
      </c>
      <c r="M3111" s="79">
        <f t="shared" si="1375"/>
        <v>1.0041999100000001</v>
      </c>
      <c r="N3111" s="79">
        <f t="shared" si="1376"/>
        <v>1.5239666505822429</v>
      </c>
      <c r="O3111" s="72">
        <f t="shared" si="1377"/>
        <v>1.5288408099999999</v>
      </c>
      <c r="P3111" s="72">
        <f t="shared" si="1378"/>
        <v>2621.6840106300001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47.961643080000002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2671.0430434300001</v>
      </c>
      <c r="C3112" s="72">
        <f t="shared" si="1366"/>
        <v>1714.8181769400001</v>
      </c>
      <c r="D3112" s="73">
        <f t="shared" si="1367"/>
        <v>7245.38</v>
      </c>
      <c r="E3112" s="74">
        <f>IF(K3112=1,VLOOKUP(A3111,[1]Plan1!$AY$178:$BA$433,3),E3111)</f>
        <v>7275.81</v>
      </c>
      <c r="F3112" s="75">
        <f t="shared" si="1368"/>
        <v>45763</v>
      </c>
      <c r="G3112" s="76">
        <f t="shared" si="1369"/>
        <v>4.1999177406844002E-3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1.0033985700000001</v>
      </c>
      <c r="M3112" s="79">
        <f t="shared" si="1375"/>
        <v>1.0041999100000001</v>
      </c>
      <c r="N3112" s="79">
        <f t="shared" si="1376"/>
        <v>1.5239666505822429</v>
      </c>
      <c r="O3112" s="72">
        <f t="shared" si="1377"/>
        <v>1.52914595</v>
      </c>
      <c r="P3112" s="72">
        <f t="shared" si="1378"/>
        <v>2622.20727025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48.835773179999997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2671.0430434300001</v>
      </c>
      <c r="C3113" s="72">
        <f t="shared" si="1366"/>
        <v>1714.8181769400001</v>
      </c>
      <c r="D3113" s="73">
        <f t="shared" si="1367"/>
        <v>7245.38</v>
      </c>
      <c r="E3113" s="74">
        <f>IF(K3113=1,VLOOKUP(A3112,[1]Plan1!$AY$178:$BA$433,3),E3112)</f>
        <v>7275.81</v>
      </c>
      <c r="F3113" s="75">
        <f t="shared" si="1368"/>
        <v>45763</v>
      </c>
      <c r="G3113" s="76">
        <f t="shared" si="1369"/>
        <v>4.1999177406844002E-3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1.0033985700000001</v>
      </c>
      <c r="M3113" s="79">
        <f t="shared" si="1375"/>
        <v>1.0041999100000001</v>
      </c>
      <c r="N3113" s="79">
        <f t="shared" si="1376"/>
        <v>1.5239666505822429</v>
      </c>
      <c r="O3113" s="72">
        <f t="shared" si="1377"/>
        <v>1.52914595</v>
      </c>
      <c r="P3113" s="72">
        <f t="shared" si="1378"/>
        <v>2622.20727025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48.835773179999997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2671.0430434300001</v>
      </c>
      <c r="C3114" s="72">
        <f t="shared" si="1366"/>
        <v>1714.8181769400001</v>
      </c>
      <c r="D3114" s="73">
        <f t="shared" si="1367"/>
        <v>7245.38</v>
      </c>
      <c r="E3114" s="74">
        <f>IF(K3114=1,VLOOKUP(A3113,[1]Plan1!$AY$178:$BA$433,3),E3113)</f>
        <v>7275.81</v>
      </c>
      <c r="F3114" s="75">
        <f t="shared" si="1368"/>
        <v>45763</v>
      </c>
      <c r="G3114" s="76">
        <f t="shared" si="1369"/>
        <v>4.1999177406844002E-3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1.0033985700000001</v>
      </c>
      <c r="M3114" s="79">
        <f t="shared" si="1375"/>
        <v>1.0041999100000001</v>
      </c>
      <c r="N3114" s="79">
        <f t="shared" si="1376"/>
        <v>1.5239666505822429</v>
      </c>
      <c r="O3114" s="72">
        <f t="shared" si="1377"/>
        <v>1.52914595</v>
      </c>
      <c r="P3114" s="72">
        <f t="shared" si="1378"/>
        <v>2622.20727025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48.835773179999997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2672.4411959700001</v>
      </c>
      <c r="C3115" s="72">
        <f t="shared" si="1366"/>
        <v>1714.8181769400001</v>
      </c>
      <c r="D3115" s="73">
        <f t="shared" si="1367"/>
        <v>7245.38</v>
      </c>
      <c r="E3115" s="74">
        <f>IF(K3115=1,VLOOKUP(A3114,[1]Plan1!$AY$178:$BA$433,3),E3114)</f>
        <v>7275.81</v>
      </c>
      <c r="F3115" s="75">
        <f t="shared" si="1368"/>
        <v>45763</v>
      </c>
      <c r="G3115" s="76">
        <f t="shared" si="1369"/>
        <v>4.1999177406844002E-3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1.0035988499999999</v>
      </c>
      <c r="M3115" s="79">
        <f t="shared" si="1375"/>
        <v>1.0041999100000001</v>
      </c>
      <c r="N3115" s="79">
        <f t="shared" si="1376"/>
        <v>1.5239666505822429</v>
      </c>
      <c r="O3115" s="72">
        <f t="shared" si="1377"/>
        <v>1.52945117</v>
      </c>
      <c r="P3115" s="72">
        <f t="shared" si="1378"/>
        <v>2622.7306670500002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49.710528920000002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2673.8400644799999</v>
      </c>
      <c r="C3116" s="72">
        <f t="shared" si="1366"/>
        <v>1714.8181769400001</v>
      </c>
      <c r="D3116" s="73">
        <f t="shared" si="1367"/>
        <v>7245.38</v>
      </c>
      <c r="E3116" s="74">
        <f>IF(K3116=1,VLOOKUP(A3115,[1]Plan1!$AY$178:$BA$433,3),E3115)</f>
        <v>7275.81</v>
      </c>
      <c r="F3116" s="75">
        <f t="shared" si="1368"/>
        <v>45763</v>
      </c>
      <c r="G3116" s="76">
        <f t="shared" si="1369"/>
        <v>4.1999177406844002E-3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1.00379916</v>
      </c>
      <c r="M3116" s="79">
        <f t="shared" si="1375"/>
        <v>1.0041999100000001</v>
      </c>
      <c r="N3116" s="79">
        <f t="shared" si="1376"/>
        <v>1.5239666505822429</v>
      </c>
      <c r="O3116" s="72">
        <f t="shared" si="1377"/>
        <v>1.5297564400000001</v>
      </c>
      <c r="P3116" s="72">
        <f t="shared" si="1378"/>
        <v>2623.2541495999999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50.585914879999997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2675.2396788999999</v>
      </c>
      <c r="C3117" s="72">
        <f t="shared" si="1366"/>
        <v>1714.8181769400001</v>
      </c>
      <c r="D3117" s="73">
        <f t="shared" si="1367"/>
        <v>7245.38</v>
      </c>
      <c r="E3117" s="74">
        <f>IF(K3117=1,VLOOKUP(A3116,[1]Plan1!$AY$178:$BA$433,3),E3116)</f>
        <v>7275.81</v>
      </c>
      <c r="F3117" s="75">
        <f t="shared" si="1368"/>
        <v>45763</v>
      </c>
      <c r="G3117" s="76">
        <f t="shared" si="1369"/>
        <v>4.1999177406844002E-3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1.00399952</v>
      </c>
      <c r="M3117" s="79">
        <f t="shared" si="1375"/>
        <v>1.0041999100000001</v>
      </c>
      <c r="N3117" s="79">
        <f t="shared" si="1376"/>
        <v>1.5239666505822429</v>
      </c>
      <c r="O3117" s="72">
        <f t="shared" si="1377"/>
        <v>1.53006178</v>
      </c>
      <c r="P3117" s="72">
        <f t="shared" si="1378"/>
        <v>2623.7777521799999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51.461926720000001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2675.2396788999999</v>
      </c>
      <c r="C3118" s="72">
        <f t="shared" si="1366"/>
        <v>1714.8181769400001</v>
      </c>
      <c r="D3118" s="73">
        <f t="shared" si="1367"/>
        <v>7245.38</v>
      </c>
      <c r="E3118" s="74">
        <f>IF(K3118=1,VLOOKUP(A3117,[1]Plan1!$AY$178:$BA$433,3),E3117)</f>
        <v>7275.81</v>
      </c>
      <c r="F3118" s="75">
        <f t="shared" si="1368"/>
        <v>45763</v>
      </c>
      <c r="G3118" s="76">
        <f t="shared" si="1369"/>
        <v>4.1999177406844002E-3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1.00399952</v>
      </c>
      <c r="M3118" s="79">
        <f t="shared" si="1375"/>
        <v>1.0041999100000001</v>
      </c>
      <c r="N3118" s="79">
        <f t="shared" si="1376"/>
        <v>1.5239666505822429</v>
      </c>
      <c r="O3118" s="72">
        <f t="shared" si="1377"/>
        <v>1.53006178</v>
      </c>
      <c r="P3118" s="72">
        <f t="shared" si="1378"/>
        <v>2623.7777521799999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51.461926720000001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2676.6400071799999</v>
      </c>
      <c r="C3119" s="72">
        <f t="shared" si="1366"/>
        <v>1714.8181769400001</v>
      </c>
      <c r="D3119" s="73">
        <f t="shared" si="1367"/>
        <v>7245.38</v>
      </c>
      <c r="E3119" s="74">
        <f>IF(K3119=1,VLOOKUP(A3118,[1]Plan1!$AY$178:$BA$433,3),E3118)</f>
        <v>7275.81</v>
      </c>
      <c r="F3119" s="75">
        <f t="shared" si="1368"/>
        <v>45763</v>
      </c>
      <c r="G3119" s="76">
        <f t="shared" si="1369"/>
        <v>4.1999177406844002E-3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1.0041999100000001</v>
      </c>
      <c r="M3119" s="79">
        <f t="shared" si="1375"/>
        <v>1.0041999100000001</v>
      </c>
      <c r="N3119" s="79">
        <f t="shared" si="1376"/>
        <v>1.5239666505822429</v>
      </c>
      <c r="O3119" s="72">
        <f t="shared" si="1377"/>
        <v>1.5303671700000001</v>
      </c>
      <c r="P3119" s="72">
        <f t="shared" si="1378"/>
        <v>2624.3014404999999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52.33856668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2676.6400071799999</v>
      </c>
      <c r="C3120" s="72">
        <f t="shared" si="1366"/>
        <v>1714.8181769400001</v>
      </c>
      <c r="D3120" s="73">
        <f t="shared" si="1367"/>
        <v>7245.38</v>
      </c>
      <c r="E3120" s="74">
        <f>IF(K3120=1,VLOOKUP(A3119,[1]Plan1!$AY$178:$BA$433,3),E3119)</f>
        <v>7275.81</v>
      </c>
      <c r="F3120" s="75">
        <f t="shared" si="1368"/>
        <v>45763</v>
      </c>
      <c r="G3120" s="76">
        <f t="shared" si="1369"/>
        <v>4.1999177406844002E-3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1.0041999100000001</v>
      </c>
      <c r="M3120" s="79">
        <f t="shared" si="1375"/>
        <v>1.0041999100000001</v>
      </c>
      <c r="N3120" s="79">
        <f t="shared" si="1376"/>
        <v>1.5239666505822429</v>
      </c>
      <c r="O3120" s="72">
        <f t="shared" si="1377"/>
        <v>1.5303671700000001</v>
      </c>
      <c r="P3120" s="72">
        <f t="shared" si="1378"/>
        <v>2624.3014404999999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52.33856668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2676.6400071799999</v>
      </c>
      <c r="C3121" s="72">
        <f t="shared" si="1366"/>
        <v>1714.8181769400001</v>
      </c>
      <c r="D3121" s="73">
        <f t="shared" si="1367"/>
        <v>7245.38</v>
      </c>
      <c r="E3121" s="74">
        <f>IF(K3121=1,VLOOKUP(A3120,[1]Plan1!$AY$178:$BA$433,3),E3120)</f>
        <v>7275.81</v>
      </c>
      <c r="F3121" s="75">
        <f t="shared" si="1368"/>
        <v>45763</v>
      </c>
      <c r="G3121" s="76">
        <f t="shared" si="1369"/>
        <v>4.1999177406844002E-3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1.0041999100000001</v>
      </c>
      <c r="M3121" s="79">
        <f t="shared" si="1375"/>
        <v>1.0041999100000001</v>
      </c>
      <c r="N3121" s="79">
        <f t="shared" si="1376"/>
        <v>1.5239666505822429</v>
      </c>
      <c r="O3121" s="72">
        <f t="shared" si="1377"/>
        <v>1.5303671700000001</v>
      </c>
      <c r="P3121" s="72">
        <f t="shared" si="1378"/>
        <v>2624.3014404999999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52.33856668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2678.0410495799997</v>
      </c>
      <c r="C3122" s="72">
        <f t="shared" si="1366"/>
        <v>1714.8181769400001</v>
      </c>
      <c r="D3122" s="73">
        <f t="shared" si="1367"/>
        <v>7245.38</v>
      </c>
      <c r="E3122" s="74">
        <f>IF(K3122=1,VLOOKUP(A3121,[1]Plan1!$AY$178:$BA$433,3),E3121)</f>
        <v>7275.81</v>
      </c>
      <c r="F3122" s="75">
        <f t="shared" si="1368"/>
        <v>45763</v>
      </c>
      <c r="G3122" s="76">
        <f t="shared" si="1369"/>
        <v>4.1999177406844002E-3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1.00019959</v>
      </c>
      <c r="M3122" s="79">
        <f t="shared" si="1375"/>
        <v>1.0041999100000001</v>
      </c>
      <c r="N3122" s="79">
        <f t="shared" si="1376"/>
        <v>1.5303671733576898</v>
      </c>
      <c r="O3122" s="72">
        <f t="shared" si="1377"/>
        <v>1.5306726100000001</v>
      </c>
      <c r="P3122" s="72">
        <f t="shared" si="1378"/>
        <v>2624.8252145699998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53.215835009999999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2679.4428763299998</v>
      </c>
      <c r="C3123" s="72">
        <f t="shared" si="1366"/>
        <v>1714.8181769400001</v>
      </c>
      <c r="D3123" s="73">
        <f t="shared" si="1367"/>
        <v>7245.38</v>
      </c>
      <c r="E3123" s="74">
        <f>IF(K3123=1,VLOOKUP(A3122,[1]Plan1!$AY$178:$BA$433,3),E3122)</f>
        <v>7275.81</v>
      </c>
      <c r="F3123" s="75">
        <f t="shared" si="1368"/>
        <v>45763</v>
      </c>
      <c r="G3123" s="76">
        <f t="shared" si="1369"/>
        <v>4.1999177406844002E-3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1.00039923</v>
      </c>
      <c r="M3123" s="79">
        <f t="shared" si="1375"/>
        <v>1.0041999100000001</v>
      </c>
      <c r="N3123" s="79">
        <f t="shared" si="1376"/>
        <v>1.5303671733576898</v>
      </c>
      <c r="O3123" s="72">
        <f t="shared" si="1377"/>
        <v>1.53097814</v>
      </c>
      <c r="P3123" s="72">
        <f t="shared" si="1378"/>
        <v>2625.3491429599999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54.093733370000002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2680.8454177599997</v>
      </c>
      <c r="C3124" s="72">
        <f t="shared" si="1366"/>
        <v>1714.8181769400001</v>
      </c>
      <c r="D3124" s="73">
        <f t="shared" si="1367"/>
        <v>7245.38</v>
      </c>
      <c r="E3124" s="74">
        <f>IF(K3124=1,VLOOKUP(A3123,[1]Plan1!$AY$178:$BA$433,3),E3123)</f>
        <v>7275.81</v>
      </c>
      <c r="F3124" s="75">
        <f t="shared" si="1368"/>
        <v>45763</v>
      </c>
      <c r="G3124" s="76">
        <f t="shared" si="1369"/>
        <v>4.1999177406844002E-3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1.0005989099999999</v>
      </c>
      <c r="M3124" s="79">
        <f t="shared" si="1375"/>
        <v>1.0041999100000001</v>
      </c>
      <c r="N3124" s="79">
        <f t="shared" si="1376"/>
        <v>1.5303671733576898</v>
      </c>
      <c r="O3124" s="72">
        <f t="shared" si="1377"/>
        <v>1.53128372</v>
      </c>
      <c r="P3124" s="72">
        <f t="shared" si="1378"/>
        <v>2625.8731570999998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54.972260660000003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2682.2486714699999</v>
      </c>
      <c r="C3125" s="72">
        <f t="shared" si="1366"/>
        <v>1714.8181769400001</v>
      </c>
      <c r="D3125" s="73">
        <f t="shared" si="1367"/>
        <v>7245.38</v>
      </c>
      <c r="E3125" s="74">
        <f>IF(K3125=1,VLOOKUP(A3124,[1]Plan1!$AY$178:$BA$433,3),E3124)</f>
        <v>7275.81</v>
      </c>
      <c r="F3125" s="75">
        <f t="shared" si="1368"/>
        <v>45763</v>
      </c>
      <c r="G3125" s="76">
        <f t="shared" si="1369"/>
        <v>4.1999177406844002E-3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1.0007986200000001</v>
      </c>
      <c r="M3125" s="79">
        <f t="shared" si="1375"/>
        <v>1.0041999100000001</v>
      </c>
      <c r="N3125" s="79">
        <f t="shared" si="1376"/>
        <v>1.5303671733576898</v>
      </c>
      <c r="O3125" s="72">
        <f t="shared" si="1377"/>
        <v>1.53158935</v>
      </c>
      <c r="P3125" s="72">
        <f t="shared" si="1378"/>
        <v>2626.3972569799998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55.851414490000003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2683.6526955300001</v>
      </c>
      <c r="C3126" s="72">
        <f t="shared" si="1366"/>
        <v>1714.8181769400001</v>
      </c>
      <c r="D3126" s="73">
        <f t="shared" si="1367"/>
        <v>7245.38</v>
      </c>
      <c r="E3126" s="74">
        <f>IF(K3126=1,VLOOKUP(A3125,[1]Plan1!$AY$178:$BA$433,3),E3125)</f>
        <v>7275.81</v>
      </c>
      <c r="F3126" s="75">
        <f t="shared" si="1368"/>
        <v>45763</v>
      </c>
      <c r="G3126" s="76">
        <f t="shared" si="1369"/>
        <v>4.1999177406844002E-3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1.00099838</v>
      </c>
      <c r="M3126" s="79">
        <f t="shared" si="1375"/>
        <v>1.0041999100000001</v>
      </c>
      <c r="N3126" s="79">
        <f t="shared" si="1376"/>
        <v>1.5303671733576898</v>
      </c>
      <c r="O3126" s="72">
        <f t="shared" si="1377"/>
        <v>1.5318950600000001</v>
      </c>
      <c r="P3126" s="72">
        <f t="shared" si="1378"/>
        <v>2626.9214940500001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56.731201480000003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2683.6526955300001</v>
      </c>
      <c r="C3127" s="72">
        <f t="shared" si="1366"/>
        <v>1714.8181769400001</v>
      </c>
      <c r="D3127" s="73">
        <f t="shared" si="1367"/>
        <v>7245.38</v>
      </c>
      <c r="E3127" s="74">
        <f>IF(K3127=1,VLOOKUP(A3126,[1]Plan1!$AY$178:$BA$433,3),E3126)</f>
        <v>7275.81</v>
      </c>
      <c r="F3127" s="75">
        <f t="shared" si="1368"/>
        <v>45763</v>
      </c>
      <c r="G3127" s="76">
        <f t="shared" si="1369"/>
        <v>4.1999177406844002E-3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1.00099838</v>
      </c>
      <c r="M3127" s="79">
        <f t="shared" si="1375"/>
        <v>1.0041999100000001</v>
      </c>
      <c r="N3127" s="79">
        <f t="shared" si="1376"/>
        <v>1.5303671733576898</v>
      </c>
      <c r="O3127" s="72">
        <f t="shared" si="1377"/>
        <v>1.5318950600000001</v>
      </c>
      <c r="P3127" s="72">
        <f t="shared" si="1378"/>
        <v>2626.9214940500001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56.731201480000003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2683.6526955300001</v>
      </c>
      <c r="C3128" s="72">
        <f t="shared" si="1366"/>
        <v>1714.8181769400001</v>
      </c>
      <c r="D3128" s="73">
        <f t="shared" si="1367"/>
        <v>7245.38</v>
      </c>
      <c r="E3128" s="74">
        <f>IF(K3128=1,VLOOKUP(A3127,[1]Plan1!$AY$178:$BA$433,3),E3127)</f>
        <v>7275.81</v>
      </c>
      <c r="F3128" s="75">
        <f t="shared" si="1368"/>
        <v>45763</v>
      </c>
      <c r="G3128" s="76">
        <f t="shared" si="1369"/>
        <v>4.1999177406844002E-3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1.00099838</v>
      </c>
      <c r="M3128" s="79">
        <f t="shared" si="1375"/>
        <v>1.0041999100000001</v>
      </c>
      <c r="N3128" s="79">
        <f t="shared" si="1376"/>
        <v>1.5303671733576898</v>
      </c>
      <c r="O3128" s="72">
        <f t="shared" si="1377"/>
        <v>1.5318950600000001</v>
      </c>
      <c r="P3128" s="72">
        <f t="shared" si="1378"/>
        <v>2626.9214940500001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56.731201480000003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2685.0574350400002</v>
      </c>
      <c r="C3129" s="72">
        <f t="shared" si="1366"/>
        <v>1714.8181769400001</v>
      </c>
      <c r="D3129" s="73">
        <f t="shared" si="1367"/>
        <v>7245.38</v>
      </c>
      <c r="E3129" s="74">
        <f>IF(K3129=1,VLOOKUP(A3128,[1]Plan1!$AY$178:$BA$433,3),E3128)</f>
        <v>7275.81</v>
      </c>
      <c r="F3129" s="75">
        <f t="shared" si="1368"/>
        <v>45763</v>
      </c>
      <c r="G3129" s="76">
        <f t="shared" si="1369"/>
        <v>4.1999177406844002E-3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1.00119818</v>
      </c>
      <c r="M3129" s="79">
        <f t="shared" si="1375"/>
        <v>1.0041999100000001</v>
      </c>
      <c r="N3129" s="79">
        <f t="shared" si="1376"/>
        <v>1.5303671733576898</v>
      </c>
      <c r="O3129" s="72">
        <f t="shared" si="1377"/>
        <v>1.5322008199999999</v>
      </c>
      <c r="P3129" s="72">
        <f t="shared" si="1378"/>
        <v>2627.44581685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57.611618190000002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2686.4629077899999</v>
      </c>
      <c r="C3130" s="72">
        <f t="shared" si="1366"/>
        <v>1714.8181769400001</v>
      </c>
      <c r="D3130" s="73">
        <f t="shared" si="1367"/>
        <v>7245.38</v>
      </c>
      <c r="E3130" s="74">
        <f>IF(K3130=1,VLOOKUP(A3129,[1]Plan1!$AY$178:$BA$433,3),E3129)</f>
        <v>7275.81</v>
      </c>
      <c r="F3130" s="75">
        <f t="shared" si="1368"/>
        <v>45763</v>
      </c>
      <c r="G3130" s="76">
        <f t="shared" si="1369"/>
        <v>4.1999177406844002E-3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1.0013980099999999</v>
      </c>
      <c r="M3130" s="79">
        <f t="shared" si="1375"/>
        <v>1.0041999100000001</v>
      </c>
      <c r="N3130" s="79">
        <f t="shared" si="1376"/>
        <v>1.5303671733576898</v>
      </c>
      <c r="O3130" s="72">
        <f t="shared" si="1377"/>
        <v>1.53250664</v>
      </c>
      <c r="P3130" s="72">
        <f t="shared" si="1378"/>
        <v>2627.97024255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58.492665240000001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2687.8691342100001</v>
      </c>
      <c r="C3131" s="72">
        <f t="shared" si="1366"/>
        <v>1714.8181769400001</v>
      </c>
      <c r="D3131" s="73">
        <f t="shared" si="1367"/>
        <v>7245.38</v>
      </c>
      <c r="E3131" s="74">
        <f>IF(K3131=1,VLOOKUP(A3130,[1]Plan1!$AY$178:$BA$433,3),E3130)</f>
        <v>7275.81</v>
      </c>
      <c r="F3131" s="75">
        <f t="shared" si="1368"/>
        <v>45763</v>
      </c>
      <c r="G3131" s="76">
        <f t="shared" si="1369"/>
        <v>4.1999177406844002E-3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1.00159789</v>
      </c>
      <c r="M3131" s="79">
        <f t="shared" si="1375"/>
        <v>1.0041999100000001</v>
      </c>
      <c r="N3131" s="79">
        <f t="shared" si="1376"/>
        <v>1.5303671733576898</v>
      </c>
      <c r="O3131" s="72">
        <f t="shared" si="1377"/>
        <v>1.53281253</v>
      </c>
      <c r="P3131" s="72">
        <f t="shared" si="1378"/>
        <v>2628.4947882800002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59.374345929999997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2689.2760567199998</v>
      </c>
      <c r="C3132" s="72">
        <f t="shared" si="1366"/>
        <v>1714.8181769400001</v>
      </c>
      <c r="D3132" s="73">
        <f t="shared" si="1367"/>
        <v>7245.38</v>
      </c>
      <c r="E3132" s="74">
        <f>IF(K3132=1,VLOOKUP(A3131,[1]Plan1!$AY$178:$BA$433,3),E3131)</f>
        <v>7275.81</v>
      </c>
      <c r="F3132" s="75">
        <f t="shared" si="1368"/>
        <v>45763</v>
      </c>
      <c r="G3132" s="76">
        <f t="shared" si="1369"/>
        <v>4.1999177406844002E-3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1.0017978000000001</v>
      </c>
      <c r="M3132" s="79">
        <f t="shared" si="1375"/>
        <v>1.0041999100000001</v>
      </c>
      <c r="N3132" s="79">
        <f t="shared" si="1376"/>
        <v>1.5303671733576898</v>
      </c>
      <c r="O3132" s="72">
        <f t="shared" si="1377"/>
        <v>1.5331184600000001</v>
      </c>
      <c r="P3132" s="72">
        <f t="shared" si="1378"/>
        <v>2629.0194026099998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60.256654109999999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2690.6837483499999</v>
      </c>
      <c r="C3133" s="72">
        <f t="shared" si="1366"/>
        <v>1714.8181769400001</v>
      </c>
      <c r="D3133" s="73">
        <f t="shared" si="1367"/>
        <v>7245.38</v>
      </c>
      <c r="E3133" s="74">
        <f>IF(K3133=1,VLOOKUP(A3132,[1]Plan1!$AY$178:$BA$433,3),E3132)</f>
        <v>7275.81</v>
      </c>
      <c r="F3133" s="75">
        <f t="shared" si="1368"/>
        <v>45763</v>
      </c>
      <c r="G3133" s="76">
        <f t="shared" si="1369"/>
        <v>4.1999177406844002E-3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1.0019977600000001</v>
      </c>
      <c r="M3133" s="79">
        <f t="shared" si="1375"/>
        <v>1.0041999100000001</v>
      </c>
      <c r="N3133" s="79">
        <f t="shared" si="1376"/>
        <v>1.5303671733576898</v>
      </c>
      <c r="O3133" s="72">
        <f t="shared" si="1377"/>
        <v>1.5334244699999999</v>
      </c>
      <c r="P3133" s="72">
        <f t="shared" si="1378"/>
        <v>2629.5441541199998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61.13959423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2690.6837483499999</v>
      </c>
      <c r="C3134" s="72">
        <f t="shared" si="1366"/>
        <v>1714.8181769400001</v>
      </c>
      <c r="D3134" s="73">
        <f t="shared" si="1367"/>
        <v>7245.38</v>
      </c>
      <c r="E3134" s="74">
        <f>IF(K3134=1,VLOOKUP(A3133,[1]Plan1!$AY$178:$BA$433,3),E3133)</f>
        <v>7275.81</v>
      </c>
      <c r="F3134" s="75">
        <f t="shared" si="1368"/>
        <v>45763</v>
      </c>
      <c r="G3134" s="76">
        <f t="shared" si="1369"/>
        <v>4.1999177406844002E-3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1.0019977600000001</v>
      </c>
      <c r="M3134" s="79">
        <f t="shared" si="1375"/>
        <v>1.0041999100000001</v>
      </c>
      <c r="N3134" s="79">
        <f t="shared" si="1376"/>
        <v>1.5303671733576898</v>
      </c>
      <c r="O3134" s="72">
        <f t="shared" si="1377"/>
        <v>1.5334244699999999</v>
      </c>
      <c r="P3134" s="72">
        <f t="shared" si="1378"/>
        <v>2629.5441541199998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61.13959423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2690.6837483499999</v>
      </c>
      <c r="C3135" s="72">
        <f t="shared" si="1366"/>
        <v>1714.8181769400001</v>
      </c>
      <c r="D3135" s="73">
        <f t="shared" si="1367"/>
        <v>7245.38</v>
      </c>
      <c r="E3135" s="74">
        <f>IF(K3135=1,VLOOKUP(A3134,[1]Plan1!$AY$178:$BA$433,3),E3134)</f>
        <v>7275.81</v>
      </c>
      <c r="F3135" s="75">
        <f t="shared" si="1368"/>
        <v>45763</v>
      </c>
      <c r="G3135" s="76">
        <f t="shared" si="1369"/>
        <v>4.1999177406844002E-3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1.0019977600000001</v>
      </c>
      <c r="M3135" s="79">
        <f t="shared" si="1375"/>
        <v>1.0041999100000001</v>
      </c>
      <c r="N3135" s="79">
        <f t="shared" si="1376"/>
        <v>1.5303671733576898</v>
      </c>
      <c r="O3135" s="72">
        <f t="shared" si="1377"/>
        <v>1.5334244699999999</v>
      </c>
      <c r="P3135" s="72">
        <f t="shared" si="1378"/>
        <v>2629.5441541199998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61.13959423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2692.0921944900001</v>
      </c>
      <c r="C3136" s="72">
        <f t="shared" si="1366"/>
        <v>1714.8181769400001</v>
      </c>
      <c r="D3136" s="73">
        <f t="shared" si="1367"/>
        <v>7245.38</v>
      </c>
      <c r="E3136" s="74">
        <f>IF(K3136=1,VLOOKUP(A3135,[1]Plan1!$AY$178:$BA$433,3),E3135)</f>
        <v>7275.81</v>
      </c>
      <c r="F3136" s="75">
        <f t="shared" si="1368"/>
        <v>45763</v>
      </c>
      <c r="G3136" s="76">
        <f t="shared" si="1369"/>
        <v>4.1999177406844002E-3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1.00219776</v>
      </c>
      <c r="M3136" s="79">
        <f t="shared" si="1375"/>
        <v>1.0041999100000001</v>
      </c>
      <c r="N3136" s="79">
        <f t="shared" si="1376"/>
        <v>1.5303671733576898</v>
      </c>
      <c r="O3136" s="72">
        <f t="shared" si="1377"/>
        <v>1.53373055</v>
      </c>
      <c r="P3136" s="72">
        <f t="shared" si="1378"/>
        <v>2630.0690256600001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62.023168830000003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2693.5013401400001</v>
      </c>
      <c r="C3137" s="72">
        <f t="shared" si="1366"/>
        <v>1714.8181769400001</v>
      </c>
      <c r="D3137" s="73">
        <f t="shared" si="1367"/>
        <v>7245.38</v>
      </c>
      <c r="E3137" s="74">
        <f>IF(K3137=1,VLOOKUP(A3136,[1]Plan1!$AY$178:$BA$433,3),E3136)</f>
        <v>7275.81</v>
      </c>
      <c r="F3137" s="75">
        <f t="shared" si="1368"/>
        <v>45763</v>
      </c>
      <c r="G3137" s="76">
        <f t="shared" si="1369"/>
        <v>4.1999177406844002E-3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1.0023977900000001</v>
      </c>
      <c r="M3137" s="79">
        <f t="shared" si="1375"/>
        <v>1.0041999100000001</v>
      </c>
      <c r="N3137" s="79">
        <f t="shared" si="1376"/>
        <v>1.5303671733576898</v>
      </c>
      <c r="O3137" s="72">
        <f t="shared" si="1377"/>
        <v>1.5340366700000001</v>
      </c>
      <c r="P3137" s="72">
        <f t="shared" si="1378"/>
        <v>2630.5939658000002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62.907374339999997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2694.9112408400001</v>
      </c>
      <c r="C3138" s="72">
        <f t="shared" si="1366"/>
        <v>1714.8181769400001</v>
      </c>
      <c r="D3138" s="73">
        <f t="shared" si="1367"/>
        <v>7245.38</v>
      </c>
      <c r="E3138" s="74">
        <f>IF(K3138=1,VLOOKUP(A3137,[1]Plan1!$AY$178:$BA$433,3),E3137)</f>
        <v>7275.81</v>
      </c>
      <c r="F3138" s="75">
        <f t="shared" si="1368"/>
        <v>45763</v>
      </c>
      <c r="G3138" s="76">
        <f t="shared" si="1369"/>
        <v>4.1999177406844002E-3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1.00259787</v>
      </c>
      <c r="M3138" s="79">
        <f t="shared" si="1375"/>
        <v>1.0041999100000001</v>
      </c>
      <c r="N3138" s="79">
        <f t="shared" si="1376"/>
        <v>1.5303671733576898</v>
      </c>
      <c r="O3138" s="72">
        <f t="shared" si="1377"/>
        <v>1.53434286</v>
      </c>
      <c r="P3138" s="72">
        <f t="shared" si="1378"/>
        <v>2631.1190259800001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63.792214860000001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2696.32187406</v>
      </c>
      <c r="C3139" s="72">
        <f t="shared" si="1366"/>
        <v>1714.8181769400001</v>
      </c>
      <c r="D3139" s="73">
        <f t="shared" si="1367"/>
        <v>7245.38</v>
      </c>
      <c r="E3139" s="74">
        <f>IF(K3139=1,VLOOKUP(A3138,[1]Plan1!$AY$178:$BA$433,3),E3138)</f>
        <v>7275.81</v>
      </c>
      <c r="F3139" s="75">
        <f t="shared" si="1368"/>
        <v>45763</v>
      </c>
      <c r="G3139" s="76">
        <f t="shared" si="1369"/>
        <v>4.1999177406844002E-3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1.00279798</v>
      </c>
      <c r="M3139" s="79">
        <f t="shared" si="1375"/>
        <v>1.0041999100000001</v>
      </c>
      <c r="N3139" s="79">
        <f t="shared" si="1376"/>
        <v>1.5303671733576898</v>
      </c>
      <c r="O3139" s="72">
        <f t="shared" si="1377"/>
        <v>1.5346491099999999</v>
      </c>
      <c r="P3139" s="72">
        <f t="shared" si="1378"/>
        <v>2631.64418905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64.677685010000005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2697.7332453200002</v>
      </c>
      <c r="C3140" s="72">
        <f t="shared" si="1366"/>
        <v>1714.8181769400001</v>
      </c>
      <c r="D3140" s="73">
        <f t="shared" si="1367"/>
        <v>7245.38</v>
      </c>
      <c r="E3140" s="74">
        <f>IF(K3140=1,VLOOKUP(A3139,[1]Plan1!$AY$178:$BA$433,3),E3139)</f>
        <v>7275.81</v>
      </c>
      <c r="F3140" s="75">
        <f t="shared" si="1368"/>
        <v>45763</v>
      </c>
      <c r="G3140" s="76">
        <f t="shared" si="1369"/>
        <v>4.1999177406844002E-3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1.0029981400000001</v>
      </c>
      <c r="M3140" s="79">
        <f t="shared" si="1375"/>
        <v>1.0041999100000001</v>
      </c>
      <c r="N3140" s="79">
        <f t="shared" si="1376"/>
        <v>1.5303671733576898</v>
      </c>
      <c r="O3140" s="72">
        <f t="shared" si="1377"/>
        <v>1.53495542</v>
      </c>
      <c r="P3140" s="72">
        <f t="shared" si="1378"/>
        <v>2632.1694550000002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65.563790319999995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2697.7332453200002</v>
      </c>
      <c r="C3141" s="72">
        <f t="shared" si="1366"/>
        <v>1714.8181769400001</v>
      </c>
      <c r="D3141" s="73">
        <f t="shared" si="1367"/>
        <v>7245.38</v>
      </c>
      <c r="E3141" s="74">
        <f>IF(K3141=1,VLOOKUP(A3140,[1]Plan1!$AY$178:$BA$433,3),E3140)</f>
        <v>7275.81</v>
      </c>
      <c r="F3141" s="75">
        <f t="shared" si="1368"/>
        <v>45763</v>
      </c>
      <c r="G3141" s="76">
        <f t="shared" si="1369"/>
        <v>4.1999177406844002E-3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1.0029981400000001</v>
      </c>
      <c r="M3141" s="79">
        <f t="shared" si="1375"/>
        <v>1.0041999100000001</v>
      </c>
      <c r="N3141" s="79">
        <f t="shared" si="1376"/>
        <v>1.5303671733576898</v>
      </c>
      <c r="O3141" s="72">
        <f t="shared" si="1377"/>
        <v>1.53495542</v>
      </c>
      <c r="P3141" s="72">
        <f t="shared" si="1378"/>
        <v>2632.1694550000002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65.563790319999995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2697.7332453200002</v>
      </c>
      <c r="C3142" s="72">
        <f t="shared" si="1366"/>
        <v>1714.8181769400001</v>
      </c>
      <c r="D3142" s="73">
        <f t="shared" si="1367"/>
        <v>7245.38</v>
      </c>
      <c r="E3142" s="74">
        <f>IF(K3142=1,VLOOKUP(A3141,[1]Plan1!$AY$178:$BA$433,3),E3141)</f>
        <v>7275.81</v>
      </c>
      <c r="F3142" s="75">
        <f t="shared" si="1368"/>
        <v>45763</v>
      </c>
      <c r="G3142" s="76">
        <f t="shared" si="1369"/>
        <v>4.1999177406844002E-3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1.0029981400000001</v>
      </c>
      <c r="M3142" s="79">
        <f t="shared" si="1375"/>
        <v>1.0041999100000001</v>
      </c>
      <c r="N3142" s="79">
        <f t="shared" si="1376"/>
        <v>1.5303671733576898</v>
      </c>
      <c r="O3142" s="72">
        <f t="shared" si="1377"/>
        <v>1.53495542</v>
      </c>
      <c r="P3142" s="72">
        <f t="shared" si="1378"/>
        <v>2632.1694550000002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65.563790319999995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2699.1453725000001</v>
      </c>
      <c r="C3143" s="72">
        <f t="shared" si="1366"/>
        <v>1714.8181769400001</v>
      </c>
      <c r="D3143" s="73">
        <f t="shared" si="1367"/>
        <v>7245.38</v>
      </c>
      <c r="E3143" s="74">
        <f>IF(K3143=1,VLOOKUP(A3142,[1]Plan1!$AY$178:$BA$433,3),E3142)</f>
        <v>7275.81</v>
      </c>
      <c r="F3143" s="75">
        <f t="shared" si="1368"/>
        <v>45763</v>
      </c>
      <c r="G3143" s="76">
        <f t="shared" si="1369"/>
        <v>4.1999177406844002E-3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1.00319834</v>
      </c>
      <c r="M3143" s="79">
        <f t="shared" si="1375"/>
        <v>1.0041999100000001</v>
      </c>
      <c r="N3143" s="79">
        <f t="shared" si="1376"/>
        <v>1.5303671733576898</v>
      </c>
      <c r="O3143" s="72">
        <f t="shared" si="1377"/>
        <v>1.5352618</v>
      </c>
      <c r="P3143" s="72">
        <f t="shared" si="1378"/>
        <v>2632.694841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66.450531499999997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2700.5582180399997</v>
      </c>
      <c r="C3144" s="72">
        <f t="shared" si="1366"/>
        <v>1714.8181769400001</v>
      </c>
      <c r="D3144" s="73">
        <f t="shared" si="1367"/>
        <v>7245.38</v>
      </c>
      <c r="E3144" s="74">
        <f>IF(K3144=1,VLOOKUP(A3143,[1]Plan1!$AY$178:$BA$433,3),E3143)</f>
        <v>7275.81</v>
      </c>
      <c r="F3144" s="75">
        <f t="shared" si="1368"/>
        <v>45763</v>
      </c>
      <c r="G3144" s="76">
        <f t="shared" si="1369"/>
        <v>4.1999177406844002E-3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1.0033985700000001</v>
      </c>
      <c r="M3144" s="79">
        <f t="shared" si="1375"/>
        <v>1.0041999100000001</v>
      </c>
      <c r="N3144" s="79">
        <f t="shared" si="1376"/>
        <v>1.5303671733576898</v>
      </c>
      <c r="O3144" s="72">
        <f t="shared" si="1377"/>
        <v>1.53556823</v>
      </c>
      <c r="P3144" s="72">
        <f t="shared" si="1378"/>
        <v>2633.2203127299999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67.337905309999996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2701.9718174200002</v>
      </c>
      <c r="C3145" s="72">
        <f t="shared" si="1366"/>
        <v>1714.8181769400001</v>
      </c>
      <c r="D3145" s="73">
        <f t="shared" si="1367"/>
        <v>7245.38</v>
      </c>
      <c r="E3145" s="74">
        <f>IF(K3145=1,VLOOKUP(A3144,[1]Plan1!$AY$178:$BA$433,3),E3144)</f>
        <v>7275.81</v>
      </c>
      <c r="F3145" s="75">
        <f t="shared" si="1368"/>
        <v>45763</v>
      </c>
      <c r="G3145" s="76">
        <f t="shared" si="1369"/>
        <v>4.1999177406844002E-3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1.0035988499999999</v>
      </c>
      <c r="M3145" s="79">
        <f t="shared" si="1375"/>
        <v>1.0041999100000001</v>
      </c>
      <c r="N3145" s="79">
        <f t="shared" si="1376"/>
        <v>1.5303671733576898</v>
      </c>
      <c r="O3145" s="72">
        <f t="shared" si="1377"/>
        <v>1.53587473</v>
      </c>
      <c r="P3145" s="72">
        <f t="shared" si="1378"/>
        <v>2633.7459045000001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68.225912919999999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2703.3861383400003</v>
      </c>
      <c r="C3146" s="72">
        <f t="shared" si="1366"/>
        <v>1714.8181769400001</v>
      </c>
      <c r="D3146" s="73">
        <f t="shared" si="1367"/>
        <v>7245.38</v>
      </c>
      <c r="E3146" s="74">
        <f>IF(K3146=1,VLOOKUP(A3145,[1]Plan1!$AY$178:$BA$433,3),E3145)</f>
        <v>7275.81</v>
      </c>
      <c r="F3146" s="75">
        <f t="shared" si="1368"/>
        <v>45763</v>
      </c>
      <c r="G3146" s="76">
        <f t="shared" si="1369"/>
        <v>4.1999177406844002E-3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1.00379916</v>
      </c>
      <c r="M3146" s="79">
        <f t="shared" si="1375"/>
        <v>1.0041999100000001</v>
      </c>
      <c r="N3146" s="79">
        <f t="shared" si="1376"/>
        <v>1.5303671733576898</v>
      </c>
      <c r="O3146" s="72">
        <f t="shared" si="1377"/>
        <v>1.5361812800000001</v>
      </c>
      <c r="P3146" s="72">
        <f t="shared" si="1378"/>
        <v>2634.2715820100002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69.114556329999999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2704.8012162800001</v>
      </c>
      <c r="C3147" s="72">
        <f t="shared" si="1366"/>
        <v>1714.8181769400001</v>
      </c>
      <c r="D3147" s="73">
        <f t="shared" si="1367"/>
        <v>7245.38</v>
      </c>
      <c r="E3147" s="74">
        <f>IF(K3147=1,VLOOKUP(A3146,[1]Plan1!$AY$178:$BA$433,3),E3146)</f>
        <v>7275.81</v>
      </c>
      <c r="F3147" s="75">
        <f t="shared" si="1368"/>
        <v>45763</v>
      </c>
      <c r="G3147" s="76">
        <f t="shared" si="1369"/>
        <v>4.1999177406844002E-3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1.00399952</v>
      </c>
      <c r="M3147" s="79">
        <f t="shared" si="1375"/>
        <v>1.0041999100000001</v>
      </c>
      <c r="N3147" s="79">
        <f t="shared" si="1376"/>
        <v>1.5303671733576898</v>
      </c>
      <c r="O3147" s="72">
        <f t="shared" si="1377"/>
        <v>1.5364879</v>
      </c>
      <c r="P3147" s="72">
        <f t="shared" si="1378"/>
        <v>2634.7973795600001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70.003836719999995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2704.8012162800001</v>
      </c>
      <c r="C3148" s="72">
        <f t="shared" si="1366"/>
        <v>1714.8181769400001</v>
      </c>
      <c r="D3148" s="73">
        <f t="shared" si="1367"/>
        <v>7245.38</v>
      </c>
      <c r="E3148" s="74">
        <f>IF(K3148=1,VLOOKUP(A3147,[1]Plan1!$AY$178:$BA$433,3),E3147)</f>
        <v>7275.81</v>
      </c>
      <c r="F3148" s="75">
        <f t="shared" si="1368"/>
        <v>45763</v>
      </c>
      <c r="G3148" s="76">
        <f t="shared" si="1369"/>
        <v>4.1999177406844002E-3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1.00399952</v>
      </c>
      <c r="M3148" s="79">
        <f t="shared" si="1375"/>
        <v>1.0041999100000001</v>
      </c>
      <c r="N3148" s="79">
        <f t="shared" si="1376"/>
        <v>1.5303671733576898</v>
      </c>
      <c r="O3148" s="72">
        <f t="shared" si="1377"/>
        <v>1.5364879</v>
      </c>
      <c r="P3148" s="72">
        <f t="shared" si="1378"/>
        <v>2634.7973795600001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70.003836719999995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2704.8012162800001</v>
      </c>
      <c r="C3149" s="72">
        <f t="shared" si="1366"/>
        <v>1714.8181769400001</v>
      </c>
      <c r="D3149" s="73">
        <f t="shared" si="1367"/>
        <v>7245.38</v>
      </c>
      <c r="E3149" s="74">
        <f>IF(K3149=1,VLOOKUP(A3148,[1]Plan1!$AY$178:$BA$433,3),E3148)</f>
        <v>7275.81</v>
      </c>
      <c r="F3149" s="75">
        <f t="shared" si="1368"/>
        <v>45763</v>
      </c>
      <c r="G3149" s="76">
        <f t="shared" si="1369"/>
        <v>4.1999177406844002E-3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1.00399952</v>
      </c>
      <c r="M3149" s="79">
        <f t="shared" si="1375"/>
        <v>1.0041999100000001</v>
      </c>
      <c r="N3149" s="79">
        <f t="shared" si="1376"/>
        <v>1.5303671733576898</v>
      </c>
      <c r="O3149" s="72">
        <f t="shared" si="1377"/>
        <v>1.5364879</v>
      </c>
      <c r="P3149" s="72">
        <f t="shared" si="1378"/>
        <v>2634.7973795600001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70.003836719999995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2706.2170136700001</v>
      </c>
      <c r="C3150" s="72">
        <f t="shared" si="1366"/>
        <v>1714.8181769400001</v>
      </c>
      <c r="D3150" s="73">
        <f t="shared" si="1367"/>
        <v>7245.38</v>
      </c>
      <c r="E3150" s="74">
        <f>IF(K3150=1,VLOOKUP(A3149,[1]Plan1!$AY$178:$BA$433,3),E3149)</f>
        <v>7275.81</v>
      </c>
      <c r="F3150" s="75">
        <f t="shared" si="1368"/>
        <v>45763</v>
      </c>
      <c r="G3150" s="76">
        <f t="shared" si="1369"/>
        <v>4.1999177406844002E-3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1.0041999100000001</v>
      </c>
      <c r="M3150" s="79">
        <f t="shared" si="1375"/>
        <v>1.0041999100000001</v>
      </c>
      <c r="N3150" s="79">
        <f t="shared" si="1376"/>
        <v>1.5303671733576898</v>
      </c>
      <c r="O3150" s="72">
        <f t="shared" si="1377"/>
        <v>1.5367945700000001</v>
      </c>
      <c r="P3150" s="72">
        <f t="shared" si="1378"/>
        <v>2635.32326285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70.893750819999994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2707.5865536699998</v>
      </c>
      <c r="C3151" s="72">
        <f t="shared" si="1366"/>
        <v>1714.8181769400001</v>
      </c>
      <c r="D3151" s="73">
        <f t="shared" si="1367"/>
        <v>7245.38</v>
      </c>
      <c r="E3151" s="74">
        <f>IF(K3151=1,VLOOKUP(A3150,[1]Plan1!$AY$178:$BA$433,3),E3150)</f>
        <v>7275.81</v>
      </c>
      <c r="F3151" s="75">
        <f t="shared" si="1368"/>
        <v>45763</v>
      </c>
      <c r="G3151" s="76">
        <f t="shared" si="1369"/>
        <v>4.1999177406844002E-3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1.0001822300000001</v>
      </c>
      <c r="M3151" s="79">
        <f t="shared" si="1375"/>
        <v>1.0041999100000001</v>
      </c>
      <c r="N3151" s="79">
        <f t="shared" si="1376"/>
        <v>1.5367945777527465</v>
      </c>
      <c r="O3151" s="72">
        <f t="shared" si="1377"/>
        <v>1.5370746200000001</v>
      </c>
      <c r="P3151" s="72">
        <f t="shared" si="1378"/>
        <v>2635.80349768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71.783055989999994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2708.9568360800004</v>
      </c>
      <c r="C3152" s="72">
        <f t="shared" si="1366"/>
        <v>1714.8181769400001</v>
      </c>
      <c r="D3152" s="73">
        <f t="shared" si="1367"/>
        <v>7245.38</v>
      </c>
      <c r="E3152" s="74">
        <f>IF(K3152=1,VLOOKUP(A3151,[1]Plan1!$AY$178:$BA$433,3),E3151)</f>
        <v>7275.81</v>
      </c>
      <c r="F3152" s="75">
        <f t="shared" si="1368"/>
        <v>45763</v>
      </c>
      <c r="G3152" s="76">
        <f t="shared" si="1369"/>
        <v>4.1999177406844002E-3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1.00036451</v>
      </c>
      <c r="M3152" s="79">
        <f t="shared" si="1375"/>
        <v>1.0041999100000001</v>
      </c>
      <c r="N3152" s="79">
        <f t="shared" si="1376"/>
        <v>1.5367945777527465</v>
      </c>
      <c r="O3152" s="72">
        <f t="shared" si="1377"/>
        <v>1.53735475</v>
      </c>
      <c r="P3152" s="72">
        <f t="shared" si="1378"/>
        <v>2636.2838697000002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72.672966380000005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2710.3277756799998</v>
      </c>
      <c r="C3153" s="72">
        <f t="shared" si="1366"/>
        <v>1714.8181769400001</v>
      </c>
      <c r="D3153" s="73">
        <f t="shared" si="1367"/>
        <v>7245.38</v>
      </c>
      <c r="E3153" s="74">
        <f>IF(K3153=1,VLOOKUP(A3152,[1]Plan1!$AY$178:$BA$433,3),E3152)</f>
        <v>7275.81</v>
      </c>
      <c r="F3153" s="75">
        <f t="shared" si="1368"/>
        <v>45763</v>
      </c>
      <c r="G3153" s="76">
        <f t="shared" si="1369"/>
        <v>4.1999177406844002E-3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1.0005468099999999</v>
      </c>
      <c r="M3153" s="79">
        <f t="shared" si="1375"/>
        <v>1.0041999100000001</v>
      </c>
      <c r="N3153" s="79">
        <f t="shared" si="1376"/>
        <v>1.5367945777527465</v>
      </c>
      <c r="O3153" s="72">
        <f t="shared" si="1377"/>
        <v>1.53763491</v>
      </c>
      <c r="P3153" s="72">
        <f t="shared" si="1378"/>
        <v>2636.7642931599999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73.563482519999994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2711.69942558</v>
      </c>
      <c r="C3154" s="72">
        <f t="shared" si="1366"/>
        <v>1714.8181769400001</v>
      </c>
      <c r="D3154" s="73">
        <f t="shared" si="1367"/>
        <v>7245.38</v>
      </c>
      <c r="E3154" s="74">
        <f>IF(K3154=1,VLOOKUP(A3153,[1]Plan1!$AY$178:$BA$433,3),E3153)</f>
        <v>7275.81</v>
      </c>
      <c r="F3154" s="75">
        <f t="shared" si="1368"/>
        <v>45763</v>
      </c>
      <c r="G3154" s="76">
        <f t="shared" si="1369"/>
        <v>4.1999177406844002E-3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1.00072915</v>
      </c>
      <c r="M3154" s="79">
        <f t="shared" si="1375"/>
        <v>1.0041999100000001</v>
      </c>
      <c r="N3154" s="79">
        <f t="shared" si="1376"/>
        <v>1.5367945777527465</v>
      </c>
      <c r="O3154" s="72">
        <f t="shared" si="1377"/>
        <v>1.53791513</v>
      </c>
      <c r="P3154" s="72">
        <f t="shared" si="1378"/>
        <v>2637.2448195100001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74.454606069999997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2711.69942558</v>
      </c>
      <c r="C3155" s="72">
        <f t="shared" si="1366"/>
        <v>1714.8181769400001</v>
      </c>
      <c r="D3155" s="73">
        <f t="shared" si="1367"/>
        <v>7245.38</v>
      </c>
      <c r="E3155" s="74">
        <f>IF(K3155=1,VLOOKUP(A3154,[1]Plan1!$AY$178:$BA$433,3),E3154)</f>
        <v>7275.81</v>
      </c>
      <c r="F3155" s="75">
        <f t="shared" si="1368"/>
        <v>45763</v>
      </c>
      <c r="G3155" s="76">
        <f t="shared" si="1369"/>
        <v>4.1999177406844002E-3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1.00072915</v>
      </c>
      <c r="M3155" s="79">
        <f t="shared" si="1375"/>
        <v>1.0041999100000001</v>
      </c>
      <c r="N3155" s="79">
        <f t="shared" si="1376"/>
        <v>1.5367945777527465</v>
      </c>
      <c r="O3155" s="72">
        <f t="shared" si="1377"/>
        <v>1.53791513</v>
      </c>
      <c r="P3155" s="72">
        <f t="shared" si="1378"/>
        <v>2637.2448195100001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74.454606069999997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2711.69942558</v>
      </c>
      <c r="C3156" s="72">
        <f t="shared" si="1366"/>
        <v>1714.8181769400001</v>
      </c>
      <c r="D3156" s="73">
        <f t="shared" si="1367"/>
        <v>7245.38</v>
      </c>
      <c r="E3156" s="74">
        <f>IF(K3156=1,VLOOKUP(A3155,[1]Plan1!$AY$178:$BA$433,3),E3155)</f>
        <v>7275.81</v>
      </c>
      <c r="F3156" s="75">
        <f t="shared" si="1368"/>
        <v>45763</v>
      </c>
      <c r="G3156" s="76">
        <f t="shared" si="1369"/>
        <v>4.1999177406844002E-3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1.00072915</v>
      </c>
      <c r="M3156" s="79">
        <f t="shared" si="1375"/>
        <v>1.0041999100000001</v>
      </c>
      <c r="N3156" s="79">
        <f t="shared" si="1376"/>
        <v>1.5367945777527465</v>
      </c>
      <c r="O3156" s="72">
        <f t="shared" si="1377"/>
        <v>1.53791513</v>
      </c>
      <c r="P3156" s="72">
        <f t="shared" si="1378"/>
        <v>2637.2448195100001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74.454606069999997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2713.0717481199999</v>
      </c>
      <c r="C3157" s="72">
        <f t="shared" si="1366"/>
        <v>1714.8181769400001</v>
      </c>
      <c r="D3157" s="73">
        <f t="shared" si="1367"/>
        <v>7245.38</v>
      </c>
      <c r="E3157" s="74">
        <f>IF(K3157=1,VLOOKUP(A3156,[1]Plan1!$AY$178:$BA$433,3),E3156)</f>
        <v>7275.81</v>
      </c>
      <c r="F3157" s="75">
        <f t="shared" si="1368"/>
        <v>45763</v>
      </c>
      <c r="G3157" s="76">
        <f t="shared" si="1369"/>
        <v>4.1999177406844002E-3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1.0009115200000001</v>
      </c>
      <c r="M3157" s="79">
        <f t="shared" si="1375"/>
        <v>1.0041999100000001</v>
      </c>
      <c r="N3157" s="79">
        <f t="shared" si="1376"/>
        <v>1.5367945777527465</v>
      </c>
      <c r="O3157" s="72">
        <f t="shared" si="1377"/>
        <v>1.5381953900000001</v>
      </c>
      <c r="P3157" s="72">
        <f t="shared" si="1378"/>
        <v>2637.7254144499998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75.346333670000007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2714.4448017300001</v>
      </c>
      <c r="C3158" s="72">
        <f t="shared" si="1366"/>
        <v>1714.8181769400001</v>
      </c>
      <c r="D3158" s="73">
        <f t="shared" si="1367"/>
        <v>7245.38</v>
      </c>
      <c r="E3158" s="74">
        <f>IF(K3158=1,VLOOKUP(A3157,[1]Plan1!$AY$178:$BA$433,3),E3157)</f>
        <v>7275.81</v>
      </c>
      <c r="F3158" s="75">
        <f t="shared" si="1368"/>
        <v>45763</v>
      </c>
      <c r="G3158" s="76">
        <f t="shared" si="1369"/>
        <v>4.1999177406844002E-3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1.0010939299999999</v>
      </c>
      <c r="M3158" s="79">
        <f t="shared" si="1375"/>
        <v>1.0041999100000001</v>
      </c>
      <c r="N3158" s="79">
        <f t="shared" si="1376"/>
        <v>1.5367945777527465</v>
      </c>
      <c r="O3158" s="72">
        <f t="shared" si="1377"/>
        <v>1.5384757200000001</v>
      </c>
      <c r="P3158" s="72">
        <f t="shared" si="1378"/>
        <v>2638.2061294300001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76.238672300000005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2715.8185284699998</v>
      </c>
      <c r="C3159" s="72">
        <f t="shared" ref="C3159:C3222" si="1391">TRUNC(IF(Q3158&gt;0,VLOOKUP(A3158,$AD$18:$AE$120,2),C3158),8)</f>
        <v>1714.8181769400001</v>
      </c>
      <c r="D3159" s="73">
        <f t="shared" ref="D3159:D3222" si="1392">IF(E3159=E3158,D3158,E3158)</f>
        <v>7245.38</v>
      </c>
      <c r="E3159" s="74">
        <f>IF(K3159=1,VLOOKUP(A3158,[1]Plan1!$AY$178:$BA$433,3),E3158)</f>
        <v>7275.81</v>
      </c>
      <c r="F3159" s="75">
        <f t="shared" ref="F3159:F3222" si="1393">IF(D3159=D3158,F3158,A3159)</f>
        <v>45763</v>
      </c>
      <c r="G3159" s="76">
        <f t="shared" ref="G3159:G3222" si="1394">(E3159/D3159)-1</f>
        <v>4.1999177406844002E-3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1.00127637</v>
      </c>
      <c r="M3159" s="79">
        <f t="shared" ref="M3159:M3222" si="1400">IF(I3159&gt;I3158,L3158,M3158)</f>
        <v>1.0041999100000001</v>
      </c>
      <c r="N3159" s="79">
        <f t="shared" ref="N3159:N3222" si="1401">IF(I3159&gt;I3158,N3158*M3159,N3158)</f>
        <v>1.5367945777527465</v>
      </c>
      <c r="O3159" s="72">
        <f t="shared" ref="O3159:O3222" si="1402">TRUNC(TRUNC((L3159*N3159),15),8)</f>
        <v>1.5387560899999999</v>
      </c>
      <c r="P3159" s="72">
        <f t="shared" ref="P3159:P3222" si="1403">TRUNC(C3159*O3159,8)</f>
        <v>2638.686913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77.13161547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2717.1929488599999</v>
      </c>
      <c r="C3160" s="72">
        <f t="shared" si="1391"/>
        <v>1714.8181769400001</v>
      </c>
      <c r="D3160" s="73">
        <f t="shared" si="1392"/>
        <v>7245.38</v>
      </c>
      <c r="E3160" s="74">
        <f>IF(K3160=1,VLOOKUP(A3159,[1]Plan1!$AY$178:$BA$433,3),E3159)</f>
        <v>7275.81</v>
      </c>
      <c r="F3160" s="75">
        <f t="shared" si="1393"/>
        <v>45763</v>
      </c>
      <c r="G3160" s="76">
        <f t="shared" si="1394"/>
        <v>4.1999177406844002E-3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1.00145884</v>
      </c>
      <c r="M3160" s="79">
        <f t="shared" si="1400"/>
        <v>1.0041999100000001</v>
      </c>
      <c r="N3160" s="79">
        <f t="shared" si="1401"/>
        <v>1.5367945777527465</v>
      </c>
      <c r="O3160" s="72">
        <f t="shared" si="1402"/>
        <v>1.5390365100000001</v>
      </c>
      <c r="P3160" s="72">
        <f t="shared" si="1403"/>
        <v>2639.1677823199998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78.025166540000001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2718.5680807799999</v>
      </c>
      <c r="C3161" s="72">
        <f t="shared" si="1391"/>
        <v>1714.8181769400001</v>
      </c>
      <c r="D3161" s="73">
        <f t="shared" si="1392"/>
        <v>7245.38</v>
      </c>
      <c r="E3161" s="74">
        <f>IF(K3161=1,VLOOKUP(A3160,[1]Plan1!$AY$178:$BA$433,3),E3160)</f>
        <v>7275.81</v>
      </c>
      <c r="F3161" s="75">
        <f t="shared" si="1393"/>
        <v>45763</v>
      </c>
      <c r="G3161" s="76">
        <f t="shared" si="1394"/>
        <v>4.1999177406844002E-3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1.0016413500000001</v>
      </c>
      <c r="M3161" s="79">
        <f t="shared" si="1400"/>
        <v>1.0041999100000001</v>
      </c>
      <c r="N3161" s="79">
        <f t="shared" si="1401"/>
        <v>1.5367945777527465</v>
      </c>
      <c r="O3161" s="72">
        <f t="shared" si="1402"/>
        <v>1.5393169900000001</v>
      </c>
      <c r="P3161" s="72">
        <f t="shared" si="1403"/>
        <v>2639.6487545199998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78.919326260000005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2718.5680807799999</v>
      </c>
      <c r="C3162" s="72">
        <f t="shared" si="1391"/>
        <v>1714.8181769400001</v>
      </c>
      <c r="D3162" s="73">
        <f t="shared" si="1392"/>
        <v>7245.38</v>
      </c>
      <c r="E3162" s="74">
        <f>IF(K3162=1,VLOOKUP(A3161,[1]Plan1!$AY$178:$BA$433,3),E3161)</f>
        <v>7275.81</v>
      </c>
      <c r="F3162" s="75">
        <f t="shared" si="1393"/>
        <v>45763</v>
      </c>
      <c r="G3162" s="76">
        <f t="shared" si="1394"/>
        <v>4.1999177406844002E-3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1.0016413500000001</v>
      </c>
      <c r="M3162" s="79">
        <f t="shared" si="1400"/>
        <v>1.0041999100000001</v>
      </c>
      <c r="N3162" s="79">
        <f t="shared" si="1401"/>
        <v>1.5367945777527465</v>
      </c>
      <c r="O3162" s="72">
        <f t="shared" si="1402"/>
        <v>1.5393169900000001</v>
      </c>
      <c r="P3162" s="72">
        <f t="shared" si="1403"/>
        <v>2639.6487545199998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78.919326260000005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2718.5680807799999</v>
      </c>
      <c r="C3163" s="72">
        <f t="shared" si="1391"/>
        <v>1714.8181769400001</v>
      </c>
      <c r="D3163" s="73">
        <f t="shared" si="1392"/>
        <v>7245.38</v>
      </c>
      <c r="E3163" s="74">
        <f>IF(K3163=1,VLOOKUP(A3162,[1]Plan1!$AY$178:$BA$433,3),E3162)</f>
        <v>7275.81</v>
      </c>
      <c r="F3163" s="75">
        <f t="shared" si="1393"/>
        <v>45763</v>
      </c>
      <c r="G3163" s="76">
        <f t="shared" si="1394"/>
        <v>4.1999177406844002E-3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1.0016413500000001</v>
      </c>
      <c r="M3163" s="79">
        <f t="shared" si="1400"/>
        <v>1.0041999100000001</v>
      </c>
      <c r="N3163" s="79">
        <f t="shared" si="1401"/>
        <v>1.5367945777527465</v>
      </c>
      <c r="O3163" s="72">
        <f t="shared" si="1402"/>
        <v>1.5393169900000001</v>
      </c>
      <c r="P3163" s="72">
        <f t="shared" si="1403"/>
        <v>2639.6487545199998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78.919326260000005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2719.94387151</v>
      </c>
      <c r="C3164" s="72">
        <f t="shared" si="1391"/>
        <v>1714.8181769400001</v>
      </c>
      <c r="D3164" s="73">
        <f t="shared" si="1392"/>
        <v>7245.38</v>
      </c>
      <c r="E3164" s="74">
        <f>IF(K3164=1,VLOOKUP(A3163,[1]Plan1!$AY$178:$BA$433,3),E3163)</f>
        <v>7275.81</v>
      </c>
      <c r="F3164" s="75">
        <f t="shared" si="1393"/>
        <v>45763</v>
      </c>
      <c r="G3164" s="76">
        <f t="shared" si="1394"/>
        <v>4.1999177406844002E-3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1.0018238800000001</v>
      </c>
      <c r="M3164" s="79">
        <f t="shared" si="1400"/>
        <v>1.0041999100000001</v>
      </c>
      <c r="N3164" s="79">
        <f t="shared" si="1401"/>
        <v>1.5367945777527465</v>
      </c>
      <c r="O3164" s="72">
        <f t="shared" si="1402"/>
        <v>1.5395975</v>
      </c>
      <c r="P3164" s="72">
        <f t="shared" si="1403"/>
        <v>2640.12977817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79.814093339999999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2721.3204069600001</v>
      </c>
      <c r="C3165" s="72">
        <f t="shared" si="1391"/>
        <v>1714.8181769400001</v>
      </c>
      <c r="D3165" s="73">
        <f t="shared" si="1392"/>
        <v>7245.38</v>
      </c>
      <c r="E3165" s="74">
        <f>IF(K3165=1,VLOOKUP(A3164,[1]Plan1!$AY$178:$BA$433,3),E3164)</f>
        <v>7275.81</v>
      </c>
      <c r="F3165" s="75">
        <f t="shared" si="1393"/>
        <v>45763</v>
      </c>
      <c r="G3165" s="76">
        <f t="shared" si="1394"/>
        <v>4.1999177406844002E-3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1.00200646</v>
      </c>
      <c r="M3165" s="79">
        <f t="shared" si="1400"/>
        <v>1.0041999100000001</v>
      </c>
      <c r="N3165" s="79">
        <f t="shared" si="1401"/>
        <v>1.5367945777527465</v>
      </c>
      <c r="O3165" s="72">
        <f t="shared" si="1402"/>
        <v>1.53987809</v>
      </c>
      <c r="P3165" s="72">
        <f t="shared" si="1403"/>
        <v>2640.6109390000001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80.709467959999998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2722.6976043300001</v>
      </c>
      <c r="C3166" s="72">
        <f t="shared" si="1391"/>
        <v>1714.8181769400001</v>
      </c>
      <c r="D3166" s="73">
        <f t="shared" si="1392"/>
        <v>7245.38</v>
      </c>
      <c r="E3166" s="74">
        <f>IF(K3166=1,VLOOKUP(A3165,[1]Plan1!$AY$178:$BA$433,3),E3165)</f>
        <v>7275.81</v>
      </c>
      <c r="F3166" s="75">
        <f t="shared" si="1393"/>
        <v>45763</v>
      </c>
      <c r="G3166" s="76">
        <f t="shared" si="1394"/>
        <v>4.1999177406844002E-3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1.0021890600000001</v>
      </c>
      <c r="M3166" s="79">
        <f t="shared" si="1400"/>
        <v>1.0041999100000001</v>
      </c>
      <c r="N3166" s="79">
        <f t="shared" si="1401"/>
        <v>1.5367945777527465</v>
      </c>
      <c r="O3166" s="72">
        <f t="shared" si="1402"/>
        <v>1.54015871</v>
      </c>
      <c r="P3166" s="72">
        <f t="shared" si="1403"/>
        <v>2641.0921512800001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81.605453049999994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2724.0755142300004</v>
      </c>
      <c r="C3167" s="72">
        <f t="shared" si="1391"/>
        <v>1714.8181769400001</v>
      </c>
      <c r="D3167" s="73">
        <f t="shared" si="1392"/>
        <v>7245.38</v>
      </c>
      <c r="E3167" s="74">
        <f>IF(K3167=1,VLOOKUP(A3166,[1]Plan1!$AY$178:$BA$433,3),E3166)</f>
        <v>7275.81</v>
      </c>
      <c r="F3167" s="75">
        <f t="shared" si="1393"/>
        <v>45763</v>
      </c>
      <c r="G3167" s="76">
        <f t="shared" si="1394"/>
        <v>4.1999177406844002E-3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1.0023717000000001</v>
      </c>
      <c r="M3167" s="79">
        <f t="shared" si="1400"/>
        <v>1.0041999100000001</v>
      </c>
      <c r="N3167" s="79">
        <f t="shared" si="1401"/>
        <v>1.5367945777527465</v>
      </c>
      <c r="O3167" s="72">
        <f t="shared" si="1402"/>
        <v>1.54043939</v>
      </c>
      <c r="P3167" s="72">
        <f t="shared" si="1403"/>
        <v>2641.5734664400002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82.502047790000006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2725.4541015500004</v>
      </c>
      <c r="C3168" s="72">
        <f t="shared" si="1391"/>
        <v>1714.8181769400001</v>
      </c>
      <c r="D3168" s="73">
        <f t="shared" si="1392"/>
        <v>7245.38</v>
      </c>
      <c r="E3168" s="74">
        <f>IF(K3168=1,VLOOKUP(A3167,[1]Plan1!$AY$178:$BA$433,3),E3167)</f>
        <v>7275.81</v>
      </c>
      <c r="F3168" s="75">
        <f t="shared" si="1393"/>
        <v>45763</v>
      </c>
      <c r="G3168" s="76">
        <f t="shared" si="1394"/>
        <v>4.1999177406844002E-3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1.0025543699999999</v>
      </c>
      <c r="M3168" s="79">
        <f t="shared" si="1400"/>
        <v>1.0041999100000001</v>
      </c>
      <c r="N3168" s="79">
        <f t="shared" si="1401"/>
        <v>1.5367945777527465</v>
      </c>
      <c r="O3168" s="72">
        <f t="shared" si="1402"/>
        <v>1.5407201100000001</v>
      </c>
      <c r="P3168" s="72">
        <f t="shared" si="1403"/>
        <v>2642.0548502000001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83.39925135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2725.4541015500004</v>
      </c>
      <c r="C3169" s="72">
        <f t="shared" si="1391"/>
        <v>1714.8181769400001</v>
      </c>
      <c r="D3169" s="73">
        <f t="shared" si="1392"/>
        <v>7245.38</v>
      </c>
      <c r="E3169" s="74">
        <f>IF(K3169=1,VLOOKUP(A3168,[1]Plan1!$AY$178:$BA$433,3),E3168)</f>
        <v>7275.81</v>
      </c>
      <c r="F3169" s="75">
        <f t="shared" si="1393"/>
        <v>45763</v>
      </c>
      <c r="G3169" s="76">
        <f t="shared" si="1394"/>
        <v>4.1999177406844002E-3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1.0025543699999999</v>
      </c>
      <c r="M3169" s="79">
        <f t="shared" si="1400"/>
        <v>1.0041999100000001</v>
      </c>
      <c r="N3169" s="79">
        <f t="shared" si="1401"/>
        <v>1.5367945777527465</v>
      </c>
      <c r="O3169" s="72">
        <f t="shared" si="1402"/>
        <v>1.5407201100000001</v>
      </c>
      <c r="P3169" s="72">
        <f t="shared" si="1403"/>
        <v>2642.0548502000001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83.39925135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2725.4541015500004</v>
      </c>
      <c r="C3170" s="72">
        <f t="shared" si="1391"/>
        <v>1714.8181769400001</v>
      </c>
      <c r="D3170" s="73">
        <f t="shared" si="1392"/>
        <v>7245.38</v>
      </c>
      <c r="E3170" s="74">
        <f>IF(K3170=1,VLOOKUP(A3169,[1]Plan1!$AY$178:$BA$433,3),E3169)</f>
        <v>7275.81</v>
      </c>
      <c r="F3170" s="75">
        <f t="shared" si="1393"/>
        <v>45763</v>
      </c>
      <c r="G3170" s="76">
        <f t="shared" si="1394"/>
        <v>4.1999177406844002E-3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1.0025543699999999</v>
      </c>
      <c r="M3170" s="79">
        <f t="shared" si="1400"/>
        <v>1.0041999100000001</v>
      </c>
      <c r="N3170" s="79">
        <f t="shared" si="1401"/>
        <v>1.5367945777527465</v>
      </c>
      <c r="O3170" s="72">
        <f t="shared" si="1402"/>
        <v>1.5407201100000001</v>
      </c>
      <c r="P3170" s="72">
        <f t="shared" si="1403"/>
        <v>2642.0548502000001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83.39925135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2726.8334019000004</v>
      </c>
      <c r="C3171" s="72">
        <f t="shared" si="1391"/>
        <v>1714.8181769400001</v>
      </c>
      <c r="D3171" s="73">
        <f t="shared" si="1392"/>
        <v>7245.38</v>
      </c>
      <c r="E3171" s="74">
        <f>IF(K3171=1,VLOOKUP(A3170,[1]Plan1!$AY$178:$BA$433,3),E3170)</f>
        <v>7275.81</v>
      </c>
      <c r="F3171" s="75">
        <f t="shared" si="1393"/>
        <v>45763</v>
      </c>
      <c r="G3171" s="76">
        <f t="shared" si="1394"/>
        <v>4.1999177406844002E-3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1.00273707</v>
      </c>
      <c r="M3171" s="79">
        <f t="shared" si="1400"/>
        <v>1.0041999100000001</v>
      </c>
      <c r="N3171" s="79">
        <f t="shared" si="1401"/>
        <v>1.5367945777527465</v>
      </c>
      <c r="O3171" s="72">
        <f t="shared" si="1402"/>
        <v>1.5410008900000001</v>
      </c>
      <c r="P3171" s="72">
        <f t="shared" si="1403"/>
        <v>2642.5363368500002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84.29706505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2728.2133978299998</v>
      </c>
      <c r="C3172" s="72">
        <f t="shared" si="1391"/>
        <v>1714.8181769400001</v>
      </c>
      <c r="D3172" s="73">
        <f t="shared" si="1392"/>
        <v>7245.38</v>
      </c>
      <c r="E3172" s="74">
        <f>IF(K3172=1,VLOOKUP(A3171,[1]Plan1!$AY$178:$BA$433,3),E3171)</f>
        <v>7275.81</v>
      </c>
      <c r="F3172" s="75">
        <f t="shared" si="1393"/>
        <v>45763</v>
      </c>
      <c r="G3172" s="76">
        <f t="shared" si="1394"/>
        <v>4.1999177406844002E-3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1.0029198100000001</v>
      </c>
      <c r="M3172" s="79">
        <f t="shared" si="1400"/>
        <v>1.0041999100000001</v>
      </c>
      <c r="N3172" s="79">
        <f t="shared" si="1401"/>
        <v>1.5367945777527465</v>
      </c>
      <c r="O3172" s="72">
        <f t="shared" si="1402"/>
        <v>1.54128172</v>
      </c>
      <c r="P3172" s="72">
        <f t="shared" si="1403"/>
        <v>2643.0179092399999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85.195488589999997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2729.59409224</v>
      </c>
      <c r="C3173" s="72">
        <f t="shared" si="1391"/>
        <v>1714.8181769400001</v>
      </c>
      <c r="D3173" s="73">
        <f t="shared" si="1392"/>
        <v>7245.38</v>
      </c>
      <c r="E3173" s="74">
        <f>IF(K3173=1,VLOOKUP(A3172,[1]Plan1!$AY$178:$BA$433,3),E3172)</f>
        <v>7275.81</v>
      </c>
      <c r="F3173" s="75">
        <f t="shared" si="1393"/>
        <v>45763</v>
      </c>
      <c r="G3173" s="76">
        <f t="shared" si="1394"/>
        <v>4.1999177406844002E-3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1.00310258</v>
      </c>
      <c r="M3173" s="79">
        <f t="shared" si="1400"/>
        <v>1.0041999100000001</v>
      </c>
      <c r="N3173" s="79">
        <f t="shared" si="1401"/>
        <v>1.5367945777527465</v>
      </c>
      <c r="O3173" s="72">
        <f t="shared" si="1402"/>
        <v>1.5415626</v>
      </c>
      <c r="P3173" s="72">
        <f t="shared" si="1403"/>
        <v>2643.49956737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86.094524870000001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2730.9754977799998</v>
      </c>
      <c r="C3174" s="72">
        <f t="shared" si="1391"/>
        <v>1714.8181769400001</v>
      </c>
      <c r="D3174" s="73">
        <f t="shared" si="1392"/>
        <v>7245.38</v>
      </c>
      <c r="E3174" s="74">
        <f>IF(K3174=1,VLOOKUP(A3173,[1]Plan1!$AY$178:$BA$433,3),E3173)</f>
        <v>7275.81</v>
      </c>
      <c r="F3174" s="75">
        <f t="shared" si="1393"/>
        <v>45763</v>
      </c>
      <c r="G3174" s="76">
        <f t="shared" si="1394"/>
        <v>4.1999177406844002E-3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1.0032853900000001</v>
      </c>
      <c r="M3174" s="79">
        <f t="shared" si="1400"/>
        <v>1.0041999100000001</v>
      </c>
      <c r="N3174" s="79">
        <f t="shared" si="1401"/>
        <v>1.5367945777527465</v>
      </c>
      <c r="O3174" s="72">
        <f t="shared" si="1402"/>
        <v>1.5418435399999999</v>
      </c>
      <c r="P3174" s="72">
        <f t="shared" si="1403"/>
        <v>2643.9813283799999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86.994169400000004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2732.3576022900002</v>
      </c>
      <c r="C3175" s="72">
        <f t="shared" si="1391"/>
        <v>1714.8181769400001</v>
      </c>
      <c r="D3175" s="73">
        <f t="shared" si="1392"/>
        <v>7245.38</v>
      </c>
      <c r="E3175" s="74">
        <f>IF(K3175=1,VLOOKUP(A3174,[1]Plan1!$AY$178:$BA$433,3),E3174)</f>
        <v>7275.81</v>
      </c>
      <c r="F3175" s="75">
        <f t="shared" si="1393"/>
        <v>45763</v>
      </c>
      <c r="G3175" s="76">
        <f t="shared" si="1394"/>
        <v>4.1999177406844002E-3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1.00346823</v>
      </c>
      <c r="M3175" s="79">
        <f t="shared" si="1400"/>
        <v>1.0041999100000001</v>
      </c>
      <c r="N3175" s="79">
        <f t="shared" si="1401"/>
        <v>1.5367945777527465</v>
      </c>
      <c r="O3175" s="72">
        <f t="shared" si="1402"/>
        <v>1.5421245299999999</v>
      </c>
      <c r="P3175" s="72">
        <f t="shared" si="1403"/>
        <v>2644.4631751400002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87.894427149999999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2732.3576022900002</v>
      </c>
      <c r="C3176" s="72">
        <f t="shared" si="1391"/>
        <v>1714.8181769400001</v>
      </c>
      <c r="D3176" s="73">
        <f t="shared" si="1392"/>
        <v>7245.38</v>
      </c>
      <c r="E3176" s="74">
        <f>IF(K3176=1,VLOOKUP(A3175,[1]Plan1!$AY$178:$BA$433,3),E3175)</f>
        <v>7275.81</v>
      </c>
      <c r="F3176" s="75">
        <f t="shared" si="1393"/>
        <v>45763</v>
      </c>
      <c r="G3176" s="76">
        <f t="shared" si="1394"/>
        <v>4.1999177406844002E-3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1.00346823</v>
      </c>
      <c r="M3176" s="79">
        <f t="shared" si="1400"/>
        <v>1.0041999100000001</v>
      </c>
      <c r="N3176" s="79">
        <f t="shared" si="1401"/>
        <v>1.5367945777527465</v>
      </c>
      <c r="O3176" s="72">
        <f t="shared" si="1402"/>
        <v>1.5421245299999999</v>
      </c>
      <c r="P3176" s="72">
        <f t="shared" si="1403"/>
        <v>2644.4631751400002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87.894427149999999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2732.3576022900002</v>
      </c>
      <c r="C3177" s="72">
        <f t="shared" si="1391"/>
        <v>1714.8181769400001</v>
      </c>
      <c r="D3177" s="73">
        <f t="shared" si="1392"/>
        <v>7245.38</v>
      </c>
      <c r="E3177" s="74">
        <f>IF(K3177=1,VLOOKUP(A3176,[1]Plan1!$AY$178:$BA$433,3),E3176)</f>
        <v>7275.81</v>
      </c>
      <c r="F3177" s="75">
        <f t="shared" si="1393"/>
        <v>45763</v>
      </c>
      <c r="G3177" s="76">
        <f t="shared" si="1394"/>
        <v>4.1999177406844002E-3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1.00346823</v>
      </c>
      <c r="M3177" s="79">
        <f t="shared" si="1400"/>
        <v>1.0041999100000001</v>
      </c>
      <c r="N3177" s="79">
        <f t="shared" si="1401"/>
        <v>1.5367945777527465</v>
      </c>
      <c r="O3177" s="72">
        <f t="shared" si="1402"/>
        <v>1.5421245299999999</v>
      </c>
      <c r="P3177" s="72">
        <f t="shared" si="1403"/>
        <v>2644.4631751400002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87.894427149999999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2733.74038565</v>
      </c>
      <c r="C3178" s="72">
        <f t="shared" si="1391"/>
        <v>1714.8181769400001</v>
      </c>
      <c r="D3178" s="73">
        <f t="shared" si="1392"/>
        <v>7245.38</v>
      </c>
      <c r="E3178" s="74">
        <f>IF(K3178=1,VLOOKUP(A3177,[1]Plan1!$AY$178:$BA$433,3),E3177)</f>
        <v>7275.81</v>
      </c>
      <c r="F3178" s="75">
        <f t="shared" si="1393"/>
        <v>45763</v>
      </c>
      <c r="G3178" s="76">
        <f t="shared" si="1394"/>
        <v>4.1999177406844002E-3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1.0036510999999999</v>
      </c>
      <c r="M3178" s="79">
        <f t="shared" si="1400"/>
        <v>1.0041999100000001</v>
      </c>
      <c r="N3178" s="79">
        <f t="shared" si="1401"/>
        <v>1.5367945777527465</v>
      </c>
      <c r="O3178" s="72">
        <f t="shared" si="1402"/>
        <v>1.54240556</v>
      </c>
      <c r="P3178" s="72">
        <f t="shared" si="1403"/>
        <v>2644.9450904999999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88.795295150000001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2735.1238684500004</v>
      </c>
      <c r="C3179" s="72">
        <f t="shared" si="1391"/>
        <v>1714.8181769400001</v>
      </c>
      <c r="D3179" s="73">
        <f t="shared" si="1392"/>
        <v>7245.38</v>
      </c>
      <c r="E3179" s="74">
        <f>IF(K3179=1,VLOOKUP(A3178,[1]Plan1!$AY$178:$BA$433,3),E3178)</f>
        <v>7275.81</v>
      </c>
      <c r="F3179" s="75">
        <f t="shared" si="1393"/>
        <v>45763</v>
      </c>
      <c r="G3179" s="76">
        <f t="shared" si="1394"/>
        <v>4.1999177406844002E-3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1.0038339999999999</v>
      </c>
      <c r="M3179" s="79">
        <f t="shared" si="1400"/>
        <v>1.0041999100000001</v>
      </c>
      <c r="N3179" s="79">
        <f t="shared" si="1401"/>
        <v>1.5367945777527465</v>
      </c>
      <c r="O3179" s="72">
        <f t="shared" si="1402"/>
        <v>1.5426866400000001</v>
      </c>
      <c r="P3179" s="72">
        <f t="shared" si="1403"/>
        <v>2645.4270915900001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89.69677686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2736.5080633799998</v>
      </c>
      <c r="C3180" s="72">
        <f t="shared" si="1391"/>
        <v>1714.8181769400001</v>
      </c>
      <c r="D3180" s="73">
        <f t="shared" si="1392"/>
        <v>7245.38</v>
      </c>
      <c r="E3180" s="74">
        <f>IF(K3180=1,VLOOKUP(A3179,[1]Plan1!$AY$178:$BA$433,3),E3179)</f>
        <v>7275.81</v>
      </c>
      <c r="F3180" s="75">
        <f t="shared" si="1393"/>
        <v>45763</v>
      </c>
      <c r="G3180" s="76">
        <f t="shared" si="1394"/>
        <v>4.1999177406844002E-3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1.0040169400000001</v>
      </c>
      <c r="M3180" s="79">
        <f t="shared" si="1400"/>
        <v>1.0041999100000001</v>
      </c>
      <c r="N3180" s="79">
        <f t="shared" si="1401"/>
        <v>1.5367945777527465</v>
      </c>
      <c r="O3180" s="72">
        <f t="shared" si="1402"/>
        <v>1.5429677799999999</v>
      </c>
      <c r="P3180" s="72">
        <f t="shared" si="1403"/>
        <v>2645.9091955700001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90.598867810000002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2737.8929608899998</v>
      </c>
      <c r="C3181" s="72">
        <f t="shared" si="1391"/>
        <v>1714.8181769400001</v>
      </c>
      <c r="D3181" s="73">
        <f t="shared" si="1392"/>
        <v>7245.38</v>
      </c>
      <c r="E3181" s="74">
        <f>IF(K3181=1,VLOOKUP(A3180,[1]Plan1!$AY$178:$BA$433,3),E3180)</f>
        <v>7275.81</v>
      </c>
      <c r="F3181" s="75">
        <f t="shared" si="1393"/>
        <v>45763</v>
      </c>
      <c r="G3181" s="76">
        <f t="shared" si="1394"/>
        <v>4.1999177406844002E-3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1.0041999100000001</v>
      </c>
      <c r="M3181" s="79">
        <f t="shared" si="1400"/>
        <v>1.0041999100000001</v>
      </c>
      <c r="N3181" s="79">
        <f t="shared" si="1401"/>
        <v>1.5367945777527465</v>
      </c>
      <c r="O3181" s="72">
        <f t="shared" si="1402"/>
        <v>1.5432489700000001</v>
      </c>
      <c r="P3181" s="72">
        <f t="shared" si="1403"/>
        <v>2646.39138529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91.501575599999995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2739.3260793499999</v>
      </c>
      <c r="C3182" s="72">
        <f t="shared" si="1391"/>
        <v>1714.8181769400001</v>
      </c>
      <c r="D3182" s="73">
        <f t="shared" si="1392"/>
        <v>7245.38</v>
      </c>
      <c r="E3182" s="74">
        <f>IF(K3182=1,VLOOKUP(A3181,[1]Plan1!$AY$178:$BA$433,3),E3181)</f>
        <v>7275.81</v>
      </c>
      <c r="F3182" s="75">
        <f t="shared" si="1393"/>
        <v>45763</v>
      </c>
      <c r="G3182" s="76">
        <f t="shared" si="1394"/>
        <v>4.1999177406844002E-3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1.00019959</v>
      </c>
      <c r="M3182" s="79">
        <f t="shared" si="1400"/>
        <v>1.0041999100000001</v>
      </c>
      <c r="N3182" s="79">
        <f t="shared" si="1401"/>
        <v>1.5432489766677961</v>
      </c>
      <c r="O3182" s="72">
        <f t="shared" si="1402"/>
        <v>1.5435569899999999</v>
      </c>
      <c r="P3182" s="72">
        <f t="shared" si="1403"/>
        <v>2646.91958359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92.406495759999999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2739.3260793499999</v>
      </c>
      <c r="C3183" s="72">
        <f t="shared" si="1391"/>
        <v>1714.8181769400001</v>
      </c>
      <c r="D3183" s="73">
        <f t="shared" si="1392"/>
        <v>7245.38</v>
      </c>
      <c r="E3183" s="74">
        <f>IF(K3183=1,VLOOKUP(A3182,[1]Plan1!$AY$178:$BA$433,3),E3182)</f>
        <v>7275.81</v>
      </c>
      <c r="F3183" s="75">
        <f t="shared" si="1393"/>
        <v>45763</v>
      </c>
      <c r="G3183" s="76">
        <f t="shared" si="1394"/>
        <v>4.1999177406844002E-3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1.00019959</v>
      </c>
      <c r="M3183" s="79">
        <f t="shared" si="1400"/>
        <v>1.0041999100000001</v>
      </c>
      <c r="N3183" s="79">
        <f t="shared" si="1401"/>
        <v>1.5432489766677961</v>
      </c>
      <c r="O3183" s="72">
        <f t="shared" si="1402"/>
        <v>1.5435569899999999</v>
      </c>
      <c r="P3183" s="72">
        <f t="shared" si="1403"/>
        <v>2646.91958359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92.406495759999999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2739.3260793499999</v>
      </c>
      <c r="C3184" s="72">
        <f t="shared" si="1391"/>
        <v>1714.8181769400001</v>
      </c>
      <c r="D3184" s="73">
        <f t="shared" si="1392"/>
        <v>7245.38</v>
      </c>
      <c r="E3184" s="74">
        <f>IF(K3184=1,VLOOKUP(A3183,[1]Plan1!$AY$178:$BA$433,3),E3183)</f>
        <v>7275.81</v>
      </c>
      <c r="F3184" s="75">
        <f t="shared" si="1393"/>
        <v>45763</v>
      </c>
      <c r="G3184" s="76">
        <f t="shared" si="1394"/>
        <v>4.1999177406844002E-3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1.00019959</v>
      </c>
      <c r="M3184" s="79">
        <f t="shared" si="1400"/>
        <v>1.0041999100000001</v>
      </c>
      <c r="N3184" s="79">
        <f t="shared" si="1401"/>
        <v>1.5432489766677961</v>
      </c>
      <c r="O3184" s="72">
        <f t="shared" si="1402"/>
        <v>1.5435569899999999</v>
      </c>
      <c r="P3184" s="72">
        <f t="shared" si="1403"/>
        <v>2646.91958359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92.406495759999999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2740.7599645099999</v>
      </c>
      <c r="C3185" s="72">
        <f t="shared" si="1391"/>
        <v>1714.8181769400001</v>
      </c>
      <c r="D3185" s="73">
        <f t="shared" si="1392"/>
        <v>7245.38</v>
      </c>
      <c r="E3185" s="74">
        <f>IF(K3185=1,VLOOKUP(A3184,[1]Plan1!$AY$178:$BA$433,3),E3184)</f>
        <v>7275.81</v>
      </c>
      <c r="F3185" s="75">
        <f t="shared" si="1393"/>
        <v>45763</v>
      </c>
      <c r="G3185" s="76">
        <f t="shared" si="1394"/>
        <v>4.1999177406844002E-3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1.00039923</v>
      </c>
      <c r="M3185" s="79">
        <f t="shared" si="1400"/>
        <v>1.0041999100000001</v>
      </c>
      <c r="N3185" s="79">
        <f t="shared" si="1401"/>
        <v>1.5432489766677961</v>
      </c>
      <c r="O3185" s="72">
        <f t="shared" si="1402"/>
        <v>1.54386508</v>
      </c>
      <c r="P3185" s="72">
        <f t="shared" si="1403"/>
        <v>2647.4479019199998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93.312062589999996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2742.19461667</v>
      </c>
      <c r="C3186" s="72">
        <f t="shared" si="1391"/>
        <v>1714.8181769400001</v>
      </c>
      <c r="D3186" s="73">
        <f t="shared" si="1392"/>
        <v>7245.38</v>
      </c>
      <c r="E3186" s="74">
        <f>IF(K3186=1,VLOOKUP(A3185,[1]Plan1!$AY$178:$BA$433,3),E3185)</f>
        <v>7275.81</v>
      </c>
      <c r="F3186" s="75">
        <f t="shared" si="1393"/>
        <v>45763</v>
      </c>
      <c r="G3186" s="76">
        <f t="shared" si="1394"/>
        <v>4.1999177406844002E-3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1.0005989099999999</v>
      </c>
      <c r="M3186" s="79">
        <f t="shared" si="1400"/>
        <v>1.0041999100000001</v>
      </c>
      <c r="N3186" s="79">
        <f t="shared" si="1401"/>
        <v>1.5432489766677961</v>
      </c>
      <c r="O3186" s="72">
        <f t="shared" si="1402"/>
        <v>1.5441732399999999</v>
      </c>
      <c r="P3186" s="72">
        <f t="shared" si="1403"/>
        <v>2647.9763402899998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94.218276380000006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2743.6299801799996</v>
      </c>
      <c r="C3187" s="72">
        <f t="shared" si="1391"/>
        <v>1714.8181769400001</v>
      </c>
      <c r="D3187" s="73">
        <f t="shared" si="1392"/>
        <v>7245.38</v>
      </c>
      <c r="E3187" s="74">
        <f>IF(K3187=1,VLOOKUP(A3186,[1]Plan1!$AY$178:$BA$433,3),E3186)</f>
        <v>7275.81</v>
      </c>
      <c r="F3187" s="75">
        <f t="shared" si="1393"/>
        <v>45763</v>
      </c>
      <c r="G3187" s="76">
        <f t="shared" si="1394"/>
        <v>4.1999177406844002E-3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1.0007986200000001</v>
      </c>
      <c r="M3187" s="79">
        <f t="shared" si="1400"/>
        <v>1.0041999100000001</v>
      </c>
      <c r="N3187" s="79">
        <f t="shared" si="1401"/>
        <v>1.5432489766677961</v>
      </c>
      <c r="O3187" s="72">
        <f t="shared" si="1402"/>
        <v>1.54448144</v>
      </c>
      <c r="P3187" s="72">
        <f t="shared" si="1403"/>
        <v>2648.5048472499998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95.125132930000007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2745.0661290200001</v>
      </c>
      <c r="C3188" s="72">
        <f t="shared" si="1391"/>
        <v>1714.8181769400001</v>
      </c>
      <c r="D3188" s="73">
        <f t="shared" si="1392"/>
        <v>7245.38</v>
      </c>
      <c r="E3188" s="74">
        <f>IF(K3188=1,VLOOKUP(A3187,[1]Plan1!$AY$178:$BA$433,3),E3187)</f>
        <v>7275.81</v>
      </c>
      <c r="F3188" s="75">
        <f t="shared" si="1393"/>
        <v>45763</v>
      </c>
      <c r="G3188" s="76">
        <f t="shared" si="1394"/>
        <v>4.1999177406844002E-3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1.00099838</v>
      </c>
      <c r="M3188" s="79">
        <f t="shared" si="1400"/>
        <v>1.0041999100000001</v>
      </c>
      <c r="N3188" s="79">
        <f t="shared" si="1401"/>
        <v>1.5432489766677961</v>
      </c>
      <c r="O3188" s="72">
        <f t="shared" si="1402"/>
        <v>1.54478972</v>
      </c>
      <c r="P3188" s="72">
        <f t="shared" si="1403"/>
        <v>2649.0334914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96.032637620000003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2746.5030253</v>
      </c>
      <c r="C3189" s="72">
        <f t="shared" si="1391"/>
        <v>1714.8181769400001</v>
      </c>
      <c r="D3189" s="73">
        <f t="shared" si="1392"/>
        <v>7245.38</v>
      </c>
      <c r="E3189" s="74">
        <f>IF(K3189=1,VLOOKUP(A3188,[1]Plan1!$AY$178:$BA$433,3),E3188)</f>
        <v>7275.81</v>
      </c>
      <c r="F3189" s="75">
        <f t="shared" si="1393"/>
        <v>45763</v>
      </c>
      <c r="G3189" s="76">
        <f t="shared" si="1394"/>
        <v>4.1999177406844002E-3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1.00119818</v>
      </c>
      <c r="M3189" s="79">
        <f t="shared" si="1400"/>
        <v>1.0041999100000001</v>
      </c>
      <c r="N3189" s="79">
        <f t="shared" si="1401"/>
        <v>1.5432489766677961</v>
      </c>
      <c r="O3189" s="72">
        <f t="shared" si="1402"/>
        <v>1.5450980599999999</v>
      </c>
      <c r="P3189" s="72">
        <f t="shared" si="1403"/>
        <v>2649.5622384399999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96.940786860000003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2746.5030253</v>
      </c>
      <c r="C3190" s="72">
        <f t="shared" si="1391"/>
        <v>1714.8181769400001</v>
      </c>
      <c r="D3190" s="73">
        <f t="shared" si="1392"/>
        <v>7245.38</v>
      </c>
      <c r="E3190" s="74">
        <f>IF(K3190=1,VLOOKUP(A3189,[1]Plan1!$AY$178:$BA$433,3),E3189)</f>
        <v>7275.81</v>
      </c>
      <c r="F3190" s="75">
        <f t="shared" si="1393"/>
        <v>45763</v>
      </c>
      <c r="G3190" s="76">
        <f t="shared" si="1394"/>
        <v>4.1999177406844002E-3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1.00119818</v>
      </c>
      <c r="M3190" s="79">
        <f t="shared" si="1400"/>
        <v>1.0041999100000001</v>
      </c>
      <c r="N3190" s="79">
        <f t="shared" si="1401"/>
        <v>1.5432489766677961</v>
      </c>
      <c r="O3190" s="72">
        <f t="shared" si="1402"/>
        <v>1.5450980599999999</v>
      </c>
      <c r="P3190" s="72">
        <f t="shared" si="1403"/>
        <v>2649.5622384399999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96.940786860000003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2746.5030253</v>
      </c>
      <c r="C3191" s="72">
        <f t="shared" si="1391"/>
        <v>1714.8181769400001</v>
      </c>
      <c r="D3191" s="73">
        <f t="shared" si="1392"/>
        <v>7245.38</v>
      </c>
      <c r="E3191" s="74">
        <f>IF(K3191=1,VLOOKUP(A3190,[1]Plan1!$AY$178:$BA$433,3),E3190)</f>
        <v>7275.81</v>
      </c>
      <c r="F3191" s="75">
        <f t="shared" si="1393"/>
        <v>45763</v>
      </c>
      <c r="G3191" s="76">
        <f t="shared" si="1394"/>
        <v>4.1999177406844002E-3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1.00119818</v>
      </c>
      <c r="M3191" s="79">
        <f t="shared" si="1400"/>
        <v>1.0041999100000001</v>
      </c>
      <c r="N3191" s="79">
        <f t="shared" si="1401"/>
        <v>1.5432489766677961</v>
      </c>
      <c r="O3191" s="72">
        <f t="shared" si="1402"/>
        <v>1.5450980599999999</v>
      </c>
      <c r="P3191" s="72">
        <f t="shared" si="1403"/>
        <v>2649.5622384399999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96.940786860000003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2747.9406541499998</v>
      </c>
      <c r="C3192" s="72">
        <f t="shared" si="1391"/>
        <v>1714.8181769400001</v>
      </c>
      <c r="D3192" s="73">
        <f t="shared" si="1392"/>
        <v>7245.38</v>
      </c>
      <c r="E3192" s="74">
        <f>IF(K3192=1,VLOOKUP(A3191,[1]Plan1!$AY$178:$BA$433,3),E3191)</f>
        <v>7275.81</v>
      </c>
      <c r="F3192" s="75">
        <f t="shared" si="1393"/>
        <v>45763</v>
      </c>
      <c r="G3192" s="76">
        <f t="shared" si="1394"/>
        <v>4.1999177406844002E-3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1.0013980099999999</v>
      </c>
      <c r="M3192" s="79">
        <f t="shared" si="1400"/>
        <v>1.0041999100000001</v>
      </c>
      <c r="N3192" s="79">
        <f t="shared" si="1401"/>
        <v>1.5432489766677961</v>
      </c>
      <c r="O3192" s="72">
        <f t="shared" si="1402"/>
        <v>1.54540645</v>
      </c>
      <c r="P3192" s="72">
        <f t="shared" si="1403"/>
        <v>2650.0910712199998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97.849582929999997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2749.37904875</v>
      </c>
      <c r="C3193" s="72">
        <f t="shared" si="1391"/>
        <v>1714.8181769400001</v>
      </c>
      <c r="D3193" s="73">
        <f t="shared" si="1392"/>
        <v>7245.38</v>
      </c>
      <c r="E3193" s="74">
        <f>IF(K3193=1,VLOOKUP(A3192,[1]Plan1!$AY$178:$BA$433,3),E3192)</f>
        <v>7275.81</v>
      </c>
      <c r="F3193" s="75">
        <f t="shared" si="1393"/>
        <v>45763</v>
      </c>
      <c r="G3193" s="76">
        <f t="shared" si="1394"/>
        <v>4.1999177406844002E-3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1.00159789</v>
      </c>
      <c r="M3193" s="79">
        <f t="shared" si="1400"/>
        <v>1.0041999100000001</v>
      </c>
      <c r="N3193" s="79">
        <f t="shared" si="1401"/>
        <v>1.5432489766677961</v>
      </c>
      <c r="O3193" s="72">
        <f t="shared" si="1402"/>
        <v>1.5457149100000001</v>
      </c>
      <c r="P3193" s="72">
        <f t="shared" si="1403"/>
        <v>2650.62002403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98.759024719999999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2750.8181791300003</v>
      </c>
      <c r="C3194" s="72">
        <f t="shared" si="1391"/>
        <v>1714.8181769400001</v>
      </c>
      <c r="D3194" s="73">
        <f t="shared" si="1392"/>
        <v>7245.38</v>
      </c>
      <c r="E3194" s="74">
        <f>IF(K3194=1,VLOOKUP(A3193,[1]Plan1!$AY$178:$BA$433,3),E3193)</f>
        <v>7275.81</v>
      </c>
      <c r="F3194" s="75">
        <f t="shared" si="1393"/>
        <v>45763</v>
      </c>
      <c r="G3194" s="76">
        <f t="shared" si="1394"/>
        <v>4.1999177406844002E-3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1.0017978000000001</v>
      </c>
      <c r="M3194" s="79">
        <f t="shared" si="1400"/>
        <v>1.0041999100000001</v>
      </c>
      <c r="N3194" s="79">
        <f t="shared" si="1401"/>
        <v>1.5432489766677961</v>
      </c>
      <c r="O3194" s="72">
        <f t="shared" si="1402"/>
        <v>1.54602342</v>
      </c>
      <c r="P3194" s="72">
        <f t="shared" si="1403"/>
        <v>2651.1490625900001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99.669116540000005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2752.2580936300001</v>
      </c>
      <c r="C3195" s="72">
        <f t="shared" si="1391"/>
        <v>1714.8181769400001</v>
      </c>
      <c r="D3195" s="73">
        <f t="shared" si="1392"/>
        <v>7245.38</v>
      </c>
      <c r="E3195" s="74">
        <f>IF(K3195=1,VLOOKUP(A3194,[1]Plan1!$AY$178:$BA$433,3),E3194)</f>
        <v>7275.81</v>
      </c>
      <c r="F3195" s="75">
        <f t="shared" si="1393"/>
        <v>45763</v>
      </c>
      <c r="G3195" s="76">
        <f t="shared" si="1394"/>
        <v>4.1999177406844002E-3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1.0019977600000001</v>
      </c>
      <c r="M3195" s="79">
        <f t="shared" si="1400"/>
        <v>1.0041999100000001</v>
      </c>
      <c r="N3195" s="79">
        <f t="shared" si="1401"/>
        <v>1.5432489766677961</v>
      </c>
      <c r="O3195" s="72">
        <f t="shared" si="1402"/>
        <v>1.54633201</v>
      </c>
      <c r="P3195" s="72">
        <f t="shared" si="1403"/>
        <v>2651.6782383300001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100.57985530000001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2753.6987569499997</v>
      </c>
      <c r="C3196" s="72">
        <f t="shared" si="1391"/>
        <v>1714.8181769400001</v>
      </c>
      <c r="D3196" s="73">
        <f t="shared" si="1392"/>
        <v>7245.38</v>
      </c>
      <c r="E3196" s="74">
        <f>IF(K3196=1,VLOOKUP(A3195,[1]Plan1!$AY$178:$BA$433,3),E3195)</f>
        <v>7275.81</v>
      </c>
      <c r="F3196" s="75">
        <f t="shared" si="1393"/>
        <v>45763</v>
      </c>
      <c r="G3196" s="76">
        <f t="shared" si="1394"/>
        <v>4.1999177406844002E-3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1.00219776</v>
      </c>
      <c r="M3196" s="79">
        <f t="shared" si="1400"/>
        <v>1.0041999100000001</v>
      </c>
      <c r="N3196" s="79">
        <f t="shared" si="1401"/>
        <v>1.5432489766677961</v>
      </c>
      <c r="O3196" s="72">
        <f t="shared" si="1402"/>
        <v>1.54664066</v>
      </c>
      <c r="P3196" s="72">
        <f t="shared" si="1403"/>
        <v>2652.2075169599998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101.49123999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2753.6987569499997</v>
      </c>
      <c r="C3197" s="72">
        <f t="shared" si="1391"/>
        <v>1714.8181769400001</v>
      </c>
      <c r="D3197" s="73">
        <f t="shared" si="1392"/>
        <v>7245.38</v>
      </c>
      <c r="E3197" s="74">
        <f>IF(K3197=1,VLOOKUP(A3196,[1]Plan1!$AY$178:$BA$433,3),E3196)</f>
        <v>7275.81</v>
      </c>
      <c r="F3197" s="75">
        <f t="shared" si="1393"/>
        <v>45763</v>
      </c>
      <c r="G3197" s="76">
        <f t="shared" si="1394"/>
        <v>4.1999177406844002E-3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1.00219776</v>
      </c>
      <c r="M3197" s="79">
        <f t="shared" si="1400"/>
        <v>1.0041999100000001</v>
      </c>
      <c r="N3197" s="79">
        <f t="shared" si="1401"/>
        <v>1.5432489766677961</v>
      </c>
      <c r="O3197" s="72">
        <f t="shared" si="1402"/>
        <v>1.54664066</v>
      </c>
      <c r="P3197" s="72">
        <f t="shared" si="1403"/>
        <v>2652.2075169599998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101.49123999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2753.6987569499997</v>
      </c>
      <c r="C3198" s="72">
        <f t="shared" si="1391"/>
        <v>1714.8181769400001</v>
      </c>
      <c r="D3198" s="73">
        <f t="shared" si="1392"/>
        <v>7245.38</v>
      </c>
      <c r="E3198" s="74">
        <f>IF(K3198=1,VLOOKUP(A3197,[1]Plan1!$AY$178:$BA$433,3),E3197)</f>
        <v>7275.81</v>
      </c>
      <c r="F3198" s="75">
        <f t="shared" si="1393"/>
        <v>45763</v>
      </c>
      <c r="G3198" s="76">
        <f t="shared" si="1394"/>
        <v>4.1999177406844002E-3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1.00219776</v>
      </c>
      <c r="M3198" s="79">
        <f t="shared" si="1400"/>
        <v>1.0041999100000001</v>
      </c>
      <c r="N3198" s="79">
        <f t="shared" si="1401"/>
        <v>1.5432489766677961</v>
      </c>
      <c r="O3198" s="72">
        <f t="shared" si="1402"/>
        <v>1.54664066</v>
      </c>
      <c r="P3198" s="72">
        <f t="shared" si="1403"/>
        <v>2652.2075169599998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101.49123999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2755.1401568699998</v>
      </c>
      <c r="C3199" s="72">
        <f t="shared" si="1391"/>
        <v>1714.8181769400001</v>
      </c>
      <c r="D3199" s="73">
        <f t="shared" si="1392"/>
        <v>7245.38</v>
      </c>
      <c r="E3199" s="74">
        <f>IF(K3199=1,VLOOKUP(A3198,[1]Plan1!$AY$178:$BA$433,3),E3198)</f>
        <v>7275.81</v>
      </c>
      <c r="F3199" s="75">
        <f t="shared" si="1393"/>
        <v>45763</v>
      </c>
      <c r="G3199" s="76">
        <f t="shared" si="1394"/>
        <v>4.1999177406844002E-3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1.0023977900000001</v>
      </c>
      <c r="M3199" s="79">
        <f t="shared" si="1400"/>
        <v>1.0041999100000001</v>
      </c>
      <c r="N3199" s="79">
        <f t="shared" si="1401"/>
        <v>1.5432489766677961</v>
      </c>
      <c r="O3199" s="72">
        <f t="shared" si="1402"/>
        <v>1.5469493599999999</v>
      </c>
      <c r="P3199" s="72">
        <f t="shared" si="1403"/>
        <v>2652.73688133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102.40327554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2756.5823239699998</v>
      </c>
      <c r="C3200" s="72">
        <f t="shared" si="1391"/>
        <v>1714.8181769400001</v>
      </c>
      <c r="D3200" s="73">
        <f t="shared" si="1392"/>
        <v>7245.38</v>
      </c>
      <c r="E3200" s="74">
        <f>IF(K3200=1,VLOOKUP(A3199,[1]Plan1!$AY$178:$BA$433,3),E3199)</f>
        <v>7275.81</v>
      </c>
      <c r="F3200" s="75">
        <f t="shared" si="1393"/>
        <v>45763</v>
      </c>
      <c r="G3200" s="76">
        <f t="shared" si="1394"/>
        <v>4.1999177406844002E-3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1.00259787</v>
      </c>
      <c r="M3200" s="79">
        <f t="shared" si="1400"/>
        <v>1.0041999100000001</v>
      </c>
      <c r="N3200" s="79">
        <f t="shared" si="1401"/>
        <v>1.5432489766677961</v>
      </c>
      <c r="O3200" s="72">
        <f t="shared" si="1402"/>
        <v>1.5472581299999999</v>
      </c>
      <c r="P3200" s="72">
        <f t="shared" si="1403"/>
        <v>2653.2663657399999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103.31595823000001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2758.0252281999997</v>
      </c>
      <c r="C3201" s="72">
        <f t="shared" si="1391"/>
        <v>1714.8181769400001</v>
      </c>
      <c r="D3201" s="73">
        <f t="shared" si="1392"/>
        <v>7245.38</v>
      </c>
      <c r="E3201" s="74">
        <f>IF(K3201=1,VLOOKUP(A3200,[1]Plan1!$AY$178:$BA$433,3),E3200)</f>
        <v>7275.81</v>
      </c>
      <c r="F3201" s="75">
        <f t="shared" si="1393"/>
        <v>45763</v>
      </c>
      <c r="G3201" s="76">
        <f t="shared" si="1394"/>
        <v>4.1999177406844002E-3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1.00279798</v>
      </c>
      <c r="M3201" s="79">
        <f t="shared" si="1400"/>
        <v>1.0041999100000001</v>
      </c>
      <c r="N3201" s="79">
        <f t="shared" si="1401"/>
        <v>1.5432489766677961</v>
      </c>
      <c r="O3201" s="72">
        <f t="shared" si="1402"/>
        <v>1.54756695</v>
      </c>
      <c r="P3201" s="72">
        <f t="shared" si="1403"/>
        <v>2653.7959358899998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104.22929231000001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2759.468918</v>
      </c>
      <c r="C3202" s="72">
        <f t="shared" si="1391"/>
        <v>1714.8181769400001</v>
      </c>
      <c r="D3202" s="73">
        <f t="shared" si="1392"/>
        <v>7245.38</v>
      </c>
      <c r="E3202" s="74">
        <f>IF(K3202=1,VLOOKUP(A3201,[1]Plan1!$AY$178:$BA$433,3),E3201)</f>
        <v>7275.81</v>
      </c>
      <c r="F3202" s="75">
        <f t="shared" si="1393"/>
        <v>45763</v>
      </c>
      <c r="G3202" s="76">
        <f t="shared" si="1394"/>
        <v>4.1999177406844002E-3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1.0029981400000001</v>
      </c>
      <c r="M3202" s="79">
        <f t="shared" si="1400"/>
        <v>1.0041999100000001</v>
      </c>
      <c r="N3202" s="79">
        <f t="shared" si="1401"/>
        <v>1.5432489766677961</v>
      </c>
      <c r="O3202" s="72">
        <f t="shared" si="1402"/>
        <v>1.5478758500000001</v>
      </c>
      <c r="P3202" s="72">
        <f t="shared" si="1403"/>
        <v>2654.3256432200001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105.14327478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2760.9133606800001</v>
      </c>
      <c r="C3203" s="72">
        <f t="shared" si="1391"/>
        <v>1714.8181769400001</v>
      </c>
      <c r="D3203" s="73">
        <f t="shared" si="1392"/>
        <v>7245.38</v>
      </c>
      <c r="E3203" s="74">
        <f>IF(K3203=1,VLOOKUP(A3202,[1]Plan1!$AY$178:$BA$433,3),E3202)</f>
        <v>7275.81</v>
      </c>
      <c r="F3203" s="75">
        <f t="shared" si="1393"/>
        <v>45763</v>
      </c>
      <c r="G3203" s="76">
        <f t="shared" si="1394"/>
        <v>4.1999177406844002E-3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1.00319834</v>
      </c>
      <c r="M3203" s="79">
        <f t="shared" si="1400"/>
        <v>1.0041999100000001</v>
      </c>
      <c r="N3203" s="79">
        <f t="shared" si="1401"/>
        <v>1.5432489766677961</v>
      </c>
      <c r="O3203" s="72">
        <f t="shared" si="1402"/>
        <v>1.54818481</v>
      </c>
      <c r="P3203" s="72">
        <f t="shared" si="1403"/>
        <v>2654.8554534499999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106.05790723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2760.9133606800001</v>
      </c>
      <c r="C3204" s="72">
        <f t="shared" si="1391"/>
        <v>1714.8181769400001</v>
      </c>
      <c r="D3204" s="73">
        <f t="shared" si="1392"/>
        <v>7245.38</v>
      </c>
      <c r="E3204" s="74">
        <f>IF(K3204=1,VLOOKUP(A3203,[1]Plan1!$AY$178:$BA$433,3),E3203)</f>
        <v>7275.81</v>
      </c>
      <c r="F3204" s="75">
        <f t="shared" si="1393"/>
        <v>45763</v>
      </c>
      <c r="G3204" s="76">
        <f t="shared" si="1394"/>
        <v>4.1999177406844002E-3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1.00319834</v>
      </c>
      <c r="M3204" s="79">
        <f t="shared" si="1400"/>
        <v>1.0041999100000001</v>
      </c>
      <c r="N3204" s="79">
        <f t="shared" si="1401"/>
        <v>1.5432489766677961</v>
      </c>
      <c r="O3204" s="72">
        <f t="shared" si="1402"/>
        <v>1.54818481</v>
      </c>
      <c r="P3204" s="72">
        <f t="shared" si="1403"/>
        <v>2654.8554534499999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106.05790723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2760.9133606800001</v>
      </c>
      <c r="C3205" s="72">
        <f t="shared" si="1391"/>
        <v>1714.8181769400001</v>
      </c>
      <c r="D3205" s="73">
        <f t="shared" si="1392"/>
        <v>7245.38</v>
      </c>
      <c r="E3205" s="74">
        <f>IF(K3205=1,VLOOKUP(A3204,[1]Plan1!$AY$178:$BA$433,3),E3204)</f>
        <v>7275.81</v>
      </c>
      <c r="F3205" s="75">
        <f t="shared" si="1393"/>
        <v>45763</v>
      </c>
      <c r="G3205" s="76">
        <f t="shared" si="1394"/>
        <v>4.1999177406844002E-3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1.00319834</v>
      </c>
      <c r="M3205" s="79">
        <f t="shared" si="1400"/>
        <v>1.0041999100000001</v>
      </c>
      <c r="N3205" s="79">
        <f t="shared" si="1401"/>
        <v>1.5432489766677961</v>
      </c>
      <c r="O3205" s="72">
        <f t="shared" si="1402"/>
        <v>1.54818481</v>
      </c>
      <c r="P3205" s="72">
        <f t="shared" si="1403"/>
        <v>2654.8554534499999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106.05790723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2762.3585208199997</v>
      </c>
      <c r="C3206" s="72">
        <f t="shared" si="1391"/>
        <v>1714.8181769400001</v>
      </c>
      <c r="D3206" s="73">
        <f t="shared" si="1392"/>
        <v>7245.38</v>
      </c>
      <c r="E3206" s="74">
        <f>IF(K3206=1,VLOOKUP(A3205,[1]Plan1!$AY$178:$BA$433,3),E3205)</f>
        <v>7275.81</v>
      </c>
      <c r="F3206" s="75">
        <f t="shared" si="1393"/>
        <v>45763</v>
      </c>
      <c r="G3206" s="76">
        <f t="shared" si="1394"/>
        <v>4.1999177406844002E-3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1.0033985700000001</v>
      </c>
      <c r="M3206" s="79">
        <f t="shared" si="1400"/>
        <v>1.0041999100000001</v>
      </c>
      <c r="N3206" s="79">
        <f t="shared" si="1401"/>
        <v>1.5432489766677961</v>
      </c>
      <c r="O3206" s="72">
        <f t="shared" si="1402"/>
        <v>1.5484938100000001</v>
      </c>
      <c r="P3206" s="72">
        <f t="shared" si="1403"/>
        <v>2655.3853322599998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106.97318856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2763.8044727199999</v>
      </c>
      <c r="C3207" s="72">
        <f t="shared" si="1391"/>
        <v>1714.8181769400001</v>
      </c>
      <c r="D3207" s="73">
        <f t="shared" si="1392"/>
        <v>7245.38</v>
      </c>
      <c r="E3207" s="74">
        <f>IF(K3207=1,VLOOKUP(A3206,[1]Plan1!$AY$178:$BA$433,3),E3206)</f>
        <v>7275.81</v>
      </c>
      <c r="F3207" s="75">
        <f t="shared" si="1393"/>
        <v>45763</v>
      </c>
      <c r="G3207" s="76">
        <f t="shared" si="1394"/>
        <v>4.1999177406844002E-3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1.0035988499999999</v>
      </c>
      <c r="M3207" s="79">
        <f t="shared" si="1400"/>
        <v>1.0041999100000001</v>
      </c>
      <c r="N3207" s="79">
        <f t="shared" si="1401"/>
        <v>1.5432489766677961</v>
      </c>
      <c r="O3207" s="72">
        <f t="shared" si="1402"/>
        <v>1.5488028899999999</v>
      </c>
      <c r="P3207" s="72">
        <f t="shared" si="1403"/>
        <v>2655.91534826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107.88912446000001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2765.2511578100002</v>
      </c>
      <c r="C3208" s="72">
        <f t="shared" si="1391"/>
        <v>1714.8181769400001</v>
      </c>
      <c r="D3208" s="73">
        <f t="shared" si="1392"/>
        <v>7245.38</v>
      </c>
      <c r="E3208" s="74">
        <f>IF(K3208=1,VLOOKUP(A3207,[1]Plan1!$AY$178:$BA$433,3),E3207)</f>
        <v>7275.81</v>
      </c>
      <c r="F3208" s="75">
        <f t="shared" si="1393"/>
        <v>45763</v>
      </c>
      <c r="G3208" s="76">
        <f t="shared" si="1394"/>
        <v>4.1999177406844002E-3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1.00379916</v>
      </c>
      <c r="M3208" s="79">
        <f t="shared" si="1400"/>
        <v>1.0041999100000001</v>
      </c>
      <c r="N3208" s="79">
        <f t="shared" si="1401"/>
        <v>1.5432489766677961</v>
      </c>
      <c r="O3208" s="72">
        <f t="shared" si="1402"/>
        <v>1.5491120199999999</v>
      </c>
      <c r="P3208" s="72">
        <f t="shared" si="1403"/>
        <v>2656.4454500100001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108.80570779999999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2766.6986325799999</v>
      </c>
      <c r="C3209" s="72">
        <f t="shared" si="1391"/>
        <v>1714.8181769400001</v>
      </c>
      <c r="D3209" s="73">
        <f t="shared" si="1392"/>
        <v>7245.38</v>
      </c>
      <c r="E3209" s="74">
        <f>IF(K3209=1,VLOOKUP(A3208,[1]Plan1!$AY$178:$BA$433,3),E3208)</f>
        <v>7275.81</v>
      </c>
      <c r="F3209" s="75">
        <f t="shared" si="1393"/>
        <v>45763</v>
      </c>
      <c r="G3209" s="76">
        <f t="shared" si="1394"/>
        <v>4.1999177406844002E-3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1.00399952</v>
      </c>
      <c r="M3209" s="79">
        <f t="shared" si="1400"/>
        <v>1.0041999100000001</v>
      </c>
      <c r="N3209" s="79">
        <f t="shared" si="1401"/>
        <v>1.5432489766677961</v>
      </c>
      <c r="O3209" s="72">
        <f t="shared" si="1402"/>
        <v>1.5494212300000001</v>
      </c>
      <c r="P3209" s="72">
        <f t="shared" si="1403"/>
        <v>2656.9756889400001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109.72294364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2768.1468285599999</v>
      </c>
      <c r="C3210" s="72">
        <f t="shared" si="1391"/>
        <v>1714.8181769400001</v>
      </c>
      <c r="D3210" s="73">
        <f t="shared" si="1392"/>
        <v>7245.38</v>
      </c>
      <c r="E3210" s="74">
        <f>IF(K3210=1,VLOOKUP(A3209,[1]Plan1!$AY$178:$BA$433,3),E3209)</f>
        <v>7275.81</v>
      </c>
      <c r="F3210" s="75">
        <f t="shared" si="1393"/>
        <v>45763</v>
      </c>
      <c r="G3210" s="76">
        <f t="shared" si="1394"/>
        <v>4.1999177406844002E-3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1.0041999100000001</v>
      </c>
      <c r="M3210" s="79">
        <f t="shared" si="1400"/>
        <v>1.0041999100000001</v>
      </c>
      <c r="N3210" s="79">
        <f t="shared" si="1401"/>
        <v>1.5432489766677961</v>
      </c>
      <c r="O3210" s="72">
        <f t="shared" si="1402"/>
        <v>1.54973048</v>
      </c>
      <c r="P3210" s="72">
        <f t="shared" si="1403"/>
        <v>2657.50599646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110.6408321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2768.1468285599999</v>
      </c>
      <c r="C3211" s="72">
        <f t="shared" si="1391"/>
        <v>1714.8181769400001</v>
      </c>
      <c r="D3211" s="73">
        <f t="shared" si="1392"/>
        <v>7245.38</v>
      </c>
      <c r="E3211" s="74">
        <f>IF(K3211=1,VLOOKUP(A3210,[1]Plan1!$AY$178:$BA$433,3),E3210)</f>
        <v>7275.81</v>
      </c>
      <c r="F3211" s="75">
        <f t="shared" si="1393"/>
        <v>45763</v>
      </c>
      <c r="G3211" s="76">
        <f t="shared" si="1394"/>
        <v>4.1999177406844002E-3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1.0041999100000001</v>
      </c>
      <c r="M3211" s="79">
        <f t="shared" si="1400"/>
        <v>1.0041999100000001</v>
      </c>
      <c r="N3211" s="79">
        <f t="shared" si="1401"/>
        <v>1.5432489766677961</v>
      </c>
      <c r="O3211" s="72">
        <f t="shared" si="1402"/>
        <v>1.54973048</v>
      </c>
      <c r="P3211" s="72">
        <f t="shared" si="1403"/>
        <v>2657.50599646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110.6408321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2768.1468285599999</v>
      </c>
      <c r="C3212" s="72">
        <f t="shared" si="1391"/>
        <v>1714.8181769400001</v>
      </c>
      <c r="D3212" s="73">
        <f t="shared" si="1392"/>
        <v>7245.38</v>
      </c>
      <c r="E3212" s="74">
        <f>IF(K3212=1,VLOOKUP(A3211,[1]Plan1!$AY$178:$BA$433,3),E3211)</f>
        <v>7275.81</v>
      </c>
      <c r="F3212" s="75">
        <f t="shared" si="1393"/>
        <v>45763</v>
      </c>
      <c r="G3212" s="76">
        <f t="shared" si="1394"/>
        <v>4.1999177406844002E-3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1.0041999100000001</v>
      </c>
      <c r="M3212" s="79">
        <f t="shared" si="1400"/>
        <v>1.0041999100000001</v>
      </c>
      <c r="N3212" s="79">
        <f t="shared" si="1401"/>
        <v>1.5432489766677961</v>
      </c>
      <c r="O3212" s="72">
        <f t="shared" si="1402"/>
        <v>1.54973048</v>
      </c>
      <c r="P3212" s="72">
        <f t="shared" si="1403"/>
        <v>2657.50599646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110.6408321</v>
      </c>
      <c r="Y3212" s="72">
        <f t="shared" si="1410"/>
        <v>110.6408321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2658.8729130499996</v>
      </c>
      <c r="C3213" s="72">
        <f t="shared" si="1391"/>
        <v>1714.8181769400001</v>
      </c>
      <c r="D3213" s="73">
        <f t="shared" si="1392"/>
        <v>7245.38</v>
      </c>
      <c r="E3213" s="74">
        <f>IF(K3213=1,VLOOKUP(A3212,[1]Plan1!$AY$178:$BA$433,3),E3212)</f>
        <v>7275.81</v>
      </c>
      <c r="F3213" s="75">
        <f t="shared" si="1393"/>
        <v>45763</v>
      </c>
      <c r="G3213" s="76">
        <f t="shared" si="1394"/>
        <v>4.1999177406844002E-3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1.0001905200000001</v>
      </c>
      <c r="M3213" s="79">
        <f t="shared" si="1400"/>
        <v>1.0041999100000001</v>
      </c>
      <c r="N3213" s="79">
        <f t="shared" si="1401"/>
        <v>1.5497304834773931</v>
      </c>
      <c r="O3213" s="72">
        <f t="shared" si="1402"/>
        <v>1.55002573</v>
      </c>
      <c r="P3213" s="72">
        <f t="shared" si="1403"/>
        <v>2658.0122965199998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0.86061653000000005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2660.2405594400002</v>
      </c>
      <c r="C3214" s="72">
        <f t="shared" si="1391"/>
        <v>1714.8181769400001</v>
      </c>
      <c r="D3214" s="73">
        <f t="shared" si="1392"/>
        <v>7245.38</v>
      </c>
      <c r="E3214" s="74">
        <f>IF(K3214=1,VLOOKUP(A3213,[1]Plan1!$AY$178:$BA$433,3),E3213)</f>
        <v>7275.81</v>
      </c>
      <c r="F3214" s="75">
        <f t="shared" si="1393"/>
        <v>45763</v>
      </c>
      <c r="G3214" s="76">
        <f t="shared" si="1394"/>
        <v>4.1999177406844002E-3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1.0003810799999999</v>
      </c>
      <c r="M3214" s="79">
        <f t="shared" si="1400"/>
        <v>1.0041999100000001</v>
      </c>
      <c r="N3214" s="79">
        <f t="shared" si="1401"/>
        <v>1.5497304834773931</v>
      </c>
      <c r="O3214" s="72">
        <f t="shared" si="1402"/>
        <v>1.55032105</v>
      </c>
      <c r="P3214" s="72">
        <f t="shared" si="1403"/>
        <v>2658.5187166300002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1.7218428100000001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2661.6089133999999</v>
      </c>
      <c r="C3215" s="72">
        <f t="shared" si="1391"/>
        <v>1714.8181769400001</v>
      </c>
      <c r="D3215" s="73">
        <f t="shared" si="1392"/>
        <v>7245.38</v>
      </c>
      <c r="E3215" s="74">
        <f>IF(K3215=1,VLOOKUP(A3214,[1]Plan1!$AY$178:$BA$433,3),E3214)</f>
        <v>7275.81</v>
      </c>
      <c r="F3215" s="75">
        <f t="shared" si="1393"/>
        <v>45763</v>
      </c>
      <c r="G3215" s="76">
        <f t="shared" si="1394"/>
        <v>4.1999177406844002E-3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1.00057168</v>
      </c>
      <c r="M3215" s="79">
        <f t="shared" si="1400"/>
        <v>1.0041999100000001</v>
      </c>
      <c r="N3215" s="79">
        <f t="shared" si="1401"/>
        <v>1.5497304834773931</v>
      </c>
      <c r="O3215" s="72">
        <f t="shared" si="1402"/>
        <v>1.55061643</v>
      </c>
      <c r="P3215" s="72">
        <f t="shared" si="1403"/>
        <v>2659.0252396199999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2.5836737799999998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2662.9779435099999</v>
      </c>
      <c r="C3216" s="72">
        <f t="shared" si="1391"/>
        <v>1714.8181769400001</v>
      </c>
      <c r="D3216" s="73">
        <f t="shared" si="1392"/>
        <v>7245.38</v>
      </c>
      <c r="E3216" s="74">
        <f>IF(K3216=1,VLOOKUP(A3215,[1]Plan1!$AY$178:$BA$433,3),E3215)</f>
        <v>7275.81</v>
      </c>
      <c r="F3216" s="75">
        <f t="shared" si="1393"/>
        <v>45763</v>
      </c>
      <c r="G3216" s="76">
        <f t="shared" si="1394"/>
        <v>4.1999177406844002E-3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1.00076231</v>
      </c>
      <c r="M3216" s="79">
        <f t="shared" si="1400"/>
        <v>1.0041999100000001</v>
      </c>
      <c r="N3216" s="79">
        <f t="shared" si="1401"/>
        <v>1.5497304834773931</v>
      </c>
      <c r="O3216" s="72">
        <f t="shared" si="1402"/>
        <v>1.5509118500000001</v>
      </c>
      <c r="P3216" s="72">
        <f t="shared" si="1403"/>
        <v>2659.5318312099998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3.4461122999999998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2664.3477015200001</v>
      </c>
      <c r="C3217" s="72">
        <f t="shared" si="1391"/>
        <v>1714.8181769400001</v>
      </c>
      <c r="D3217" s="73">
        <f t="shared" si="1392"/>
        <v>7245.38</v>
      </c>
      <c r="E3217" s="74">
        <f>IF(K3217=1,VLOOKUP(A3216,[1]Plan1!$AY$178:$BA$433,3),E3216)</f>
        <v>7275.81</v>
      </c>
      <c r="F3217" s="75">
        <f t="shared" si="1393"/>
        <v>45763</v>
      </c>
      <c r="G3217" s="76">
        <f t="shared" si="1394"/>
        <v>4.1999177406844002E-3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1.0009529800000001</v>
      </c>
      <c r="M3217" s="79">
        <f t="shared" si="1400"/>
        <v>1.0041999100000001</v>
      </c>
      <c r="N3217" s="79">
        <f t="shared" si="1401"/>
        <v>1.5497304834773931</v>
      </c>
      <c r="O3217" s="72">
        <f t="shared" si="1402"/>
        <v>1.5512073399999999</v>
      </c>
      <c r="P3217" s="72">
        <f t="shared" si="1403"/>
        <v>2660.0385428300001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4.3091586900000003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2664.3477015200001</v>
      </c>
      <c r="C3218" s="72">
        <f t="shared" si="1391"/>
        <v>1714.8181769400001</v>
      </c>
      <c r="D3218" s="73">
        <f t="shared" si="1392"/>
        <v>7245.38</v>
      </c>
      <c r="E3218" s="74">
        <f>IF(K3218=1,VLOOKUP(A3217,[1]Plan1!$AY$178:$BA$433,3),E3217)</f>
        <v>7275.81</v>
      </c>
      <c r="F3218" s="75">
        <f t="shared" si="1393"/>
        <v>45763</v>
      </c>
      <c r="G3218" s="76">
        <f t="shared" si="1394"/>
        <v>4.1999177406844002E-3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1.0009529800000001</v>
      </c>
      <c r="M3218" s="79">
        <f t="shared" si="1400"/>
        <v>1.0041999100000001</v>
      </c>
      <c r="N3218" s="79">
        <f t="shared" si="1401"/>
        <v>1.5497304834773931</v>
      </c>
      <c r="O3218" s="72">
        <f t="shared" si="1402"/>
        <v>1.5512073399999999</v>
      </c>
      <c r="P3218" s="72">
        <f t="shared" si="1403"/>
        <v>2660.0385428300001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4.3091586900000003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2664.3477015200001</v>
      </c>
      <c r="C3219" s="72">
        <f t="shared" si="1391"/>
        <v>1714.8181769400001</v>
      </c>
      <c r="D3219" s="73">
        <f t="shared" si="1392"/>
        <v>7245.38</v>
      </c>
      <c r="E3219" s="74">
        <f>IF(K3219=1,VLOOKUP(A3218,[1]Plan1!$AY$178:$BA$433,3),E3218)</f>
        <v>7275.81</v>
      </c>
      <c r="F3219" s="75">
        <f t="shared" si="1393"/>
        <v>45763</v>
      </c>
      <c r="G3219" s="76">
        <f t="shared" si="1394"/>
        <v>4.1999177406844002E-3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1.0009529800000001</v>
      </c>
      <c r="M3219" s="79">
        <f t="shared" si="1400"/>
        <v>1.0041999100000001</v>
      </c>
      <c r="N3219" s="79">
        <f t="shared" si="1401"/>
        <v>1.5497304834773931</v>
      </c>
      <c r="O3219" s="72">
        <f t="shared" si="1402"/>
        <v>1.5512073399999999</v>
      </c>
      <c r="P3219" s="72">
        <f t="shared" si="1403"/>
        <v>2660.0385428300001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4.3091586900000003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2665.7181361800003</v>
      </c>
      <c r="C3220" s="72">
        <f t="shared" si="1391"/>
        <v>1714.8181769400001</v>
      </c>
      <c r="D3220" s="73">
        <f t="shared" si="1392"/>
        <v>7245.38</v>
      </c>
      <c r="E3220" s="74">
        <f>IF(K3220=1,VLOOKUP(A3219,[1]Plan1!$AY$178:$BA$433,3),E3219)</f>
        <v>7275.81</v>
      </c>
      <c r="F3220" s="75">
        <f t="shared" si="1393"/>
        <v>45763</v>
      </c>
      <c r="G3220" s="76">
        <f t="shared" si="1394"/>
        <v>4.1999177406844002E-3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1.00114368</v>
      </c>
      <c r="M3220" s="79">
        <f t="shared" si="1400"/>
        <v>1.0041999100000001</v>
      </c>
      <c r="N3220" s="79">
        <f t="shared" si="1401"/>
        <v>1.5497304834773931</v>
      </c>
      <c r="O3220" s="72">
        <f t="shared" si="1402"/>
        <v>1.55150287</v>
      </c>
      <c r="P3220" s="72">
        <f t="shared" si="1403"/>
        <v>2660.5453230500002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5.1728131299999998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2667.0892992500003</v>
      </c>
      <c r="C3221" s="72">
        <f t="shared" si="1391"/>
        <v>1714.8181769400001</v>
      </c>
      <c r="D3221" s="73">
        <f t="shared" si="1392"/>
        <v>7245.38</v>
      </c>
      <c r="E3221" s="74">
        <f>IF(K3221=1,VLOOKUP(A3220,[1]Plan1!$AY$178:$BA$433,3),E3220)</f>
        <v>7275.81</v>
      </c>
      <c r="F3221" s="75">
        <f t="shared" si="1393"/>
        <v>45763</v>
      </c>
      <c r="G3221" s="76">
        <f t="shared" si="1394"/>
        <v>4.1999177406844002E-3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1.0013344200000001</v>
      </c>
      <c r="M3221" s="79">
        <f t="shared" si="1400"/>
        <v>1.0041999100000001</v>
      </c>
      <c r="N3221" s="79">
        <f t="shared" si="1401"/>
        <v>1.5497304834773931</v>
      </c>
      <c r="O3221" s="72">
        <f t="shared" si="1402"/>
        <v>1.55179847</v>
      </c>
      <c r="P3221" s="72">
        <f t="shared" si="1403"/>
        <v>2661.0522233000002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6.0370759500000002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2668.4611738400004</v>
      </c>
      <c r="C3222" s="72">
        <f t="shared" si="1391"/>
        <v>1714.8181769400001</v>
      </c>
      <c r="D3222" s="73">
        <f t="shared" si="1392"/>
        <v>7245.38</v>
      </c>
      <c r="E3222" s="74">
        <f>IF(K3222=1,VLOOKUP(A3221,[1]Plan1!$AY$178:$BA$433,3),E3221)</f>
        <v>7275.81</v>
      </c>
      <c r="F3222" s="75">
        <f t="shared" si="1393"/>
        <v>45763</v>
      </c>
      <c r="G3222" s="76">
        <f t="shared" si="1394"/>
        <v>4.1999177406844002E-3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1.0015251999999999</v>
      </c>
      <c r="M3222" s="79">
        <f t="shared" si="1400"/>
        <v>1.0041999100000001</v>
      </c>
      <c r="N3222" s="79">
        <f t="shared" si="1401"/>
        <v>1.5497304834773931</v>
      </c>
      <c r="O3222" s="72">
        <f t="shared" si="1402"/>
        <v>1.55209413</v>
      </c>
      <c r="P3222" s="72">
        <f t="shared" si="1403"/>
        <v>2661.5592264400002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6.9019474000000001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2669.8337601899998</v>
      </c>
      <c r="C3223" s="72">
        <f t="shared" ref="C3223:C3286" si="1416">TRUNC(IF(Q3222&gt;0,VLOOKUP(A3222,$AD$18:$AE$120,2),C3222),8)</f>
        <v>1714.8181769400001</v>
      </c>
      <c r="D3223" s="73">
        <f t="shared" ref="D3223:D3286" si="1417">IF(E3223=E3222,D3222,E3222)</f>
        <v>7245.38</v>
      </c>
      <c r="E3223" s="74">
        <f>IF(K3223=1,VLOOKUP(A3222,[1]Plan1!$AY$178:$BA$433,3),E3222)</f>
        <v>7275.81</v>
      </c>
      <c r="F3223" s="75">
        <f t="shared" ref="F3223:F3286" si="1418">IF(D3223=D3222,F3222,A3223)</f>
        <v>45763</v>
      </c>
      <c r="G3223" s="76">
        <f t="shared" ref="G3223:G3286" si="1419">(E3223/D3223)-1</f>
        <v>4.1999177406844002E-3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1.0017160199999999</v>
      </c>
      <c r="M3223" s="79">
        <f t="shared" ref="M3223:M3286" si="1425">IF(I3223&gt;I3222,L3222,M3222)</f>
        <v>1.0041999100000001</v>
      </c>
      <c r="N3223" s="79">
        <f t="shared" ref="N3223:N3286" si="1426">IF(I3223&gt;I3222,N3222*M3223,N3222)</f>
        <v>1.5497304834773931</v>
      </c>
      <c r="O3223" s="72">
        <f t="shared" ref="O3223:O3286" si="1427">TRUNC(TRUNC((L3223*N3223),15),8)</f>
        <v>1.55238985</v>
      </c>
      <c r="P3223" s="72">
        <f t="shared" ref="P3223:P3286" si="1428">TRUNC(C3223*O3223,8)</f>
        <v>2662.0663324699999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7.7674277199999997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2671.2070268299999</v>
      </c>
      <c r="C3224" s="72">
        <f t="shared" si="1416"/>
        <v>1714.8181769400001</v>
      </c>
      <c r="D3224" s="73">
        <f t="shared" si="1417"/>
        <v>7245.38</v>
      </c>
      <c r="E3224" s="74">
        <f>IF(K3224=1,VLOOKUP(A3223,[1]Plan1!$AY$178:$BA$433,3),E3223)</f>
        <v>7275.81</v>
      </c>
      <c r="F3224" s="75">
        <f t="shared" si="1418"/>
        <v>45763</v>
      </c>
      <c r="G3224" s="76">
        <f t="shared" si="1419"/>
        <v>4.1999177406844002E-3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1.00190687</v>
      </c>
      <c r="M3224" s="79">
        <f t="shared" si="1425"/>
        <v>1.0041999100000001</v>
      </c>
      <c r="N3224" s="79">
        <f t="shared" si="1426"/>
        <v>1.5497304834773931</v>
      </c>
      <c r="O3224" s="72">
        <f t="shared" si="1427"/>
        <v>1.5526856099999999</v>
      </c>
      <c r="P3224" s="72">
        <f t="shared" si="1428"/>
        <v>2662.5735070999999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8.6335197299999997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2671.2070268299999</v>
      </c>
      <c r="C3225" s="72">
        <f t="shared" si="1416"/>
        <v>1714.8181769400001</v>
      </c>
      <c r="D3225" s="73">
        <f t="shared" si="1417"/>
        <v>7245.38</v>
      </c>
      <c r="E3225" s="74">
        <f>IF(K3225=1,VLOOKUP(A3224,[1]Plan1!$AY$178:$BA$433,3),E3224)</f>
        <v>7275.81</v>
      </c>
      <c r="F3225" s="75">
        <f t="shared" si="1418"/>
        <v>45763</v>
      </c>
      <c r="G3225" s="76">
        <f t="shared" si="1419"/>
        <v>4.1999177406844002E-3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1.00190687</v>
      </c>
      <c r="M3225" s="79">
        <f t="shared" si="1425"/>
        <v>1.0041999100000001</v>
      </c>
      <c r="N3225" s="79">
        <f t="shared" si="1426"/>
        <v>1.5497304834773931</v>
      </c>
      <c r="O3225" s="72">
        <f t="shared" si="1427"/>
        <v>1.5526856099999999</v>
      </c>
      <c r="P3225" s="72">
        <f t="shared" si="1428"/>
        <v>2662.5735070999999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8.6335197299999997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2671.2070268299999</v>
      </c>
      <c r="C3226" s="72">
        <f t="shared" si="1416"/>
        <v>1714.8181769400001</v>
      </c>
      <c r="D3226" s="73">
        <f t="shared" si="1417"/>
        <v>7245.38</v>
      </c>
      <c r="E3226" s="74">
        <f>IF(K3226=1,VLOOKUP(A3225,[1]Plan1!$AY$178:$BA$433,3),E3225)</f>
        <v>7275.81</v>
      </c>
      <c r="F3226" s="75">
        <f t="shared" si="1418"/>
        <v>45763</v>
      </c>
      <c r="G3226" s="76">
        <f t="shared" si="1419"/>
        <v>4.1999177406844002E-3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1.00190687</v>
      </c>
      <c r="M3226" s="79">
        <f t="shared" si="1425"/>
        <v>1.0041999100000001</v>
      </c>
      <c r="N3226" s="79">
        <f t="shared" si="1426"/>
        <v>1.5497304834773931</v>
      </c>
      <c r="O3226" s="72">
        <f t="shared" si="1427"/>
        <v>1.5526856099999999</v>
      </c>
      <c r="P3226" s="72">
        <f t="shared" si="1428"/>
        <v>2662.5735070999999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8.6335197299999997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2672.58100307</v>
      </c>
      <c r="C3227" s="72">
        <f t="shared" si="1416"/>
        <v>1714.8181769400001</v>
      </c>
      <c r="D3227" s="73">
        <f t="shared" si="1417"/>
        <v>7245.38</v>
      </c>
      <c r="E3227" s="74">
        <f>IF(K3227=1,VLOOKUP(A3226,[1]Plan1!$AY$178:$BA$433,3),E3226)</f>
        <v>7275.81</v>
      </c>
      <c r="F3227" s="75">
        <f t="shared" si="1418"/>
        <v>45763</v>
      </c>
      <c r="G3227" s="76">
        <f t="shared" si="1419"/>
        <v>4.1999177406844002E-3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1.0020977499999999</v>
      </c>
      <c r="M3227" s="79">
        <f t="shared" si="1425"/>
        <v>1.0041999100000001</v>
      </c>
      <c r="N3227" s="79">
        <f t="shared" si="1426"/>
        <v>1.5497304834773931</v>
      </c>
      <c r="O3227" s="72">
        <f t="shared" si="1427"/>
        <v>1.55298143</v>
      </c>
      <c r="P3227" s="72">
        <f t="shared" si="1428"/>
        <v>2663.0807846100001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9.5002184599999993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2673.9557117200002</v>
      </c>
      <c r="C3228" s="72">
        <f t="shared" si="1416"/>
        <v>1714.8181769400001</v>
      </c>
      <c r="D3228" s="73">
        <f t="shared" si="1417"/>
        <v>7245.38</v>
      </c>
      <c r="E3228" s="74">
        <f>IF(K3228=1,VLOOKUP(A3227,[1]Plan1!$AY$178:$BA$433,3),E3227)</f>
        <v>7275.81</v>
      </c>
      <c r="F3228" s="75">
        <f t="shared" si="1418"/>
        <v>45763</v>
      </c>
      <c r="G3228" s="76">
        <f t="shared" si="1419"/>
        <v>4.1999177406844002E-3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1.0022886799999999</v>
      </c>
      <c r="M3228" s="79">
        <f t="shared" si="1425"/>
        <v>1.0041999100000001</v>
      </c>
      <c r="N3228" s="79">
        <f t="shared" si="1426"/>
        <v>1.5497304834773931</v>
      </c>
      <c r="O3228" s="72">
        <f t="shared" si="1427"/>
        <v>1.5532773200000001</v>
      </c>
      <c r="P3228" s="72">
        <f t="shared" si="1428"/>
        <v>2663.5881821600001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10.367529559999999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2675.3310960499998</v>
      </c>
      <c r="C3229" s="72">
        <f t="shared" si="1416"/>
        <v>1714.8181769400001</v>
      </c>
      <c r="D3229" s="73">
        <f t="shared" si="1417"/>
        <v>7245.38</v>
      </c>
      <c r="E3229" s="74">
        <f>IF(K3229=1,VLOOKUP(A3228,[1]Plan1!$AY$178:$BA$433,3),E3228)</f>
        <v>7275.81</v>
      </c>
      <c r="F3229" s="75">
        <f t="shared" si="1418"/>
        <v>45763</v>
      </c>
      <c r="G3229" s="76">
        <f t="shared" si="1419"/>
        <v>4.1999177406844002E-3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1.00247964</v>
      </c>
      <c r="M3229" s="79">
        <f t="shared" si="1425"/>
        <v>1.0041999100000001</v>
      </c>
      <c r="N3229" s="79">
        <f t="shared" si="1426"/>
        <v>1.5497304834773931</v>
      </c>
      <c r="O3229" s="72">
        <f t="shared" si="1427"/>
        <v>1.5535732499999999</v>
      </c>
      <c r="P3229" s="72">
        <f t="shared" si="1428"/>
        <v>2664.0956483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11.235447750000001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2676.7071987600002</v>
      </c>
      <c r="C3230" s="72">
        <f t="shared" si="1416"/>
        <v>1714.8181769400001</v>
      </c>
      <c r="D3230" s="73">
        <f t="shared" si="1417"/>
        <v>7245.38</v>
      </c>
      <c r="E3230" s="74">
        <f>IF(K3230=1,VLOOKUP(A3229,[1]Plan1!$AY$178:$BA$433,3),E3229)</f>
        <v>7275.81</v>
      </c>
      <c r="F3230" s="75">
        <f t="shared" si="1418"/>
        <v>45763</v>
      </c>
      <c r="G3230" s="76">
        <f t="shared" si="1419"/>
        <v>4.1999177406844002E-3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1.0026706299999999</v>
      </c>
      <c r="M3230" s="79">
        <f t="shared" si="1425"/>
        <v>1.0041999100000001</v>
      </c>
      <c r="N3230" s="79">
        <f t="shared" si="1426"/>
        <v>1.5497304834773931</v>
      </c>
      <c r="O3230" s="72">
        <f t="shared" si="1427"/>
        <v>1.55386924</v>
      </c>
      <c r="P3230" s="72">
        <f t="shared" si="1428"/>
        <v>2664.60321733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12.103981429999999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2678.0840293300002</v>
      </c>
      <c r="C3231" s="72">
        <f t="shared" si="1416"/>
        <v>1714.8181769400001</v>
      </c>
      <c r="D3231" s="73">
        <f t="shared" si="1417"/>
        <v>7245.38</v>
      </c>
      <c r="E3231" s="74">
        <f>IF(K3231=1,VLOOKUP(A3230,[1]Plan1!$AY$178:$BA$433,3),E3230)</f>
        <v>7275.81</v>
      </c>
      <c r="F3231" s="75">
        <f t="shared" si="1418"/>
        <v>45763</v>
      </c>
      <c r="G3231" s="76">
        <f t="shared" si="1419"/>
        <v>4.1999177406844002E-3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1.0028616699999999</v>
      </c>
      <c r="M3231" s="79">
        <f t="shared" si="1425"/>
        <v>1.0041999100000001</v>
      </c>
      <c r="N3231" s="79">
        <f t="shared" si="1426"/>
        <v>1.5497304834773931</v>
      </c>
      <c r="O3231" s="72">
        <f t="shared" si="1427"/>
        <v>1.5541653</v>
      </c>
      <c r="P3231" s="72">
        <f t="shared" si="1428"/>
        <v>2665.1109064000002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12.973122930000001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2678.0840293300002</v>
      </c>
      <c r="C3232" s="72">
        <f t="shared" si="1416"/>
        <v>1714.8181769400001</v>
      </c>
      <c r="D3232" s="73">
        <f t="shared" si="1417"/>
        <v>7245.38</v>
      </c>
      <c r="E3232" s="74">
        <f>IF(K3232=1,VLOOKUP(A3231,[1]Plan1!$AY$178:$BA$433,3),E3231)</f>
        <v>7275.81</v>
      </c>
      <c r="F3232" s="75">
        <f t="shared" si="1418"/>
        <v>45763</v>
      </c>
      <c r="G3232" s="76">
        <f t="shared" si="1419"/>
        <v>4.1999177406844002E-3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1.0028616699999999</v>
      </c>
      <c r="M3232" s="79">
        <f t="shared" si="1425"/>
        <v>1.0041999100000001</v>
      </c>
      <c r="N3232" s="79">
        <f t="shared" si="1426"/>
        <v>1.5497304834773931</v>
      </c>
      <c r="O3232" s="72">
        <f t="shared" si="1427"/>
        <v>1.5541653</v>
      </c>
      <c r="P3232" s="72">
        <f t="shared" si="1428"/>
        <v>2665.1109064000002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12.973122930000001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2678.0840293300002</v>
      </c>
      <c r="C3233" s="72">
        <f t="shared" si="1416"/>
        <v>1714.8181769400001</v>
      </c>
      <c r="D3233" s="73">
        <f t="shared" si="1417"/>
        <v>7245.38</v>
      </c>
      <c r="E3233" s="74">
        <f>IF(K3233=1,VLOOKUP(A3232,[1]Plan1!$AY$178:$BA$433,3),E3232)</f>
        <v>7275.81</v>
      </c>
      <c r="F3233" s="75">
        <f t="shared" si="1418"/>
        <v>45763</v>
      </c>
      <c r="G3233" s="76">
        <f t="shared" si="1419"/>
        <v>4.1999177406844002E-3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1.0028616699999999</v>
      </c>
      <c r="M3233" s="79">
        <f t="shared" si="1425"/>
        <v>1.0041999100000001</v>
      </c>
      <c r="N3233" s="79">
        <f t="shared" si="1426"/>
        <v>1.5497304834773931</v>
      </c>
      <c r="O3233" s="72">
        <f t="shared" si="1427"/>
        <v>1.5541653</v>
      </c>
      <c r="P3233" s="72">
        <f t="shared" si="1428"/>
        <v>2665.1109064000002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12.973122930000001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2679.4615217600003</v>
      </c>
      <c r="C3234" s="72">
        <f t="shared" si="1416"/>
        <v>1714.8181769400001</v>
      </c>
      <c r="D3234" s="73">
        <f t="shared" si="1417"/>
        <v>7245.38</v>
      </c>
      <c r="E3234" s="74">
        <f>IF(K3234=1,VLOOKUP(A3233,[1]Plan1!$AY$178:$BA$433,3),E3233)</f>
        <v>7275.81</v>
      </c>
      <c r="F3234" s="75">
        <f t="shared" si="1418"/>
        <v>45763</v>
      </c>
      <c r="G3234" s="76">
        <f t="shared" si="1419"/>
        <v>4.1999177406844002E-3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1.0030527300000001</v>
      </c>
      <c r="M3234" s="79">
        <f t="shared" si="1425"/>
        <v>1.0041999100000001</v>
      </c>
      <c r="N3234" s="79">
        <f t="shared" si="1426"/>
        <v>1.5497304834773931</v>
      </c>
      <c r="O3234" s="72">
        <f t="shared" si="1427"/>
        <v>1.5544613899999999</v>
      </c>
      <c r="P3234" s="72">
        <f t="shared" si="1428"/>
        <v>2665.6186469200002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13.84287484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2680.8397651300002</v>
      </c>
      <c r="C3235" s="72">
        <f t="shared" si="1416"/>
        <v>1714.8181769400001</v>
      </c>
      <c r="D3235" s="73">
        <f t="shared" si="1417"/>
        <v>7245.38</v>
      </c>
      <c r="E3235" s="74">
        <f>IF(K3235=1,VLOOKUP(A3234,[1]Plan1!$AY$178:$BA$433,3),E3234)</f>
        <v>7275.81</v>
      </c>
      <c r="F3235" s="75">
        <f t="shared" si="1418"/>
        <v>45763</v>
      </c>
      <c r="G3235" s="76">
        <f t="shared" si="1419"/>
        <v>4.1999177406844002E-3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1.0032438400000001</v>
      </c>
      <c r="M3235" s="79">
        <f t="shared" si="1425"/>
        <v>1.0041999100000001</v>
      </c>
      <c r="N3235" s="79">
        <f t="shared" si="1426"/>
        <v>1.5497304834773931</v>
      </c>
      <c r="O3235" s="72">
        <f t="shared" si="1427"/>
        <v>1.5547575600000001</v>
      </c>
      <c r="P3235" s="72">
        <f t="shared" si="1428"/>
        <v>2666.1265246200001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14.71324051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2682.21869075</v>
      </c>
      <c r="C3236" s="72">
        <f t="shared" si="1416"/>
        <v>1714.8181769400001</v>
      </c>
      <c r="D3236" s="73">
        <f t="shared" si="1417"/>
        <v>7245.38</v>
      </c>
      <c r="E3236" s="74">
        <f>IF(K3236=1,VLOOKUP(A3235,[1]Plan1!$AY$178:$BA$433,3),E3235)</f>
        <v>7275.81</v>
      </c>
      <c r="F3236" s="75">
        <f t="shared" si="1418"/>
        <v>45763</v>
      </c>
      <c r="G3236" s="76">
        <f t="shared" si="1419"/>
        <v>4.1999177406844002E-3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1.00343498</v>
      </c>
      <c r="M3236" s="79">
        <f t="shared" si="1425"/>
        <v>1.0041999100000001</v>
      </c>
      <c r="N3236" s="79">
        <f t="shared" si="1426"/>
        <v>1.5497304834773931</v>
      </c>
      <c r="O3236" s="72">
        <f t="shared" si="1427"/>
        <v>1.55505377</v>
      </c>
      <c r="P3236" s="72">
        <f t="shared" si="1428"/>
        <v>2666.6344709099999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15.584219839999999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2683.5983452699998</v>
      </c>
      <c r="C3237" s="72">
        <f t="shared" si="1416"/>
        <v>1714.8181769400001</v>
      </c>
      <c r="D3237" s="73">
        <f t="shared" si="1417"/>
        <v>7245.38</v>
      </c>
      <c r="E3237" s="74">
        <f>IF(K3237=1,VLOOKUP(A3236,[1]Plan1!$AY$178:$BA$433,3),E3236)</f>
        <v>7275.81</v>
      </c>
      <c r="F3237" s="75">
        <f t="shared" si="1418"/>
        <v>45763</v>
      </c>
      <c r="G3237" s="76">
        <f t="shared" si="1419"/>
        <v>4.1999177406844002E-3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1.00362616</v>
      </c>
      <c r="M3237" s="79">
        <f t="shared" si="1425"/>
        <v>1.0041999100000001</v>
      </c>
      <c r="N3237" s="79">
        <f t="shared" si="1426"/>
        <v>1.5497304834773931</v>
      </c>
      <c r="O3237" s="72">
        <f t="shared" si="1427"/>
        <v>1.5553500499999999</v>
      </c>
      <c r="P3237" s="72">
        <f t="shared" si="1428"/>
        <v>2667.1425372399999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16.45580803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2684.9786851999997</v>
      </c>
      <c r="C3238" s="72">
        <f t="shared" si="1416"/>
        <v>1714.8181769400001</v>
      </c>
      <c r="D3238" s="73">
        <f t="shared" si="1417"/>
        <v>7245.38</v>
      </c>
      <c r="E3238" s="74">
        <f>IF(K3238=1,VLOOKUP(A3237,[1]Plan1!$AY$178:$BA$433,3),E3237)</f>
        <v>7275.81</v>
      </c>
      <c r="F3238" s="75">
        <f t="shared" si="1418"/>
        <v>45763</v>
      </c>
      <c r="G3238" s="76">
        <f t="shared" si="1419"/>
        <v>4.1999177406844002E-3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1.0038173699999999</v>
      </c>
      <c r="M3238" s="79">
        <f t="shared" si="1425"/>
        <v>1.0041999100000001</v>
      </c>
      <c r="N3238" s="79">
        <f t="shared" si="1426"/>
        <v>1.5497304834773931</v>
      </c>
      <c r="O3238" s="72">
        <f t="shared" si="1427"/>
        <v>1.5556463700000001</v>
      </c>
      <c r="P3238" s="72">
        <f t="shared" si="1428"/>
        <v>2667.6506721599999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17.328013039999998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2684.9786851999997</v>
      </c>
      <c r="C3239" s="72">
        <f t="shared" si="1416"/>
        <v>1714.8181769400001</v>
      </c>
      <c r="D3239" s="73">
        <f t="shared" si="1417"/>
        <v>7245.38</v>
      </c>
      <c r="E3239" s="74">
        <f>IF(K3239=1,VLOOKUP(A3238,[1]Plan1!$AY$178:$BA$433,3),E3238)</f>
        <v>7275.81</v>
      </c>
      <c r="F3239" s="75">
        <f t="shared" si="1418"/>
        <v>45763</v>
      </c>
      <c r="G3239" s="76">
        <f t="shared" si="1419"/>
        <v>4.1999177406844002E-3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1.0038173699999999</v>
      </c>
      <c r="M3239" s="79">
        <f t="shared" si="1425"/>
        <v>1.0041999100000001</v>
      </c>
      <c r="N3239" s="79">
        <f t="shared" si="1426"/>
        <v>1.5497304834773931</v>
      </c>
      <c r="O3239" s="72">
        <f t="shared" si="1427"/>
        <v>1.5556463700000001</v>
      </c>
      <c r="P3239" s="72">
        <f t="shared" si="1428"/>
        <v>2667.6506721599999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17.328013039999998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2684.9786851999997</v>
      </c>
      <c r="C3240" s="72">
        <f t="shared" si="1416"/>
        <v>1714.8181769400001</v>
      </c>
      <c r="D3240" s="73">
        <f t="shared" si="1417"/>
        <v>7245.38</v>
      </c>
      <c r="E3240" s="74">
        <f>IF(K3240=1,VLOOKUP(A3239,[1]Plan1!$AY$178:$BA$433,3),E3239)</f>
        <v>7275.81</v>
      </c>
      <c r="F3240" s="75">
        <f t="shared" si="1418"/>
        <v>45763</v>
      </c>
      <c r="G3240" s="76">
        <f t="shared" si="1419"/>
        <v>4.1999177406844002E-3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1.0038173699999999</v>
      </c>
      <c r="M3240" s="79">
        <f t="shared" si="1425"/>
        <v>1.0041999100000001</v>
      </c>
      <c r="N3240" s="79">
        <f t="shared" si="1426"/>
        <v>1.5497304834773931</v>
      </c>
      <c r="O3240" s="72">
        <f t="shared" si="1427"/>
        <v>1.5556463700000001</v>
      </c>
      <c r="P3240" s="72">
        <f t="shared" si="1428"/>
        <v>2667.6506721599999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17.328013039999998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2686.3597718300002</v>
      </c>
      <c r="C3241" s="72">
        <f t="shared" si="1416"/>
        <v>1714.8181769400001</v>
      </c>
      <c r="D3241" s="73">
        <f t="shared" si="1417"/>
        <v>7245.38</v>
      </c>
      <c r="E3241" s="74">
        <f>IF(K3241=1,VLOOKUP(A3240,[1]Plan1!$AY$178:$BA$433,3),E3240)</f>
        <v>7275.81</v>
      </c>
      <c r="F3241" s="75">
        <f t="shared" si="1418"/>
        <v>45763</v>
      </c>
      <c r="G3241" s="76">
        <f t="shared" si="1419"/>
        <v>4.1999177406844002E-3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1.00400863</v>
      </c>
      <c r="M3241" s="79">
        <f t="shared" si="1425"/>
        <v>1.0041999100000001</v>
      </c>
      <c r="N3241" s="79">
        <f t="shared" si="1426"/>
        <v>1.5497304834773931</v>
      </c>
      <c r="O3241" s="72">
        <f t="shared" si="1427"/>
        <v>1.5559427699999999</v>
      </c>
      <c r="P3241" s="72">
        <f t="shared" si="1428"/>
        <v>2668.1589442700001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18.20082756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2687.7415443499999</v>
      </c>
      <c r="C3242" s="72">
        <f t="shared" si="1416"/>
        <v>1714.8181769400001</v>
      </c>
      <c r="D3242" s="73">
        <f t="shared" si="1417"/>
        <v>7245.38</v>
      </c>
      <c r="E3242" s="74">
        <f>IF(K3242=1,VLOOKUP(A3241,[1]Plan1!$AY$178:$BA$433,3),E3241)</f>
        <v>7275.81</v>
      </c>
      <c r="F3242" s="75">
        <f t="shared" si="1418"/>
        <v>45763</v>
      </c>
      <c r="G3242" s="76">
        <f t="shared" si="1419"/>
        <v>4.1999177406844002E-3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1.0041999100000001</v>
      </c>
      <c r="M3242" s="79">
        <f t="shared" si="1425"/>
        <v>1.0041999100000001</v>
      </c>
      <c r="N3242" s="79">
        <f t="shared" si="1426"/>
        <v>1.5497304834773931</v>
      </c>
      <c r="O3242" s="72">
        <f t="shared" si="1427"/>
        <v>1.55623921</v>
      </c>
      <c r="P3242" s="72">
        <f t="shared" si="1428"/>
        <v>2668.6672849699999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19.074259380000001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2689.1017258100001</v>
      </c>
      <c r="C3243" s="72">
        <f t="shared" si="1416"/>
        <v>1714.8181769400001</v>
      </c>
      <c r="D3243" s="73">
        <f t="shared" si="1417"/>
        <v>7245.38</v>
      </c>
      <c r="E3243" s="74">
        <f>IF(K3243=1,VLOOKUP(A3242,[1]Plan1!$AY$178:$BA$433,3),E3242)</f>
        <v>7275.81</v>
      </c>
      <c r="F3243" s="75">
        <f t="shared" si="1418"/>
        <v>45763</v>
      </c>
      <c r="G3243" s="76">
        <f t="shared" si="1419"/>
        <v>4.1999177406844002E-3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1.0001822300000001</v>
      </c>
      <c r="M3243" s="79">
        <f t="shared" si="1425"/>
        <v>1.0041999100000001</v>
      </c>
      <c r="N3243" s="79">
        <f t="shared" si="1426"/>
        <v>1.5562392120322548</v>
      </c>
      <c r="O3243" s="72">
        <f t="shared" si="1427"/>
        <v>1.5565228</v>
      </c>
      <c r="P3243" s="72">
        <f t="shared" si="1428"/>
        <v>2669.1535902599999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19.94813555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2690.4626483399998</v>
      </c>
      <c r="C3244" s="72">
        <f t="shared" si="1416"/>
        <v>1714.8181769400001</v>
      </c>
      <c r="D3244" s="73">
        <f t="shared" si="1417"/>
        <v>7245.38</v>
      </c>
      <c r="E3244" s="74">
        <f>IF(K3244=1,VLOOKUP(A3243,[1]Plan1!$AY$178:$BA$433,3),E3243)</f>
        <v>7275.81</v>
      </c>
      <c r="F3244" s="75">
        <f t="shared" si="1418"/>
        <v>45763</v>
      </c>
      <c r="G3244" s="76">
        <f t="shared" si="1419"/>
        <v>4.1999177406844002E-3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1.00036451</v>
      </c>
      <c r="M3244" s="79">
        <f t="shared" si="1425"/>
        <v>1.0041999100000001</v>
      </c>
      <c r="N3244" s="79">
        <f t="shared" si="1426"/>
        <v>1.5562392120322548</v>
      </c>
      <c r="O3244" s="72">
        <f t="shared" si="1427"/>
        <v>1.5568064699999999</v>
      </c>
      <c r="P3244" s="72">
        <f t="shared" si="1428"/>
        <v>2669.6400327299998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20.82261561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2691.8242204499998</v>
      </c>
      <c r="C3245" s="72">
        <f t="shared" si="1416"/>
        <v>1714.8181769400001</v>
      </c>
      <c r="D3245" s="73">
        <f t="shared" si="1417"/>
        <v>7245.38</v>
      </c>
      <c r="E3245" s="74">
        <f>IF(K3245=1,VLOOKUP(A3244,[1]Plan1!$AY$178:$BA$433,3),E3244)</f>
        <v>7275.81</v>
      </c>
      <c r="F3245" s="75">
        <f t="shared" si="1418"/>
        <v>45763</v>
      </c>
      <c r="G3245" s="76">
        <f t="shared" si="1419"/>
        <v>4.1999177406844002E-3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1.0005468099999999</v>
      </c>
      <c r="M3245" s="79">
        <f t="shared" si="1425"/>
        <v>1.0041999100000001</v>
      </c>
      <c r="N3245" s="79">
        <f t="shared" si="1426"/>
        <v>1.5562392120322548</v>
      </c>
      <c r="O3245" s="72">
        <f t="shared" si="1427"/>
        <v>1.5570901699999999</v>
      </c>
      <c r="P3245" s="72">
        <f t="shared" si="1428"/>
        <v>2670.12652665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21.6976938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2691.8242204499998</v>
      </c>
      <c r="C3246" s="72">
        <f t="shared" si="1416"/>
        <v>1714.8181769400001</v>
      </c>
      <c r="D3246" s="73">
        <f t="shared" si="1417"/>
        <v>7245.38</v>
      </c>
      <c r="E3246" s="74">
        <f>IF(K3246=1,VLOOKUP(A3245,[1]Plan1!$AY$178:$BA$433,3),E3245)</f>
        <v>7275.81</v>
      </c>
      <c r="F3246" s="75">
        <f t="shared" si="1418"/>
        <v>45763</v>
      </c>
      <c r="G3246" s="76">
        <f t="shared" si="1419"/>
        <v>4.1999177406844002E-3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1.0005468099999999</v>
      </c>
      <c r="M3246" s="79">
        <f t="shared" si="1425"/>
        <v>1.0041999100000001</v>
      </c>
      <c r="N3246" s="79">
        <f t="shared" si="1426"/>
        <v>1.5562392120322548</v>
      </c>
      <c r="O3246" s="72">
        <f t="shared" si="1427"/>
        <v>1.5570901699999999</v>
      </c>
      <c r="P3246" s="72">
        <f t="shared" si="1428"/>
        <v>2670.12652665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21.6976938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2691.8242204499998</v>
      </c>
      <c r="C3247" s="72">
        <f t="shared" si="1416"/>
        <v>1714.8181769400001</v>
      </c>
      <c r="D3247" s="73">
        <f t="shared" si="1417"/>
        <v>7245.38</v>
      </c>
      <c r="E3247" s="74">
        <f>IF(K3247=1,VLOOKUP(A3246,[1]Plan1!$AY$178:$BA$433,3),E3246)</f>
        <v>7275.81</v>
      </c>
      <c r="F3247" s="75">
        <f t="shared" si="1418"/>
        <v>45763</v>
      </c>
      <c r="G3247" s="76">
        <f t="shared" si="1419"/>
        <v>4.1999177406844002E-3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1.0005468099999999</v>
      </c>
      <c r="M3247" s="79">
        <f t="shared" si="1425"/>
        <v>1.0041999100000001</v>
      </c>
      <c r="N3247" s="79">
        <f t="shared" si="1426"/>
        <v>1.5562392120322548</v>
      </c>
      <c r="O3247" s="72">
        <f t="shared" si="1427"/>
        <v>1.5570901699999999</v>
      </c>
      <c r="P3247" s="72">
        <f t="shared" si="1428"/>
        <v>2670.12652665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21.6976938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2693.1865115199998</v>
      </c>
      <c r="C3248" s="72">
        <f t="shared" si="1416"/>
        <v>1714.8181769400001</v>
      </c>
      <c r="D3248" s="73">
        <f t="shared" si="1417"/>
        <v>7245.38</v>
      </c>
      <c r="E3248" s="74">
        <f>IF(K3248=1,VLOOKUP(A3247,[1]Plan1!$AY$178:$BA$433,3),E3247)</f>
        <v>7275.81</v>
      </c>
      <c r="F3248" s="75">
        <f t="shared" si="1418"/>
        <v>45763</v>
      </c>
      <c r="G3248" s="76">
        <f t="shared" si="1419"/>
        <v>4.1999177406844002E-3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1.00072915</v>
      </c>
      <c r="M3248" s="79">
        <f t="shared" si="1425"/>
        <v>1.0041999100000001</v>
      </c>
      <c r="N3248" s="79">
        <f t="shared" si="1426"/>
        <v>1.5562392120322548</v>
      </c>
      <c r="O3248" s="72">
        <f t="shared" si="1427"/>
        <v>1.55737394</v>
      </c>
      <c r="P3248" s="72">
        <f t="shared" si="1428"/>
        <v>2670.6131406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22.573370919999999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2694.5494725999997</v>
      </c>
      <c r="C3249" s="72">
        <f t="shared" si="1416"/>
        <v>1714.8181769400001</v>
      </c>
      <c r="D3249" s="73">
        <f t="shared" si="1417"/>
        <v>7245.38</v>
      </c>
      <c r="E3249" s="74">
        <f>IF(K3249=1,VLOOKUP(A3248,[1]Plan1!$AY$178:$BA$433,3),E3248)</f>
        <v>7275.81</v>
      </c>
      <c r="F3249" s="75">
        <f t="shared" si="1418"/>
        <v>45763</v>
      </c>
      <c r="G3249" s="76">
        <f t="shared" si="1419"/>
        <v>4.1999177406844002E-3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1.0009115200000001</v>
      </c>
      <c r="M3249" s="79">
        <f t="shared" si="1425"/>
        <v>1.0041999100000001</v>
      </c>
      <c r="N3249" s="79">
        <f t="shared" si="1426"/>
        <v>1.5562392120322548</v>
      </c>
      <c r="O3249" s="72">
        <f t="shared" si="1427"/>
        <v>1.55765775</v>
      </c>
      <c r="P3249" s="72">
        <f t="shared" si="1428"/>
        <v>2671.0998231499998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23.449649449999999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2695.91313851</v>
      </c>
      <c r="C3250" s="72">
        <f t="shared" si="1416"/>
        <v>1714.8181769400001</v>
      </c>
      <c r="D3250" s="73">
        <f t="shared" si="1417"/>
        <v>7245.38</v>
      </c>
      <c r="E3250" s="74">
        <f>IF(K3250=1,VLOOKUP(A3249,[1]Plan1!$AY$178:$BA$433,3),E3249)</f>
        <v>7275.81</v>
      </c>
      <c r="F3250" s="75">
        <f t="shared" si="1418"/>
        <v>45763</v>
      </c>
      <c r="G3250" s="76">
        <f t="shared" si="1419"/>
        <v>4.1999177406844002E-3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1.0010939299999999</v>
      </c>
      <c r="M3250" s="79">
        <f t="shared" si="1425"/>
        <v>1.0041999100000001</v>
      </c>
      <c r="N3250" s="79">
        <f t="shared" si="1426"/>
        <v>1.5562392120322548</v>
      </c>
      <c r="O3250" s="72">
        <f t="shared" si="1427"/>
        <v>1.55794162</v>
      </c>
      <c r="P3250" s="72">
        <f t="shared" si="1428"/>
        <v>2671.5866085799998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24.32652993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2697.2774921999999</v>
      </c>
      <c r="C3251" s="72">
        <f t="shared" si="1416"/>
        <v>1714.8181769400001</v>
      </c>
      <c r="D3251" s="73">
        <f t="shared" si="1417"/>
        <v>7245.38</v>
      </c>
      <c r="E3251" s="74">
        <f>IF(K3251=1,VLOOKUP(A3250,[1]Plan1!$AY$178:$BA$433,3),E3250)</f>
        <v>7275.81</v>
      </c>
      <c r="F3251" s="75">
        <f t="shared" si="1418"/>
        <v>45763</v>
      </c>
      <c r="G3251" s="76">
        <f t="shared" si="1419"/>
        <v>4.1999177406844002E-3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1.00127637</v>
      </c>
      <c r="M3251" s="79">
        <f t="shared" si="1425"/>
        <v>1.0041999100000001</v>
      </c>
      <c r="N3251" s="79">
        <f t="shared" si="1426"/>
        <v>1.5562392120322548</v>
      </c>
      <c r="O3251" s="72">
        <f t="shared" si="1427"/>
        <v>1.55822554</v>
      </c>
      <c r="P3251" s="72">
        <f t="shared" si="1428"/>
        <v>2672.0734797599998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25.20401244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2698.64253392</v>
      </c>
      <c r="C3252" s="72">
        <f t="shared" si="1416"/>
        <v>1714.8181769400001</v>
      </c>
      <c r="D3252" s="73">
        <f t="shared" si="1417"/>
        <v>7245.38</v>
      </c>
      <c r="E3252" s="74">
        <f>IF(K3252=1,VLOOKUP(A3251,[1]Plan1!$AY$178:$BA$433,3),E3251)</f>
        <v>7275.81</v>
      </c>
      <c r="F3252" s="75">
        <f t="shared" si="1418"/>
        <v>45763</v>
      </c>
      <c r="G3252" s="76">
        <f t="shared" si="1419"/>
        <v>4.1999177406844002E-3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1.00145884</v>
      </c>
      <c r="M3252" s="79">
        <f t="shared" si="1425"/>
        <v>1.0041999100000001</v>
      </c>
      <c r="N3252" s="79">
        <f t="shared" si="1426"/>
        <v>1.5562392120322548</v>
      </c>
      <c r="O3252" s="72">
        <f t="shared" si="1427"/>
        <v>1.5585095099999999</v>
      </c>
      <c r="P3252" s="72">
        <f t="shared" si="1428"/>
        <v>2672.5604366799998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26.08209724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2698.64253392</v>
      </c>
      <c r="C3253" s="72">
        <f t="shared" si="1416"/>
        <v>1714.8181769400001</v>
      </c>
      <c r="D3253" s="73">
        <f t="shared" si="1417"/>
        <v>7245.38</v>
      </c>
      <c r="E3253" s="74">
        <f>IF(K3253=1,VLOOKUP(A3252,[1]Plan1!$AY$178:$BA$433,3),E3252)</f>
        <v>7275.81</v>
      </c>
      <c r="F3253" s="75">
        <f t="shared" si="1418"/>
        <v>45763</v>
      </c>
      <c r="G3253" s="76">
        <f t="shared" si="1419"/>
        <v>4.1999177406844002E-3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1.00145884</v>
      </c>
      <c r="M3253" s="79">
        <f t="shared" si="1425"/>
        <v>1.0041999100000001</v>
      </c>
      <c r="N3253" s="79">
        <f t="shared" si="1426"/>
        <v>1.5562392120322548</v>
      </c>
      <c r="O3253" s="72">
        <f t="shared" si="1427"/>
        <v>1.5585095099999999</v>
      </c>
      <c r="P3253" s="72">
        <f t="shared" si="1428"/>
        <v>2672.5604366799998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26.08209724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2698.64253392</v>
      </c>
      <c r="C3254" s="72">
        <f t="shared" si="1416"/>
        <v>1714.8181769400001</v>
      </c>
      <c r="D3254" s="73">
        <f t="shared" si="1417"/>
        <v>7245.38</v>
      </c>
      <c r="E3254" s="74">
        <f>IF(K3254=1,VLOOKUP(A3253,[1]Plan1!$AY$178:$BA$433,3),E3253)</f>
        <v>7275.81</v>
      </c>
      <c r="F3254" s="75">
        <f t="shared" si="1418"/>
        <v>45763</v>
      </c>
      <c r="G3254" s="76">
        <f t="shared" si="1419"/>
        <v>4.1999177406844002E-3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1.00145884</v>
      </c>
      <c r="M3254" s="79">
        <f t="shared" si="1425"/>
        <v>1.0041999100000001</v>
      </c>
      <c r="N3254" s="79">
        <f t="shared" si="1426"/>
        <v>1.5562392120322548</v>
      </c>
      <c r="O3254" s="72">
        <f t="shared" si="1427"/>
        <v>1.5585095099999999</v>
      </c>
      <c r="P3254" s="72">
        <f t="shared" si="1428"/>
        <v>2672.5604366799998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26.08209724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2700.00827854</v>
      </c>
      <c r="C3255" s="72">
        <f t="shared" si="1416"/>
        <v>1714.8181769400001</v>
      </c>
      <c r="D3255" s="73">
        <f t="shared" si="1417"/>
        <v>7245.38</v>
      </c>
      <c r="E3255" s="74">
        <f>IF(K3255=1,VLOOKUP(A3254,[1]Plan1!$AY$178:$BA$433,3),E3254)</f>
        <v>7275.81</v>
      </c>
      <c r="F3255" s="75">
        <f t="shared" si="1418"/>
        <v>45763</v>
      </c>
      <c r="G3255" s="76">
        <f t="shared" si="1419"/>
        <v>4.1999177406844002E-3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1.0016413500000001</v>
      </c>
      <c r="M3255" s="79">
        <f t="shared" si="1425"/>
        <v>1.0041999100000001</v>
      </c>
      <c r="N3255" s="79">
        <f t="shared" si="1426"/>
        <v>1.5562392120322548</v>
      </c>
      <c r="O3255" s="72">
        <f t="shared" si="1427"/>
        <v>1.5587935399999999</v>
      </c>
      <c r="P3255" s="72">
        <f t="shared" si="1428"/>
        <v>2673.0474964800001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26.96078206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2701.37467702</v>
      </c>
      <c r="C3256" s="72">
        <f t="shared" si="1416"/>
        <v>1714.8181769400001</v>
      </c>
      <c r="D3256" s="73">
        <f t="shared" si="1417"/>
        <v>7245.38</v>
      </c>
      <c r="E3256" s="74">
        <f>IF(K3256=1,VLOOKUP(A3255,[1]Plan1!$AY$178:$BA$433,3),E3255)</f>
        <v>7275.81</v>
      </c>
      <c r="F3256" s="75">
        <f t="shared" si="1418"/>
        <v>45763</v>
      </c>
      <c r="G3256" s="76">
        <f t="shared" si="1419"/>
        <v>4.1999177406844002E-3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1.0018238800000001</v>
      </c>
      <c r="M3256" s="79">
        <f t="shared" si="1425"/>
        <v>1.0041999100000001</v>
      </c>
      <c r="N3256" s="79">
        <f t="shared" si="1426"/>
        <v>1.5562392120322548</v>
      </c>
      <c r="O3256" s="72">
        <f t="shared" si="1427"/>
        <v>1.5590776</v>
      </c>
      <c r="P3256" s="72">
        <f t="shared" si="1428"/>
        <v>2673.5346077300001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27.840069289999999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2702.7418162199997</v>
      </c>
      <c r="C3257" s="72">
        <f t="shared" si="1416"/>
        <v>1714.8181769400001</v>
      </c>
      <c r="D3257" s="73">
        <f t="shared" si="1417"/>
        <v>7245.38</v>
      </c>
      <c r="E3257" s="74">
        <f>IF(K3257=1,VLOOKUP(A3256,[1]Plan1!$AY$178:$BA$433,3),E3256)</f>
        <v>7275.81</v>
      </c>
      <c r="F3257" s="75">
        <f t="shared" si="1418"/>
        <v>45763</v>
      </c>
      <c r="G3257" s="76">
        <f t="shared" si="1419"/>
        <v>4.1999177406844002E-3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1.00200646</v>
      </c>
      <c r="M3257" s="79">
        <f t="shared" si="1425"/>
        <v>1.0041999100000001</v>
      </c>
      <c r="N3257" s="79">
        <f t="shared" si="1426"/>
        <v>1.5562392120322548</v>
      </c>
      <c r="O3257" s="72">
        <f t="shared" si="1427"/>
        <v>1.5593617399999999</v>
      </c>
      <c r="P3257" s="72">
        <f t="shared" si="1428"/>
        <v>2674.0218561699999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28.719960050000001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2704.1096124199998</v>
      </c>
      <c r="C3258" s="72">
        <f t="shared" si="1416"/>
        <v>1714.8181769400001</v>
      </c>
      <c r="D3258" s="73">
        <f t="shared" si="1417"/>
        <v>7245.38</v>
      </c>
      <c r="E3258" s="74">
        <f>IF(K3258=1,VLOOKUP(A3257,[1]Plan1!$AY$178:$BA$433,3),E3257)</f>
        <v>7275.81</v>
      </c>
      <c r="F3258" s="75">
        <f t="shared" si="1418"/>
        <v>45763</v>
      </c>
      <c r="G3258" s="76">
        <f t="shared" si="1419"/>
        <v>4.1999177406844002E-3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1.0021890600000001</v>
      </c>
      <c r="M3258" s="79">
        <f t="shared" si="1425"/>
        <v>1.0041999100000001</v>
      </c>
      <c r="N3258" s="79">
        <f t="shared" si="1426"/>
        <v>1.5562392120322548</v>
      </c>
      <c r="O3258" s="72">
        <f t="shared" si="1427"/>
        <v>1.55964591</v>
      </c>
      <c r="P3258" s="72">
        <f t="shared" si="1428"/>
        <v>2674.50915605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29.60045637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2705.4781125</v>
      </c>
      <c r="C3259" s="72">
        <f t="shared" si="1416"/>
        <v>1714.8181769400001</v>
      </c>
      <c r="D3259" s="73">
        <f t="shared" si="1417"/>
        <v>7245.38</v>
      </c>
      <c r="E3259" s="74">
        <f>IF(K3259=1,VLOOKUP(A3258,[1]Plan1!$AY$178:$BA$433,3),E3258)</f>
        <v>7275.81</v>
      </c>
      <c r="F3259" s="75">
        <f t="shared" si="1418"/>
        <v>45763</v>
      </c>
      <c r="G3259" s="76">
        <f t="shared" si="1419"/>
        <v>4.1999177406844002E-3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1.0023717000000001</v>
      </c>
      <c r="M3259" s="79">
        <f t="shared" si="1425"/>
        <v>1.0041999100000001</v>
      </c>
      <c r="N3259" s="79">
        <f t="shared" si="1426"/>
        <v>1.5562392120322548</v>
      </c>
      <c r="O3259" s="72">
        <f t="shared" si="1427"/>
        <v>1.5599301400000001</v>
      </c>
      <c r="P3259" s="72">
        <f t="shared" si="1428"/>
        <v>2674.9965588199998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30.481553680000001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2705.4781125</v>
      </c>
      <c r="C3260" s="72">
        <f t="shared" si="1416"/>
        <v>1714.8181769400001</v>
      </c>
      <c r="D3260" s="73">
        <f t="shared" si="1417"/>
        <v>7245.38</v>
      </c>
      <c r="E3260" s="74">
        <f>IF(K3260=1,VLOOKUP(A3259,[1]Plan1!$AY$178:$BA$433,3),E3259)</f>
        <v>7275.81</v>
      </c>
      <c r="F3260" s="75">
        <f t="shared" si="1418"/>
        <v>45763</v>
      </c>
      <c r="G3260" s="76">
        <f t="shared" si="1419"/>
        <v>4.1999177406844002E-3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1.0023717000000001</v>
      </c>
      <c r="M3260" s="79">
        <f t="shared" si="1425"/>
        <v>1.0041999100000001</v>
      </c>
      <c r="N3260" s="79">
        <f t="shared" si="1426"/>
        <v>1.5562392120322548</v>
      </c>
      <c r="O3260" s="72">
        <f t="shared" si="1427"/>
        <v>1.5599301400000001</v>
      </c>
      <c r="P3260" s="72">
        <f t="shared" si="1428"/>
        <v>2674.9965588199998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30.481553680000001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2705.4781125</v>
      </c>
      <c r="C3261" s="72">
        <f t="shared" si="1416"/>
        <v>1714.8181769400001</v>
      </c>
      <c r="D3261" s="73">
        <f t="shared" si="1417"/>
        <v>7245.38</v>
      </c>
      <c r="E3261" s="74">
        <f>IF(K3261=1,VLOOKUP(A3260,[1]Plan1!$AY$178:$BA$433,3),E3260)</f>
        <v>7275.81</v>
      </c>
      <c r="F3261" s="75">
        <f t="shared" si="1418"/>
        <v>45763</v>
      </c>
      <c r="G3261" s="76">
        <f t="shared" si="1419"/>
        <v>4.1999177406844002E-3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1.0023717000000001</v>
      </c>
      <c r="M3261" s="79">
        <f t="shared" si="1425"/>
        <v>1.0041999100000001</v>
      </c>
      <c r="N3261" s="79">
        <f t="shared" si="1426"/>
        <v>1.5562392120322548</v>
      </c>
      <c r="O3261" s="72">
        <f t="shared" si="1427"/>
        <v>1.5599301400000001</v>
      </c>
      <c r="P3261" s="72">
        <f t="shared" si="1428"/>
        <v>2674.9965588199998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30.481553680000001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2706.8473020500001</v>
      </c>
      <c r="C3262" s="72">
        <f t="shared" si="1416"/>
        <v>1714.8181769400001</v>
      </c>
      <c r="D3262" s="73">
        <f t="shared" si="1417"/>
        <v>7245.38</v>
      </c>
      <c r="E3262" s="74">
        <f>IF(K3262=1,VLOOKUP(A3261,[1]Plan1!$AY$178:$BA$433,3),E3261)</f>
        <v>7275.81</v>
      </c>
      <c r="F3262" s="75">
        <f t="shared" si="1418"/>
        <v>45763</v>
      </c>
      <c r="G3262" s="76">
        <f t="shared" si="1419"/>
        <v>4.1999177406844002E-3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1.0025543699999999</v>
      </c>
      <c r="M3262" s="79">
        <f t="shared" si="1425"/>
        <v>1.0041999100000001</v>
      </c>
      <c r="N3262" s="79">
        <f t="shared" si="1426"/>
        <v>1.5562392120322548</v>
      </c>
      <c r="O3262" s="72">
        <f t="shared" si="1427"/>
        <v>1.5602144200000001</v>
      </c>
      <c r="P3262" s="72">
        <f t="shared" si="1428"/>
        <v>2675.4840473300001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31.36325472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2708.2171639600001</v>
      </c>
      <c r="C3263" s="72">
        <f t="shared" si="1416"/>
        <v>1714.8181769400001</v>
      </c>
      <c r="D3263" s="73">
        <f t="shared" si="1417"/>
        <v>7245.38</v>
      </c>
      <c r="E3263" s="74">
        <f>IF(K3263=1,VLOOKUP(A3262,[1]Plan1!$AY$178:$BA$433,3),E3262)</f>
        <v>7275.81</v>
      </c>
      <c r="F3263" s="75">
        <f t="shared" si="1418"/>
        <v>45763</v>
      </c>
      <c r="G3263" s="76">
        <f t="shared" si="1419"/>
        <v>4.1999177406844002E-3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1.00273707</v>
      </c>
      <c r="M3263" s="79">
        <f t="shared" si="1425"/>
        <v>1.0041999100000001</v>
      </c>
      <c r="N3263" s="79">
        <f t="shared" si="1426"/>
        <v>1.5562392120322548</v>
      </c>
      <c r="O3263" s="72">
        <f t="shared" si="1427"/>
        <v>1.5604987400000001</v>
      </c>
      <c r="P3263" s="72">
        <f t="shared" si="1428"/>
        <v>2675.9716044400002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32.24555952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2709.5877505100002</v>
      </c>
      <c r="C3264" s="72">
        <f t="shared" si="1416"/>
        <v>1714.8181769400001</v>
      </c>
      <c r="D3264" s="73">
        <f t="shared" si="1417"/>
        <v>7245.38</v>
      </c>
      <c r="E3264" s="74">
        <f>IF(K3264=1,VLOOKUP(A3263,[1]Plan1!$AY$178:$BA$433,3),E3263)</f>
        <v>7275.81</v>
      </c>
      <c r="F3264" s="75">
        <f t="shared" si="1418"/>
        <v>45763</v>
      </c>
      <c r="G3264" s="76">
        <f t="shared" si="1419"/>
        <v>4.1999177406844002E-3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1.0029198100000001</v>
      </c>
      <c r="M3264" s="79">
        <f t="shared" si="1425"/>
        <v>1.0041999100000001</v>
      </c>
      <c r="N3264" s="79">
        <f t="shared" si="1426"/>
        <v>1.5562392120322548</v>
      </c>
      <c r="O3264" s="72">
        <f t="shared" si="1427"/>
        <v>1.5607831299999999</v>
      </c>
      <c r="P3264" s="72">
        <f t="shared" si="1428"/>
        <v>2676.4592815800002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33.128468929999997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2710.9590098799999</v>
      </c>
      <c r="C3265" s="72">
        <f t="shared" si="1416"/>
        <v>1714.8181769400001</v>
      </c>
      <c r="D3265" s="73">
        <f t="shared" si="1417"/>
        <v>7245.38</v>
      </c>
      <c r="E3265" s="74">
        <f>IF(K3265=1,VLOOKUP(A3264,[1]Plan1!$AY$178:$BA$433,3),E3264)</f>
        <v>7275.81</v>
      </c>
      <c r="F3265" s="75">
        <f t="shared" si="1418"/>
        <v>45763</v>
      </c>
      <c r="G3265" s="76">
        <f t="shared" si="1419"/>
        <v>4.1999177406844002E-3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1.00310258</v>
      </c>
      <c r="M3265" s="79">
        <f t="shared" si="1425"/>
        <v>1.0041999100000001</v>
      </c>
      <c r="N3265" s="79">
        <f t="shared" si="1426"/>
        <v>1.5562392120322548</v>
      </c>
      <c r="O3265" s="72">
        <f t="shared" si="1427"/>
        <v>1.5610675599999999</v>
      </c>
      <c r="P3265" s="72">
        <f t="shared" si="1428"/>
        <v>2676.9470273100001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34.011982570000001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2712.3309944400003</v>
      </c>
      <c r="C3266" s="72">
        <f t="shared" si="1416"/>
        <v>1714.8181769400001</v>
      </c>
      <c r="D3266" s="73">
        <f t="shared" si="1417"/>
        <v>7245.38</v>
      </c>
      <c r="E3266" s="74">
        <f>IF(K3266=1,VLOOKUP(A3265,[1]Plan1!$AY$178:$BA$433,3),E3265)</f>
        <v>7275.81</v>
      </c>
      <c r="F3266" s="75">
        <f t="shared" si="1418"/>
        <v>45763</v>
      </c>
      <c r="G3266" s="76">
        <f t="shared" si="1419"/>
        <v>4.1999177406844002E-3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1.0032853900000001</v>
      </c>
      <c r="M3266" s="79">
        <f t="shared" si="1425"/>
        <v>1.0041999100000001</v>
      </c>
      <c r="N3266" s="79">
        <f t="shared" si="1426"/>
        <v>1.5562392120322548</v>
      </c>
      <c r="O3266" s="72">
        <f t="shared" si="1427"/>
        <v>1.5613520599999999</v>
      </c>
      <c r="P3266" s="72">
        <f t="shared" si="1428"/>
        <v>2677.4348930900001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34.896101350000002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2712.3309944400003</v>
      </c>
      <c r="C3267" s="72">
        <f t="shared" si="1416"/>
        <v>1714.8181769400001</v>
      </c>
      <c r="D3267" s="73">
        <f t="shared" si="1417"/>
        <v>7245.38</v>
      </c>
      <c r="E3267" s="74">
        <f>IF(K3267=1,VLOOKUP(A3266,[1]Plan1!$AY$178:$BA$433,3),E3266)</f>
        <v>7275.81</v>
      </c>
      <c r="F3267" s="75">
        <f t="shared" si="1418"/>
        <v>45763</v>
      </c>
      <c r="G3267" s="76">
        <f t="shared" si="1419"/>
        <v>4.1999177406844002E-3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1.0032853900000001</v>
      </c>
      <c r="M3267" s="79">
        <f t="shared" si="1425"/>
        <v>1.0041999100000001</v>
      </c>
      <c r="N3267" s="79">
        <f t="shared" si="1426"/>
        <v>1.5562392120322548</v>
      </c>
      <c r="O3267" s="72">
        <f t="shared" si="1427"/>
        <v>1.5613520599999999</v>
      </c>
      <c r="P3267" s="72">
        <f t="shared" si="1428"/>
        <v>2677.4348930900001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34.896101350000002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2712.3309944400003</v>
      </c>
      <c r="C3268" s="72">
        <f t="shared" si="1416"/>
        <v>1714.8181769400001</v>
      </c>
      <c r="D3268" s="73">
        <f t="shared" si="1417"/>
        <v>7245.38</v>
      </c>
      <c r="E3268" s="74">
        <f>IF(K3268=1,VLOOKUP(A3267,[1]Plan1!$AY$178:$BA$433,3),E3267)</f>
        <v>7275.81</v>
      </c>
      <c r="F3268" s="75">
        <f t="shared" si="1418"/>
        <v>45763</v>
      </c>
      <c r="G3268" s="76">
        <f t="shared" si="1419"/>
        <v>4.1999177406844002E-3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1.0032853900000001</v>
      </c>
      <c r="M3268" s="79">
        <f t="shared" si="1425"/>
        <v>1.0041999100000001</v>
      </c>
      <c r="N3268" s="79">
        <f t="shared" si="1426"/>
        <v>1.5562392120322548</v>
      </c>
      <c r="O3268" s="72">
        <f t="shared" si="1427"/>
        <v>1.5613520599999999</v>
      </c>
      <c r="P3268" s="72">
        <f t="shared" si="1428"/>
        <v>2677.4348930900001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34.896101350000002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2713.7036549700001</v>
      </c>
      <c r="C3269" s="72">
        <f t="shared" si="1416"/>
        <v>1714.8181769400001</v>
      </c>
      <c r="D3269" s="73">
        <f t="shared" si="1417"/>
        <v>7245.38</v>
      </c>
      <c r="E3269" s="74">
        <f>IF(K3269=1,VLOOKUP(A3268,[1]Plan1!$AY$178:$BA$433,3),E3268)</f>
        <v>7275.81</v>
      </c>
      <c r="F3269" s="75">
        <f t="shared" si="1418"/>
        <v>45763</v>
      </c>
      <c r="G3269" s="76">
        <f t="shared" si="1419"/>
        <v>4.1999177406844002E-3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1.00346823</v>
      </c>
      <c r="M3269" s="79">
        <f t="shared" si="1425"/>
        <v>1.0041999100000001</v>
      </c>
      <c r="N3269" s="79">
        <f t="shared" si="1426"/>
        <v>1.5562392120322548</v>
      </c>
      <c r="O3269" s="72">
        <f t="shared" si="1427"/>
        <v>1.5616365999999999</v>
      </c>
      <c r="P3269" s="72">
        <f t="shared" si="1428"/>
        <v>2677.9228274500001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35.780827520000003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2715.0770037300003</v>
      </c>
      <c r="C3270" s="72">
        <f t="shared" si="1416"/>
        <v>1714.8181769400001</v>
      </c>
      <c r="D3270" s="73">
        <f t="shared" si="1417"/>
        <v>7245.38</v>
      </c>
      <c r="E3270" s="74">
        <f>IF(K3270=1,VLOOKUP(A3269,[1]Plan1!$AY$178:$BA$433,3),E3269)</f>
        <v>7275.81</v>
      </c>
      <c r="F3270" s="75">
        <f t="shared" si="1418"/>
        <v>45763</v>
      </c>
      <c r="G3270" s="76">
        <f t="shared" si="1419"/>
        <v>4.1999177406844002E-3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1.0036510999999999</v>
      </c>
      <c r="M3270" s="79">
        <f t="shared" si="1425"/>
        <v>1.0041999100000001</v>
      </c>
      <c r="N3270" s="79">
        <f t="shared" si="1426"/>
        <v>1.5562392120322548</v>
      </c>
      <c r="O3270" s="72">
        <f t="shared" si="1427"/>
        <v>1.5619211900000001</v>
      </c>
      <c r="P3270" s="72">
        <f t="shared" si="1428"/>
        <v>2678.4108475500002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36.666156180000002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2716.4510463400002</v>
      </c>
      <c r="C3271" s="72">
        <f t="shared" si="1416"/>
        <v>1714.8181769400001</v>
      </c>
      <c r="D3271" s="73">
        <f t="shared" si="1417"/>
        <v>7245.38</v>
      </c>
      <c r="E3271" s="74">
        <f>IF(K3271=1,VLOOKUP(A3270,[1]Plan1!$AY$178:$BA$433,3),E3270)</f>
        <v>7275.81</v>
      </c>
      <c r="F3271" s="75">
        <f t="shared" si="1418"/>
        <v>45763</v>
      </c>
      <c r="G3271" s="76">
        <f t="shared" si="1419"/>
        <v>4.1999177406844002E-3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1.0038339999999999</v>
      </c>
      <c r="M3271" s="79">
        <f t="shared" si="1425"/>
        <v>1.0041999100000001</v>
      </c>
      <c r="N3271" s="79">
        <f t="shared" si="1426"/>
        <v>1.5562392120322548</v>
      </c>
      <c r="O3271" s="72">
        <f t="shared" si="1427"/>
        <v>1.5622058299999999</v>
      </c>
      <c r="P3271" s="72">
        <f t="shared" si="1428"/>
        <v>2678.8989534000002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37.552092940000001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2717.8258004099998</v>
      </c>
      <c r="C3272" s="72">
        <f t="shared" si="1416"/>
        <v>1714.8181769400001</v>
      </c>
      <c r="D3272" s="73">
        <f t="shared" si="1417"/>
        <v>7245.38</v>
      </c>
      <c r="E3272" s="74">
        <f>IF(K3272=1,VLOOKUP(A3271,[1]Plan1!$AY$178:$BA$433,3),E3271)</f>
        <v>7275.81</v>
      </c>
      <c r="F3272" s="75">
        <f t="shared" si="1418"/>
        <v>45763</v>
      </c>
      <c r="G3272" s="76">
        <f t="shared" si="1419"/>
        <v>4.1999177406844002E-3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1.0040169400000001</v>
      </c>
      <c r="M3272" s="79">
        <f t="shared" si="1425"/>
        <v>1.0041999100000001</v>
      </c>
      <c r="N3272" s="79">
        <f t="shared" si="1426"/>
        <v>1.5562392120322548</v>
      </c>
      <c r="O3272" s="72">
        <f t="shared" si="1427"/>
        <v>1.56249053</v>
      </c>
      <c r="P3272" s="72">
        <f t="shared" si="1428"/>
        <v>2679.3871621399999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38.438638269999998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2719.2012260300003</v>
      </c>
      <c r="C3273" s="72">
        <f t="shared" si="1416"/>
        <v>1714.8181769400001</v>
      </c>
      <c r="D3273" s="73">
        <f t="shared" si="1417"/>
        <v>7245.38</v>
      </c>
      <c r="E3273" s="74">
        <f>IF(K3273=1,VLOOKUP(A3272,[1]Plan1!$AY$178:$BA$433,3),E3272)</f>
        <v>7275.81</v>
      </c>
      <c r="F3273" s="75">
        <f t="shared" si="1418"/>
        <v>45763</v>
      </c>
      <c r="G3273" s="76">
        <f t="shared" si="1419"/>
        <v>4.1999177406844002E-3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1.0041999100000001</v>
      </c>
      <c r="M3273" s="79">
        <f t="shared" si="1425"/>
        <v>1.0041999100000001</v>
      </c>
      <c r="N3273" s="79">
        <f t="shared" si="1426"/>
        <v>1.5562392120322548</v>
      </c>
      <c r="O3273" s="72">
        <f t="shared" si="1427"/>
        <v>1.5627752699999999</v>
      </c>
      <c r="P3273" s="72">
        <f t="shared" si="1428"/>
        <v>2679.8754394600001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39.325786569999998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2719.2012260300003</v>
      </c>
      <c r="C3274" s="72">
        <f t="shared" si="1416"/>
        <v>1714.8181769400001</v>
      </c>
      <c r="D3274" s="73">
        <f t="shared" si="1417"/>
        <v>7245.38</v>
      </c>
      <c r="E3274" s="74">
        <f>IF(K3274=1,VLOOKUP(A3273,[1]Plan1!$AY$178:$BA$433,3),E3273)</f>
        <v>7275.81</v>
      </c>
      <c r="F3274" s="75">
        <f t="shared" si="1418"/>
        <v>45763</v>
      </c>
      <c r="G3274" s="76">
        <f t="shared" si="1419"/>
        <v>4.1999177406844002E-3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1.0041999100000001</v>
      </c>
      <c r="M3274" s="79">
        <f t="shared" si="1425"/>
        <v>1.0041999100000001</v>
      </c>
      <c r="N3274" s="79">
        <f t="shared" si="1426"/>
        <v>1.5562392120322548</v>
      </c>
      <c r="O3274" s="72">
        <f t="shared" si="1427"/>
        <v>1.5627752699999999</v>
      </c>
      <c r="P3274" s="72">
        <f t="shared" si="1428"/>
        <v>2679.8754394600001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39.325786569999998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2719.2012260300003</v>
      </c>
      <c r="C3275" s="72">
        <f t="shared" si="1416"/>
        <v>1714.8181769400001</v>
      </c>
      <c r="D3275" s="73">
        <f t="shared" si="1417"/>
        <v>7245.38</v>
      </c>
      <c r="E3275" s="74">
        <f>IF(K3275=1,VLOOKUP(A3274,[1]Plan1!$AY$178:$BA$433,3),E3274)</f>
        <v>7275.81</v>
      </c>
      <c r="F3275" s="75">
        <f t="shared" si="1418"/>
        <v>45763</v>
      </c>
      <c r="G3275" s="76">
        <f t="shared" si="1419"/>
        <v>4.1999177406844002E-3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1.0041999100000001</v>
      </c>
      <c r="M3275" s="79">
        <f t="shared" si="1425"/>
        <v>1.0041999100000001</v>
      </c>
      <c r="N3275" s="79">
        <f t="shared" si="1426"/>
        <v>1.5562392120322548</v>
      </c>
      <c r="O3275" s="72">
        <f t="shared" si="1427"/>
        <v>1.5627752699999999</v>
      </c>
      <c r="P3275" s="72">
        <f t="shared" si="1428"/>
        <v>2679.8754394600001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39.325786569999998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2720.68170934</v>
      </c>
      <c r="C3276" s="72">
        <f t="shared" si="1416"/>
        <v>1714.8181769400001</v>
      </c>
      <c r="D3276" s="73">
        <f t="shared" si="1417"/>
        <v>7245.38</v>
      </c>
      <c r="E3276" s="74">
        <f>IF(K3276=1,VLOOKUP(A3275,[1]Plan1!$AY$178:$BA$433,3),E3275)</f>
        <v>7275.81</v>
      </c>
      <c r="F3276" s="75">
        <f t="shared" si="1418"/>
        <v>45763</v>
      </c>
      <c r="G3276" s="76">
        <f t="shared" si="1419"/>
        <v>4.1999177406844002E-3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1.0002206</v>
      </c>
      <c r="M3276" s="79">
        <f t="shared" si="1425"/>
        <v>1.0041999100000001</v>
      </c>
      <c r="N3276" s="79">
        <f t="shared" si="1426"/>
        <v>1.5627752766612613</v>
      </c>
      <c r="O3276" s="72">
        <f t="shared" si="1427"/>
        <v>1.5631200199999999</v>
      </c>
      <c r="P3276" s="72">
        <f t="shared" si="1428"/>
        <v>2680.4666230299999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40.215086309999997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2722.1630219799999</v>
      </c>
      <c r="C3277" s="72">
        <f t="shared" si="1416"/>
        <v>1714.8181769400001</v>
      </c>
      <c r="D3277" s="73">
        <f t="shared" si="1417"/>
        <v>7245.38</v>
      </c>
      <c r="E3277" s="74">
        <f>IF(K3277=1,VLOOKUP(A3276,[1]Plan1!$AY$178:$BA$433,3),E3276)</f>
        <v>7275.81</v>
      </c>
      <c r="F3277" s="75">
        <f t="shared" si="1418"/>
        <v>45763</v>
      </c>
      <c r="G3277" s="76">
        <f t="shared" si="1419"/>
        <v>4.1999177406844002E-3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1.0004412600000001</v>
      </c>
      <c r="M3277" s="79">
        <f t="shared" si="1425"/>
        <v>1.0041999100000001</v>
      </c>
      <c r="N3277" s="79">
        <f t="shared" si="1426"/>
        <v>1.5627752766612613</v>
      </c>
      <c r="O3277" s="72">
        <f t="shared" si="1427"/>
        <v>1.5634648600000001</v>
      </c>
      <c r="P3277" s="72">
        <f t="shared" si="1428"/>
        <v>2681.0579609299998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41.105061050000003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2723.6451495699998</v>
      </c>
      <c r="C3278" s="72">
        <f t="shared" si="1416"/>
        <v>1714.8181769400001</v>
      </c>
      <c r="D3278" s="73">
        <f t="shared" si="1417"/>
        <v>7245.38</v>
      </c>
      <c r="E3278" s="74">
        <f>IF(K3278=1,VLOOKUP(A3277,[1]Plan1!$AY$178:$BA$433,3),E3277)</f>
        <v>7275.81</v>
      </c>
      <c r="F3278" s="75">
        <f t="shared" si="1418"/>
        <v>45763</v>
      </c>
      <c r="G3278" s="76">
        <f t="shared" si="1419"/>
        <v>4.1999177406844002E-3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1.0006619699999999</v>
      </c>
      <c r="M3278" s="79">
        <f t="shared" si="1425"/>
        <v>1.0041999100000001</v>
      </c>
      <c r="N3278" s="79">
        <f t="shared" si="1426"/>
        <v>1.5627752766612613</v>
      </c>
      <c r="O3278" s="72">
        <f t="shared" si="1427"/>
        <v>1.5638097799999999</v>
      </c>
      <c r="P3278" s="72">
        <f t="shared" si="1428"/>
        <v>2681.6494360199999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41.995713549999998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2723.6451495699998</v>
      </c>
      <c r="C3279" s="72">
        <f t="shared" si="1416"/>
        <v>1714.8181769400001</v>
      </c>
      <c r="D3279" s="73">
        <f t="shared" si="1417"/>
        <v>7245.38</v>
      </c>
      <c r="E3279" s="74">
        <f>IF(K3279=1,VLOOKUP(A3278,[1]Plan1!$AY$178:$BA$433,3),E3278)</f>
        <v>7275.81</v>
      </c>
      <c r="F3279" s="75">
        <f t="shared" si="1418"/>
        <v>45763</v>
      </c>
      <c r="G3279" s="76">
        <f t="shared" si="1419"/>
        <v>4.1999177406844002E-3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1.0006619699999999</v>
      </c>
      <c r="M3279" s="79">
        <f t="shared" si="1425"/>
        <v>1.0041999100000001</v>
      </c>
      <c r="N3279" s="79">
        <f t="shared" si="1426"/>
        <v>1.5627752766612613</v>
      </c>
      <c r="O3279" s="72">
        <f t="shared" si="1427"/>
        <v>1.5638097799999999</v>
      </c>
      <c r="P3279" s="72">
        <f t="shared" si="1428"/>
        <v>2681.6494360199999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41.995713549999998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2725.1280897400002</v>
      </c>
      <c r="C3280" s="72">
        <f t="shared" si="1416"/>
        <v>1714.8181769400001</v>
      </c>
      <c r="D3280" s="73">
        <f t="shared" si="1417"/>
        <v>7245.38</v>
      </c>
      <c r="E3280" s="74">
        <f>IF(K3280=1,VLOOKUP(A3279,[1]Plan1!$AY$178:$BA$433,3),E3279)</f>
        <v>7275.81</v>
      </c>
      <c r="F3280" s="75">
        <f t="shared" si="1418"/>
        <v>45763</v>
      </c>
      <c r="G3280" s="76">
        <f t="shared" si="1419"/>
        <v>4.1999177406844002E-3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1.0008827300000001</v>
      </c>
      <c r="M3280" s="79">
        <f t="shared" si="1425"/>
        <v>1.0041999100000001</v>
      </c>
      <c r="N3280" s="79">
        <f t="shared" si="1426"/>
        <v>1.5627752766612613</v>
      </c>
      <c r="O3280" s="72">
        <f t="shared" si="1427"/>
        <v>1.56415478</v>
      </c>
      <c r="P3280" s="72">
        <f t="shared" si="1428"/>
        <v>2682.24104829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42.887041449999998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2725.1280897400002</v>
      </c>
      <c r="C3281" s="72">
        <f t="shared" si="1416"/>
        <v>1714.8181769400001</v>
      </c>
      <c r="D3281" s="73">
        <f t="shared" si="1417"/>
        <v>7245.38</v>
      </c>
      <c r="E3281" s="74">
        <f>IF(K3281=1,VLOOKUP(A3280,[1]Plan1!$AY$178:$BA$433,3),E3280)</f>
        <v>7275.81</v>
      </c>
      <c r="F3281" s="75">
        <f t="shared" si="1418"/>
        <v>45763</v>
      </c>
      <c r="G3281" s="76">
        <f t="shared" si="1419"/>
        <v>4.1999177406844002E-3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1.0008827300000001</v>
      </c>
      <c r="M3281" s="79">
        <f t="shared" si="1425"/>
        <v>1.0041999100000001</v>
      </c>
      <c r="N3281" s="79">
        <f t="shared" si="1426"/>
        <v>1.5627752766612613</v>
      </c>
      <c r="O3281" s="72">
        <f t="shared" si="1427"/>
        <v>1.56415478</v>
      </c>
      <c r="P3281" s="72">
        <f t="shared" si="1428"/>
        <v>2682.24104829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42.887041449999998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2725.1280897400002</v>
      </c>
      <c r="C3282" s="72">
        <f t="shared" si="1416"/>
        <v>1714.8181769400001</v>
      </c>
      <c r="D3282" s="73">
        <f t="shared" si="1417"/>
        <v>7245.38</v>
      </c>
      <c r="E3282" s="74">
        <f>IF(K3282=1,VLOOKUP(A3281,[1]Plan1!$AY$178:$BA$433,3),E3281)</f>
        <v>7275.81</v>
      </c>
      <c r="F3282" s="75">
        <f t="shared" si="1418"/>
        <v>45763</v>
      </c>
      <c r="G3282" s="76">
        <f t="shared" si="1419"/>
        <v>4.1999177406844002E-3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1.0008827300000001</v>
      </c>
      <c r="M3282" s="79">
        <f t="shared" si="1425"/>
        <v>1.0041999100000001</v>
      </c>
      <c r="N3282" s="79">
        <f t="shared" si="1426"/>
        <v>1.5627752766612613</v>
      </c>
      <c r="O3282" s="72">
        <f t="shared" si="1427"/>
        <v>1.56415478</v>
      </c>
      <c r="P3282" s="72">
        <f t="shared" si="1428"/>
        <v>2682.24104829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42.887041449999998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2726.61180797</v>
      </c>
      <c r="C3283" s="72">
        <f t="shared" si="1416"/>
        <v>1714.8181769400001</v>
      </c>
      <c r="D3283" s="73">
        <f t="shared" si="1417"/>
        <v>7245.38</v>
      </c>
      <c r="E3283" s="74">
        <f>IF(K3283=1,VLOOKUP(A3282,[1]Plan1!$AY$178:$BA$433,3),E3282)</f>
        <v>7275.81</v>
      </c>
      <c r="F3283" s="75">
        <f t="shared" si="1418"/>
        <v>45763</v>
      </c>
      <c r="G3283" s="76">
        <f t="shared" si="1419"/>
        <v>4.1999177406844002E-3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1.00110353</v>
      </c>
      <c r="M3283" s="79">
        <f t="shared" si="1425"/>
        <v>1.0041999100000001</v>
      </c>
      <c r="N3283" s="79">
        <f t="shared" si="1426"/>
        <v>1.5627752766612613</v>
      </c>
      <c r="O3283" s="72">
        <f t="shared" si="1427"/>
        <v>1.5644998400000001</v>
      </c>
      <c r="P3283" s="72">
        <f t="shared" si="1428"/>
        <v>2682.8327634500001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43.779044519999999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2728.0963447700001</v>
      </c>
      <c r="C3284" s="72">
        <f t="shared" si="1416"/>
        <v>1714.8181769400001</v>
      </c>
      <c r="D3284" s="73">
        <f t="shared" si="1417"/>
        <v>7245.38</v>
      </c>
      <c r="E3284" s="74">
        <f>IF(K3284=1,VLOOKUP(A3283,[1]Plan1!$AY$178:$BA$433,3),E3283)</f>
        <v>7275.81</v>
      </c>
      <c r="F3284" s="75">
        <f t="shared" si="1418"/>
        <v>45763</v>
      </c>
      <c r="G3284" s="76">
        <f t="shared" si="1419"/>
        <v>4.1999177406844002E-3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1.00132438</v>
      </c>
      <c r="M3284" s="79">
        <f t="shared" si="1425"/>
        <v>1.0041999100000001</v>
      </c>
      <c r="N3284" s="79">
        <f t="shared" si="1426"/>
        <v>1.5627752766612613</v>
      </c>
      <c r="O3284" s="72">
        <f t="shared" si="1427"/>
        <v>1.5648449799999999</v>
      </c>
      <c r="P3284" s="72">
        <f t="shared" si="1428"/>
        <v>2683.4246157900002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44.671728979999997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2729.5817098800003</v>
      </c>
      <c r="C3285" s="72">
        <f t="shared" si="1416"/>
        <v>1714.8181769400001</v>
      </c>
      <c r="D3285" s="73">
        <f t="shared" si="1417"/>
        <v>7245.38</v>
      </c>
      <c r="E3285" s="74">
        <f>IF(K3285=1,VLOOKUP(A3284,[1]Plan1!$AY$178:$BA$433,3),E3284)</f>
        <v>7275.81</v>
      </c>
      <c r="F3285" s="75">
        <f t="shared" si="1418"/>
        <v>45763</v>
      </c>
      <c r="G3285" s="76">
        <f t="shared" si="1419"/>
        <v>4.1999177406844002E-3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1.0015452899999999</v>
      </c>
      <c r="M3285" s="79">
        <f t="shared" si="1425"/>
        <v>1.0041999100000001</v>
      </c>
      <c r="N3285" s="79">
        <f t="shared" si="1426"/>
        <v>1.5627752766612613</v>
      </c>
      <c r="O3285" s="72">
        <f t="shared" si="1427"/>
        <v>1.5651902099999999</v>
      </c>
      <c r="P3285" s="72">
        <f t="shared" si="1428"/>
        <v>2684.0166224700001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45.565087409999997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2731.0678740899998</v>
      </c>
      <c r="C3286" s="72">
        <f t="shared" si="1416"/>
        <v>1714.8181769400001</v>
      </c>
      <c r="D3286" s="73">
        <f t="shared" si="1417"/>
        <v>7245.38</v>
      </c>
      <c r="E3286" s="74">
        <f>IF(K3286=1,VLOOKUP(A3285,[1]Plan1!$AY$178:$BA$433,3),E3285)</f>
        <v>7275.81</v>
      </c>
      <c r="F3286" s="75">
        <f t="shared" si="1418"/>
        <v>45763</v>
      </c>
      <c r="G3286" s="76">
        <f t="shared" si="1419"/>
        <v>4.1999177406844002E-3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1.00176624</v>
      </c>
      <c r="M3286" s="79">
        <f t="shared" si="1425"/>
        <v>1.0041999100000001</v>
      </c>
      <c r="N3286" s="79">
        <f t="shared" si="1426"/>
        <v>1.5627752766612613</v>
      </c>
      <c r="O3286" s="72">
        <f t="shared" si="1427"/>
        <v>1.5655355099999999</v>
      </c>
      <c r="P3286" s="72">
        <f t="shared" si="1428"/>
        <v>2684.6087491899998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46.459124899999999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2732.5548377200003</v>
      </c>
      <c r="C3287" s="72">
        <f t="shared" ref="C3287:C3350" si="1441">TRUNC(IF(Q3286&gt;0,VLOOKUP(A3286,$AD$18:$AE$120,2),C3286),8)</f>
        <v>1714.8181769400001</v>
      </c>
      <c r="D3287" s="73">
        <f t="shared" ref="D3287:D3350" si="1442">IF(E3287=E3286,D3286,E3286)</f>
        <v>7245.38</v>
      </c>
      <c r="E3287" s="74">
        <f>IF(K3287=1,VLOOKUP(A3286,[1]Plan1!$AY$178:$BA$433,3),E3286)</f>
        <v>7275.81</v>
      </c>
      <c r="F3287" s="75">
        <f t="shared" ref="F3287:F3350" si="1443">IF(D3287=D3286,F3286,A3287)</f>
        <v>45763</v>
      </c>
      <c r="G3287" s="76">
        <f t="shared" ref="G3287:G3350" si="1444">(E3287/D3287)-1</f>
        <v>4.1999177406844002E-3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1.0019872400000001</v>
      </c>
      <c r="M3287" s="79">
        <f t="shared" ref="M3287:M3350" si="1450">IF(I3287&gt;I3286,L3286,M3286)</f>
        <v>1.0041999100000001</v>
      </c>
      <c r="N3287" s="79">
        <f t="shared" ref="N3287:N3350" si="1451">IF(I3287&gt;I3286,N3286*M3287,N3286)</f>
        <v>1.5627752766612613</v>
      </c>
      <c r="O3287" s="72">
        <f t="shared" ref="O3287:O3350" si="1452">TRUNC(TRUNC((L3287*N3287),15),8)</f>
        <v>1.5658808799999999</v>
      </c>
      <c r="P3287" s="72">
        <f t="shared" ref="P3287:P3350" si="1453">TRUNC(C3287*O3287,8)</f>
        <v>2685.2009959400002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47.353841780000003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2732.5548377200003</v>
      </c>
      <c r="C3288" s="72">
        <f t="shared" si="1441"/>
        <v>1714.8181769400001</v>
      </c>
      <c r="D3288" s="73">
        <f t="shared" si="1442"/>
        <v>7245.38</v>
      </c>
      <c r="E3288" s="74">
        <f>IF(K3288=1,VLOOKUP(A3287,[1]Plan1!$AY$178:$BA$433,3),E3287)</f>
        <v>7275.81</v>
      </c>
      <c r="F3288" s="75">
        <f t="shared" si="1443"/>
        <v>45763</v>
      </c>
      <c r="G3288" s="76">
        <f t="shared" si="1444"/>
        <v>4.1999177406844002E-3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1.0019872400000001</v>
      </c>
      <c r="M3288" s="79">
        <f t="shared" si="1450"/>
        <v>1.0041999100000001</v>
      </c>
      <c r="N3288" s="79">
        <f t="shared" si="1451"/>
        <v>1.5627752766612613</v>
      </c>
      <c r="O3288" s="72">
        <f t="shared" si="1452"/>
        <v>1.5658808799999999</v>
      </c>
      <c r="P3288" s="72">
        <f t="shared" si="1453"/>
        <v>2685.2009959400002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47.353841780000003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2732.5548377200003</v>
      </c>
      <c r="C3289" s="72">
        <f t="shared" si="1441"/>
        <v>1714.8181769400001</v>
      </c>
      <c r="D3289" s="73">
        <f t="shared" si="1442"/>
        <v>7245.38</v>
      </c>
      <c r="E3289" s="74">
        <f>IF(K3289=1,VLOOKUP(A3288,[1]Plan1!$AY$178:$BA$433,3),E3288)</f>
        <v>7275.81</v>
      </c>
      <c r="F3289" s="75">
        <f t="shared" si="1443"/>
        <v>45763</v>
      </c>
      <c r="G3289" s="76">
        <f t="shared" si="1444"/>
        <v>4.1999177406844002E-3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1.0019872400000001</v>
      </c>
      <c r="M3289" s="79">
        <f t="shared" si="1450"/>
        <v>1.0041999100000001</v>
      </c>
      <c r="N3289" s="79">
        <f t="shared" si="1451"/>
        <v>1.5627752766612613</v>
      </c>
      <c r="O3289" s="72">
        <f t="shared" si="1452"/>
        <v>1.5658808799999999</v>
      </c>
      <c r="P3289" s="72">
        <f t="shared" si="1453"/>
        <v>2685.2009959400002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47.353841780000003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2734.0426010799997</v>
      </c>
      <c r="C3290" s="72">
        <f t="shared" si="1441"/>
        <v>1714.8181769400001</v>
      </c>
      <c r="D3290" s="73">
        <f t="shared" si="1442"/>
        <v>7245.38</v>
      </c>
      <c r="E3290" s="74">
        <f>IF(K3290=1,VLOOKUP(A3289,[1]Plan1!$AY$178:$BA$433,3),E3289)</f>
        <v>7275.81</v>
      </c>
      <c r="F3290" s="75">
        <f t="shared" si="1443"/>
        <v>45763</v>
      </c>
      <c r="G3290" s="76">
        <f t="shared" si="1444"/>
        <v>4.1999177406844002E-3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1.0022082800000001</v>
      </c>
      <c r="M3290" s="79">
        <f t="shared" si="1450"/>
        <v>1.0041999100000001</v>
      </c>
      <c r="N3290" s="79">
        <f t="shared" si="1451"/>
        <v>1.5627752766612613</v>
      </c>
      <c r="O3290" s="72">
        <f t="shared" si="1452"/>
        <v>1.5662263199999999</v>
      </c>
      <c r="P3290" s="72">
        <f t="shared" si="1453"/>
        <v>2685.7933627299999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48.249238349999999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2735.5311967299999</v>
      </c>
      <c r="C3291" s="72">
        <f t="shared" si="1441"/>
        <v>1714.8181769400001</v>
      </c>
      <c r="D3291" s="73">
        <f t="shared" si="1442"/>
        <v>7245.38</v>
      </c>
      <c r="E3291" s="74">
        <f>IF(K3291=1,VLOOKUP(A3290,[1]Plan1!$AY$178:$BA$433,3),E3290)</f>
        <v>7275.81</v>
      </c>
      <c r="F3291" s="75">
        <f t="shared" si="1443"/>
        <v>45763</v>
      </c>
      <c r="G3291" s="76">
        <f t="shared" si="1444"/>
        <v>4.1999177406844002E-3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1.0024293799999999</v>
      </c>
      <c r="M3291" s="79">
        <f t="shared" si="1450"/>
        <v>1.0041999100000001</v>
      </c>
      <c r="N3291" s="79">
        <f t="shared" si="1451"/>
        <v>1.5627752766612613</v>
      </c>
      <c r="O3291" s="72">
        <f t="shared" si="1452"/>
        <v>1.5665718500000001</v>
      </c>
      <c r="P3291" s="72">
        <f t="shared" si="1453"/>
        <v>2686.3858838599999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49.145312869999998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2737.0205927299999</v>
      </c>
      <c r="C3292" s="72">
        <f t="shared" si="1441"/>
        <v>1714.8181769400001</v>
      </c>
      <c r="D3292" s="73">
        <f t="shared" si="1442"/>
        <v>7245.38</v>
      </c>
      <c r="E3292" s="74">
        <f>IF(K3292=1,VLOOKUP(A3291,[1]Plan1!$AY$178:$BA$433,3),E3291)</f>
        <v>7275.81</v>
      </c>
      <c r="F3292" s="75">
        <f t="shared" si="1443"/>
        <v>45763</v>
      </c>
      <c r="G3292" s="76">
        <f t="shared" si="1444"/>
        <v>4.1999177406844002E-3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1.0026505299999999</v>
      </c>
      <c r="M3292" s="79">
        <f t="shared" si="1450"/>
        <v>1.0041999100000001</v>
      </c>
      <c r="N3292" s="79">
        <f t="shared" si="1451"/>
        <v>1.5627752766612613</v>
      </c>
      <c r="O3292" s="72">
        <f t="shared" si="1452"/>
        <v>1.56691745</v>
      </c>
      <c r="P3292" s="72">
        <f t="shared" si="1453"/>
        <v>2686.9785250199998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50.042067709999998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2738.5107867299998</v>
      </c>
      <c r="C3293" s="72">
        <f t="shared" si="1441"/>
        <v>1714.8181769400001</v>
      </c>
      <c r="D3293" s="73">
        <f t="shared" si="1442"/>
        <v>7245.38</v>
      </c>
      <c r="E3293" s="74">
        <f>IF(K3293=1,VLOOKUP(A3292,[1]Plan1!$AY$178:$BA$433,3),E3292)</f>
        <v>7275.81</v>
      </c>
      <c r="F3293" s="75">
        <f t="shared" si="1443"/>
        <v>45763</v>
      </c>
      <c r="G3293" s="76">
        <f t="shared" si="1444"/>
        <v>4.1999177406844002E-3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1.0028717199999999</v>
      </c>
      <c r="M3293" s="79">
        <f t="shared" si="1450"/>
        <v>1.0041999100000001</v>
      </c>
      <c r="N3293" s="79">
        <f t="shared" si="1451"/>
        <v>1.5627752766612613</v>
      </c>
      <c r="O3293" s="72">
        <f t="shared" si="1452"/>
        <v>1.56726312</v>
      </c>
      <c r="P3293" s="72">
        <f t="shared" si="1453"/>
        <v>2687.5712862199998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50.939500510000002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2740.0018018700002</v>
      </c>
      <c r="C3294" s="72">
        <f t="shared" si="1441"/>
        <v>1714.8181769400001</v>
      </c>
      <c r="D3294" s="73">
        <f t="shared" si="1442"/>
        <v>7245.38</v>
      </c>
      <c r="E3294" s="74">
        <f>IF(K3294=1,VLOOKUP(A3293,[1]Plan1!$AY$178:$BA$433,3),E3293)</f>
        <v>7275.81</v>
      </c>
      <c r="F3294" s="75">
        <f t="shared" si="1443"/>
        <v>45763</v>
      </c>
      <c r="G3294" s="76">
        <f t="shared" si="1444"/>
        <v>4.1999177406844002E-3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1.00309296</v>
      </c>
      <c r="M3294" s="79">
        <f t="shared" si="1450"/>
        <v>1.0041999100000001</v>
      </c>
      <c r="N3294" s="79">
        <f t="shared" si="1451"/>
        <v>1.5627752766612613</v>
      </c>
      <c r="O3294" s="72">
        <f t="shared" si="1452"/>
        <v>1.5676088699999999</v>
      </c>
      <c r="P3294" s="72">
        <f t="shared" si="1453"/>
        <v>2688.1641846000002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51.837617270000003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2740.0018018700002</v>
      </c>
      <c r="C3295" s="72">
        <f t="shared" si="1441"/>
        <v>1714.8181769400001</v>
      </c>
      <c r="D3295" s="73">
        <f t="shared" si="1442"/>
        <v>7245.38</v>
      </c>
      <c r="E3295" s="74">
        <f>IF(K3295=1,VLOOKUP(A3294,[1]Plan1!$AY$178:$BA$433,3),E3294)</f>
        <v>7275.81</v>
      </c>
      <c r="F3295" s="75">
        <f t="shared" si="1443"/>
        <v>45763</v>
      </c>
      <c r="G3295" s="76">
        <f t="shared" si="1444"/>
        <v>4.1999177406844002E-3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1.00309296</v>
      </c>
      <c r="M3295" s="79">
        <f t="shared" si="1450"/>
        <v>1.0041999100000001</v>
      </c>
      <c r="N3295" s="79">
        <f t="shared" si="1451"/>
        <v>1.5627752766612613</v>
      </c>
      <c r="O3295" s="72">
        <f t="shared" si="1452"/>
        <v>1.5676088699999999</v>
      </c>
      <c r="P3295" s="72">
        <f t="shared" si="1453"/>
        <v>2688.1641846000002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51.837617270000003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2740.0018018700002</v>
      </c>
      <c r="C3296" s="72">
        <f t="shared" si="1441"/>
        <v>1714.8181769400001</v>
      </c>
      <c r="D3296" s="73">
        <f t="shared" si="1442"/>
        <v>7245.38</v>
      </c>
      <c r="E3296" s="74">
        <f>IF(K3296=1,VLOOKUP(A3295,[1]Plan1!$AY$178:$BA$433,3),E3295)</f>
        <v>7275.81</v>
      </c>
      <c r="F3296" s="75">
        <f t="shared" si="1443"/>
        <v>45763</v>
      </c>
      <c r="G3296" s="76">
        <f t="shared" si="1444"/>
        <v>4.1999177406844002E-3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1.00309296</v>
      </c>
      <c r="M3296" s="79">
        <f t="shared" si="1450"/>
        <v>1.0041999100000001</v>
      </c>
      <c r="N3296" s="79">
        <f t="shared" si="1451"/>
        <v>1.5627752766612613</v>
      </c>
      <c r="O3296" s="72">
        <f t="shared" si="1452"/>
        <v>1.5676088699999999</v>
      </c>
      <c r="P3296" s="72">
        <f t="shared" si="1453"/>
        <v>2688.1641846000002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51.837617270000003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2741.4936680999999</v>
      </c>
      <c r="C3297" s="72">
        <f t="shared" si="1441"/>
        <v>1714.8181769400001</v>
      </c>
      <c r="D3297" s="73">
        <f t="shared" si="1442"/>
        <v>7245.38</v>
      </c>
      <c r="E3297" s="74">
        <f>IF(K3297=1,VLOOKUP(A3296,[1]Plan1!$AY$178:$BA$433,3),E3296)</f>
        <v>7275.81</v>
      </c>
      <c r="F3297" s="75">
        <f t="shared" si="1443"/>
        <v>45763</v>
      </c>
      <c r="G3297" s="76">
        <f t="shared" si="1444"/>
        <v>4.1999177406844002E-3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1.00331426</v>
      </c>
      <c r="M3297" s="79">
        <f t="shared" si="1450"/>
        <v>1.0041999100000001</v>
      </c>
      <c r="N3297" s="79">
        <f t="shared" si="1451"/>
        <v>1.5627752766612613</v>
      </c>
      <c r="O3297" s="72">
        <f t="shared" si="1452"/>
        <v>1.5679547199999999</v>
      </c>
      <c r="P3297" s="72">
        <f t="shared" si="1453"/>
        <v>2688.7572544700001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52.736413630000001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2742.98630099</v>
      </c>
      <c r="C3298" s="72">
        <f t="shared" si="1441"/>
        <v>1714.8181769400001</v>
      </c>
      <c r="D3298" s="73">
        <f t="shared" si="1442"/>
        <v>7245.38</v>
      </c>
      <c r="E3298" s="74">
        <f>IF(K3298=1,VLOOKUP(A3297,[1]Plan1!$AY$178:$BA$433,3),E3297)</f>
        <v>7275.81</v>
      </c>
      <c r="F3298" s="75">
        <f t="shared" si="1443"/>
        <v>45763</v>
      </c>
      <c r="G3298" s="76">
        <f t="shared" si="1444"/>
        <v>4.1999177406844002E-3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1.0035356</v>
      </c>
      <c r="M3298" s="79">
        <f t="shared" si="1450"/>
        <v>1.0041999100000001</v>
      </c>
      <c r="N3298" s="79">
        <f t="shared" si="1451"/>
        <v>1.5627752766612613</v>
      </c>
      <c r="O3298" s="72">
        <f t="shared" si="1452"/>
        <v>1.56830062</v>
      </c>
      <c r="P3298" s="72">
        <f t="shared" si="1453"/>
        <v>2689.3504100800001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53.635890910000001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2744.4797533000001</v>
      </c>
      <c r="C3299" s="72">
        <f t="shared" si="1441"/>
        <v>1714.8181769400001</v>
      </c>
      <c r="D3299" s="73">
        <f t="shared" si="1442"/>
        <v>7245.38</v>
      </c>
      <c r="E3299" s="74">
        <f>IF(K3299=1,VLOOKUP(A3298,[1]Plan1!$AY$178:$BA$433,3),E3298)</f>
        <v>7275.81</v>
      </c>
      <c r="F3299" s="75">
        <f t="shared" si="1443"/>
        <v>45763</v>
      </c>
      <c r="G3299" s="76">
        <f t="shared" si="1444"/>
        <v>4.1999177406844002E-3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1.0037569900000001</v>
      </c>
      <c r="M3299" s="79">
        <f t="shared" si="1450"/>
        <v>1.0041999100000001</v>
      </c>
      <c r="N3299" s="79">
        <f t="shared" si="1451"/>
        <v>1.5627752766612613</v>
      </c>
      <c r="O3299" s="72">
        <f t="shared" si="1452"/>
        <v>1.5686465999999999</v>
      </c>
      <c r="P3299" s="72">
        <f t="shared" si="1453"/>
        <v>2689.9437028699999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54.536050430000003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2745.9740253800001</v>
      </c>
      <c r="C3300" s="72">
        <f t="shared" si="1441"/>
        <v>1714.8181769400001</v>
      </c>
      <c r="D3300" s="73">
        <f t="shared" si="1442"/>
        <v>7245.38</v>
      </c>
      <c r="E3300" s="74">
        <f>IF(K3300=1,VLOOKUP(A3299,[1]Plan1!$AY$178:$BA$433,3),E3299)</f>
        <v>7275.81</v>
      </c>
      <c r="F3300" s="75">
        <f t="shared" si="1443"/>
        <v>45763</v>
      </c>
      <c r="G3300" s="76">
        <f t="shared" si="1444"/>
        <v>4.1999177406844002E-3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1.0039784300000001</v>
      </c>
      <c r="M3300" s="79">
        <f t="shared" si="1450"/>
        <v>1.0041999100000001</v>
      </c>
      <c r="N3300" s="79">
        <f t="shared" si="1451"/>
        <v>1.5627752766612613</v>
      </c>
      <c r="O3300" s="72">
        <f t="shared" si="1452"/>
        <v>1.5689926599999999</v>
      </c>
      <c r="P3300" s="72">
        <f t="shared" si="1453"/>
        <v>2690.53713285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55.436892530000001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2747.4691000299999</v>
      </c>
      <c r="C3301" s="72">
        <f t="shared" si="1441"/>
        <v>1714.8181769400001</v>
      </c>
      <c r="D3301" s="73">
        <f t="shared" si="1442"/>
        <v>7245.38</v>
      </c>
      <c r="E3301" s="74">
        <f>IF(K3301=1,VLOOKUP(A3300,[1]Plan1!$AY$178:$BA$433,3),E3300)</f>
        <v>7275.81</v>
      </c>
      <c r="F3301" s="75">
        <f t="shared" si="1443"/>
        <v>45763</v>
      </c>
      <c r="G3301" s="76">
        <f t="shared" si="1444"/>
        <v>4.1999177406844002E-3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1.0041999100000001</v>
      </c>
      <c r="M3301" s="79">
        <f t="shared" si="1450"/>
        <v>1.0041999100000001</v>
      </c>
      <c r="N3301" s="79">
        <f t="shared" si="1451"/>
        <v>1.5627752766612613</v>
      </c>
      <c r="O3301" s="72">
        <f t="shared" si="1452"/>
        <v>1.56933879</v>
      </c>
      <c r="P3301" s="72">
        <f t="shared" si="1453"/>
        <v>2691.13068286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56.33841717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2747.4691000299999</v>
      </c>
      <c r="C3302" s="72">
        <f t="shared" si="1441"/>
        <v>1714.8181769400001</v>
      </c>
      <c r="D3302" s="73">
        <f t="shared" si="1442"/>
        <v>7245.38</v>
      </c>
      <c r="E3302" s="74">
        <f>IF(K3302=1,VLOOKUP(A3301,[1]Plan1!$AY$178:$BA$433,3),E3301)</f>
        <v>7275.81</v>
      </c>
      <c r="F3302" s="75">
        <f t="shared" si="1443"/>
        <v>45763</v>
      </c>
      <c r="G3302" s="76">
        <f t="shared" si="1444"/>
        <v>4.1999177406844002E-3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1.0041999100000001</v>
      </c>
      <c r="M3302" s="79">
        <f t="shared" si="1450"/>
        <v>1.0041999100000001</v>
      </c>
      <c r="N3302" s="79">
        <f t="shared" si="1451"/>
        <v>1.5627752766612613</v>
      </c>
      <c r="O3302" s="72">
        <f t="shared" si="1452"/>
        <v>1.56933879</v>
      </c>
      <c r="P3302" s="72">
        <f t="shared" si="1453"/>
        <v>2691.13068286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56.33841717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2747.4691000299999</v>
      </c>
      <c r="C3303" s="72">
        <f t="shared" si="1441"/>
        <v>1714.8181769400001</v>
      </c>
      <c r="D3303" s="73">
        <f t="shared" si="1442"/>
        <v>7245.38</v>
      </c>
      <c r="E3303" s="74">
        <f>IF(K3303=1,VLOOKUP(A3302,[1]Plan1!$AY$178:$BA$433,3),E3302)</f>
        <v>7275.81</v>
      </c>
      <c r="F3303" s="75">
        <f t="shared" si="1443"/>
        <v>45763</v>
      </c>
      <c r="G3303" s="76">
        <f t="shared" si="1444"/>
        <v>4.1999177406844002E-3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1.0041999100000001</v>
      </c>
      <c r="M3303" s="79">
        <f t="shared" si="1450"/>
        <v>1.0041999100000001</v>
      </c>
      <c r="N3303" s="79">
        <f t="shared" si="1451"/>
        <v>1.5627752766612613</v>
      </c>
      <c r="O3303" s="72">
        <f t="shared" si="1452"/>
        <v>1.56933879</v>
      </c>
      <c r="P3303" s="72">
        <f t="shared" si="1453"/>
        <v>2691.13068286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56.33841717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2748.9072175199999</v>
      </c>
      <c r="C3304" s="72">
        <f t="shared" si="1441"/>
        <v>1714.8181769400001</v>
      </c>
      <c r="D3304" s="73">
        <f t="shared" si="1442"/>
        <v>7245.38</v>
      </c>
      <c r="E3304" s="74">
        <f>IF(K3304=1,VLOOKUP(A3303,[1]Plan1!$AY$178:$BA$433,3),E3303)</f>
        <v>7275.81</v>
      </c>
      <c r="F3304" s="75">
        <f t="shared" si="1443"/>
        <v>45763</v>
      </c>
      <c r="G3304" s="76">
        <f t="shared" si="1444"/>
        <v>4.1999177406844002E-3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1.00019959</v>
      </c>
      <c r="M3304" s="79">
        <f t="shared" si="1450"/>
        <v>1.0041999100000001</v>
      </c>
      <c r="N3304" s="79">
        <f t="shared" si="1451"/>
        <v>1.5693387921734638</v>
      </c>
      <c r="O3304" s="72">
        <f t="shared" si="1452"/>
        <v>1.56965201</v>
      </c>
      <c r="P3304" s="72">
        <f t="shared" si="1453"/>
        <v>2691.66779821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57.239419310000002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2750.3461210099999</v>
      </c>
      <c r="C3305" s="72">
        <f t="shared" si="1441"/>
        <v>1714.8181769400001</v>
      </c>
      <c r="D3305" s="73">
        <f t="shared" si="1442"/>
        <v>7245.38</v>
      </c>
      <c r="E3305" s="74">
        <f>IF(K3305=1,VLOOKUP(A3304,[1]Plan1!$AY$178:$BA$433,3),E3304)</f>
        <v>7275.81</v>
      </c>
      <c r="F3305" s="75">
        <f t="shared" si="1443"/>
        <v>45763</v>
      </c>
      <c r="G3305" s="76">
        <f t="shared" si="1444"/>
        <v>4.1999177406844002E-3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1.00039923</v>
      </c>
      <c r="M3305" s="79">
        <f t="shared" si="1450"/>
        <v>1.0041999100000001</v>
      </c>
      <c r="N3305" s="79">
        <f t="shared" si="1451"/>
        <v>1.5693387921734638</v>
      </c>
      <c r="O3305" s="72">
        <f t="shared" si="1452"/>
        <v>1.5699653099999999</v>
      </c>
      <c r="P3305" s="72">
        <f t="shared" si="1453"/>
        <v>2692.2050507499998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58.141070259999999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2751.7857905999999</v>
      </c>
      <c r="C3306" s="72">
        <f t="shared" si="1441"/>
        <v>1714.8181769400001</v>
      </c>
      <c r="D3306" s="73">
        <f t="shared" si="1442"/>
        <v>7245.38</v>
      </c>
      <c r="E3306" s="74">
        <f>IF(K3306=1,VLOOKUP(A3305,[1]Plan1!$AY$178:$BA$433,3),E3305)</f>
        <v>7275.81</v>
      </c>
      <c r="F3306" s="75">
        <f t="shared" si="1443"/>
        <v>45763</v>
      </c>
      <c r="G3306" s="76">
        <f t="shared" si="1444"/>
        <v>4.1999177406844002E-3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1.0005989099999999</v>
      </c>
      <c r="M3306" s="79">
        <f t="shared" si="1450"/>
        <v>1.0041999100000001</v>
      </c>
      <c r="N3306" s="79">
        <f t="shared" si="1451"/>
        <v>1.5693387921734638</v>
      </c>
      <c r="O3306" s="72">
        <f t="shared" si="1452"/>
        <v>1.5702786799999999</v>
      </c>
      <c r="P3306" s="72">
        <f t="shared" si="1453"/>
        <v>2692.7424233199999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59.043367279999998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2753.22617399</v>
      </c>
      <c r="C3307" s="72">
        <f t="shared" si="1441"/>
        <v>1714.8181769400001</v>
      </c>
      <c r="D3307" s="73">
        <f t="shared" si="1442"/>
        <v>7245.38</v>
      </c>
      <c r="E3307" s="74">
        <f>IF(K3307=1,VLOOKUP(A3306,[1]Plan1!$AY$178:$BA$433,3),E3306)</f>
        <v>7275.81</v>
      </c>
      <c r="F3307" s="75">
        <f t="shared" si="1443"/>
        <v>45763</v>
      </c>
      <c r="G3307" s="76">
        <f t="shared" si="1444"/>
        <v>4.1999177406844002E-3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1.0007986200000001</v>
      </c>
      <c r="M3307" s="79">
        <f t="shared" si="1450"/>
        <v>1.0041999100000001</v>
      </c>
      <c r="N3307" s="79">
        <f t="shared" si="1451"/>
        <v>1.5693387921734638</v>
      </c>
      <c r="O3307" s="72">
        <f t="shared" si="1452"/>
        <v>1.5705920900000001</v>
      </c>
      <c r="P3307" s="72">
        <f t="shared" si="1453"/>
        <v>2693.2798644899999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59.946309499999998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2754.6673442499996</v>
      </c>
      <c r="C3308" s="72">
        <f t="shared" si="1441"/>
        <v>1714.8181769400001</v>
      </c>
      <c r="D3308" s="73">
        <f t="shared" si="1442"/>
        <v>7245.38</v>
      </c>
      <c r="E3308" s="74">
        <f>IF(K3308=1,VLOOKUP(A3307,[1]Plan1!$AY$178:$BA$433,3),E3307)</f>
        <v>7275.81</v>
      </c>
      <c r="F3308" s="75">
        <f t="shared" si="1443"/>
        <v>45763</v>
      </c>
      <c r="G3308" s="76">
        <f t="shared" si="1444"/>
        <v>4.1999177406844002E-3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1.00099838</v>
      </c>
      <c r="M3308" s="79">
        <f t="shared" si="1450"/>
        <v>1.0041999100000001</v>
      </c>
      <c r="N3308" s="79">
        <f t="shared" si="1451"/>
        <v>1.5693387921734638</v>
      </c>
      <c r="O3308" s="72">
        <f t="shared" si="1452"/>
        <v>1.57090558</v>
      </c>
      <c r="P3308" s="72">
        <f t="shared" si="1453"/>
        <v>2693.8174428399998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60.849901410000001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2754.6673442499996</v>
      </c>
      <c r="C3309" s="72">
        <f t="shared" si="1441"/>
        <v>1714.8181769400001</v>
      </c>
      <c r="D3309" s="73">
        <f t="shared" si="1442"/>
        <v>7245.38</v>
      </c>
      <c r="E3309" s="74">
        <f>IF(K3309=1,VLOOKUP(A3308,[1]Plan1!$AY$178:$BA$433,3),E3308)</f>
        <v>7275.81</v>
      </c>
      <c r="F3309" s="75">
        <f t="shared" si="1443"/>
        <v>45763</v>
      </c>
      <c r="G3309" s="76">
        <f t="shared" si="1444"/>
        <v>4.1999177406844002E-3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1.00099838</v>
      </c>
      <c r="M3309" s="79">
        <f t="shared" si="1450"/>
        <v>1.0041999100000001</v>
      </c>
      <c r="N3309" s="79">
        <f t="shared" si="1451"/>
        <v>1.5693387921734638</v>
      </c>
      <c r="O3309" s="72">
        <f t="shared" si="1452"/>
        <v>1.57090558</v>
      </c>
      <c r="P3309" s="72">
        <f t="shared" si="1453"/>
        <v>2693.8174428399998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60.849901410000001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2754.6673442499996</v>
      </c>
      <c r="C3310" s="72">
        <f t="shared" si="1441"/>
        <v>1714.8181769400001</v>
      </c>
      <c r="D3310" s="73">
        <f t="shared" si="1442"/>
        <v>7245.38</v>
      </c>
      <c r="E3310" s="74">
        <f>IF(K3310=1,VLOOKUP(A3309,[1]Plan1!$AY$178:$BA$433,3),E3309)</f>
        <v>7275.81</v>
      </c>
      <c r="F3310" s="75">
        <f t="shared" si="1443"/>
        <v>45763</v>
      </c>
      <c r="G3310" s="76">
        <f t="shared" si="1444"/>
        <v>4.1999177406844002E-3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1.00099838</v>
      </c>
      <c r="M3310" s="79">
        <f t="shared" si="1450"/>
        <v>1.0041999100000001</v>
      </c>
      <c r="N3310" s="79">
        <f t="shared" si="1451"/>
        <v>1.5693387921734638</v>
      </c>
      <c r="O3310" s="72">
        <f t="shared" si="1452"/>
        <v>1.57090558</v>
      </c>
      <c r="P3310" s="72">
        <f t="shared" si="1453"/>
        <v>2693.8174428399998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60.849901410000001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2756.1092787600001</v>
      </c>
      <c r="C3311" s="72">
        <f t="shared" si="1441"/>
        <v>1714.8181769400001</v>
      </c>
      <c r="D3311" s="73">
        <f t="shared" si="1442"/>
        <v>7245.38</v>
      </c>
      <c r="E3311" s="74">
        <f>IF(K3311=1,VLOOKUP(A3310,[1]Plan1!$AY$178:$BA$433,3),E3310)</f>
        <v>7275.81</v>
      </c>
      <c r="F3311" s="75">
        <f t="shared" si="1443"/>
        <v>45763</v>
      </c>
      <c r="G3311" s="76">
        <f t="shared" si="1444"/>
        <v>4.1999177406844002E-3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1.00119818</v>
      </c>
      <c r="M3311" s="79">
        <f t="shared" si="1450"/>
        <v>1.0041999100000001</v>
      </c>
      <c r="N3311" s="79">
        <f t="shared" si="1451"/>
        <v>1.5693387921734638</v>
      </c>
      <c r="O3311" s="72">
        <f t="shared" si="1452"/>
        <v>1.57121914</v>
      </c>
      <c r="P3311" s="72">
        <f t="shared" si="1453"/>
        <v>2694.35514122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61.754137540000002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2757.5519278799998</v>
      </c>
      <c r="C3312" s="72">
        <f t="shared" si="1441"/>
        <v>1714.8181769400001</v>
      </c>
      <c r="D3312" s="73">
        <f t="shared" si="1442"/>
        <v>7245.38</v>
      </c>
      <c r="E3312" s="74">
        <f>IF(K3312=1,VLOOKUP(A3311,[1]Plan1!$AY$178:$BA$433,3),E3311)</f>
        <v>7275.81</v>
      </c>
      <c r="F3312" s="75">
        <f t="shared" si="1443"/>
        <v>45763</v>
      </c>
      <c r="G3312" s="76">
        <f t="shared" si="1444"/>
        <v>4.1999177406844002E-3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1.0013980099999999</v>
      </c>
      <c r="M3312" s="79">
        <f t="shared" si="1450"/>
        <v>1.0041999100000001</v>
      </c>
      <c r="N3312" s="79">
        <f t="shared" si="1451"/>
        <v>1.5693387921734638</v>
      </c>
      <c r="O3312" s="72">
        <f t="shared" si="1452"/>
        <v>1.5715327400000001</v>
      </c>
      <c r="P3312" s="72">
        <f t="shared" si="1453"/>
        <v>2694.8929082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62.65901968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2758.9953647499997</v>
      </c>
      <c r="C3313" s="72">
        <f t="shared" si="1441"/>
        <v>1714.8181769400001</v>
      </c>
      <c r="D3313" s="73">
        <f t="shared" si="1442"/>
        <v>7245.38</v>
      </c>
      <c r="E3313" s="74">
        <f>IF(K3313=1,VLOOKUP(A3312,[1]Plan1!$AY$178:$BA$433,3),E3312)</f>
        <v>7275.81</v>
      </c>
      <c r="F3313" s="75">
        <f t="shared" si="1443"/>
        <v>45763</v>
      </c>
      <c r="G3313" s="76">
        <f t="shared" si="1444"/>
        <v>4.1999177406844002E-3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1.00159789</v>
      </c>
      <c r="M3313" s="79">
        <f t="shared" si="1450"/>
        <v>1.0041999100000001</v>
      </c>
      <c r="N3313" s="79">
        <f t="shared" si="1451"/>
        <v>1.5693387921734638</v>
      </c>
      <c r="O3313" s="72">
        <f t="shared" si="1452"/>
        <v>1.57184642</v>
      </c>
      <c r="P3313" s="72">
        <f t="shared" si="1453"/>
        <v>2695.4308123699998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63.564552380000002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2758.9953647499997</v>
      </c>
      <c r="C3314" s="72">
        <f t="shared" si="1441"/>
        <v>1714.8181769400001</v>
      </c>
      <c r="D3314" s="73">
        <f t="shared" si="1442"/>
        <v>7245.38</v>
      </c>
      <c r="E3314" s="74">
        <f>IF(K3314=1,VLOOKUP(A3313,[1]Plan1!$AY$178:$BA$433,3),E3313)</f>
        <v>7275.81</v>
      </c>
      <c r="F3314" s="75">
        <f t="shared" si="1443"/>
        <v>45763</v>
      </c>
      <c r="G3314" s="76">
        <f t="shared" si="1444"/>
        <v>4.1999177406844002E-3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1.00159789</v>
      </c>
      <c r="M3314" s="79">
        <f t="shared" si="1450"/>
        <v>1.0041999100000001</v>
      </c>
      <c r="N3314" s="79">
        <f t="shared" si="1451"/>
        <v>1.5693387921734638</v>
      </c>
      <c r="O3314" s="72">
        <f t="shared" si="1452"/>
        <v>1.57184642</v>
      </c>
      <c r="P3314" s="72">
        <f t="shared" si="1453"/>
        <v>2695.4308123699998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63.564552380000002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2760.4395167500002</v>
      </c>
      <c r="C3315" s="72">
        <f t="shared" si="1441"/>
        <v>1714.8181769400001</v>
      </c>
      <c r="D3315" s="73">
        <f t="shared" si="1442"/>
        <v>7245.38</v>
      </c>
      <c r="E3315" s="74">
        <f>IF(K3315=1,VLOOKUP(A3314,[1]Plan1!$AY$178:$BA$433,3),E3314)</f>
        <v>7275.81</v>
      </c>
      <c r="F3315" s="75">
        <f t="shared" si="1443"/>
        <v>45763</v>
      </c>
      <c r="G3315" s="76">
        <f t="shared" si="1444"/>
        <v>4.1999177406844002E-3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1.0017978000000001</v>
      </c>
      <c r="M3315" s="79">
        <f t="shared" si="1450"/>
        <v>1.0041999100000001</v>
      </c>
      <c r="N3315" s="79">
        <f t="shared" si="1451"/>
        <v>1.5693387921734638</v>
      </c>
      <c r="O3315" s="72">
        <f t="shared" si="1452"/>
        <v>1.57216014</v>
      </c>
      <c r="P3315" s="72">
        <f t="shared" si="1453"/>
        <v>2695.96878513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64.470731619999995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2760.4395167500002</v>
      </c>
      <c r="C3316" s="72">
        <f t="shared" si="1441"/>
        <v>1714.8181769400001</v>
      </c>
      <c r="D3316" s="73">
        <f t="shared" si="1442"/>
        <v>7245.38</v>
      </c>
      <c r="E3316" s="74">
        <f>IF(K3316=1,VLOOKUP(A3315,[1]Plan1!$AY$178:$BA$433,3),E3315)</f>
        <v>7275.81</v>
      </c>
      <c r="F3316" s="75">
        <f t="shared" si="1443"/>
        <v>45763</v>
      </c>
      <c r="G3316" s="76">
        <f t="shared" si="1444"/>
        <v>4.1999177406844002E-3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1.0017978000000001</v>
      </c>
      <c r="M3316" s="79">
        <f t="shared" si="1450"/>
        <v>1.0041999100000001</v>
      </c>
      <c r="N3316" s="79">
        <f t="shared" si="1451"/>
        <v>1.5693387921734638</v>
      </c>
      <c r="O3316" s="72">
        <f t="shared" si="1452"/>
        <v>1.57216014</v>
      </c>
      <c r="P3316" s="72">
        <f t="shared" si="1453"/>
        <v>2695.96878513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64.470731619999995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2760.4395167500002</v>
      </c>
      <c r="C3317" s="72">
        <f t="shared" si="1441"/>
        <v>1714.8181769400001</v>
      </c>
      <c r="D3317" s="73">
        <f t="shared" si="1442"/>
        <v>7245.38</v>
      </c>
      <c r="E3317" s="74">
        <f>IF(K3317=1,VLOOKUP(A3316,[1]Plan1!$AY$178:$BA$433,3),E3316)</f>
        <v>7275.81</v>
      </c>
      <c r="F3317" s="75">
        <f t="shared" si="1443"/>
        <v>45763</v>
      </c>
      <c r="G3317" s="76">
        <f t="shared" si="1444"/>
        <v>4.1999177406844002E-3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1.0017978000000001</v>
      </c>
      <c r="M3317" s="79">
        <f t="shared" si="1450"/>
        <v>1.0041999100000001</v>
      </c>
      <c r="N3317" s="79">
        <f t="shared" si="1451"/>
        <v>1.5693387921734638</v>
      </c>
      <c r="O3317" s="72">
        <f t="shared" si="1452"/>
        <v>1.57216014</v>
      </c>
      <c r="P3317" s="72">
        <f t="shared" si="1453"/>
        <v>2695.96878513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64.470731619999995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2761.8844746299997</v>
      </c>
      <c r="C3318" s="72">
        <f t="shared" si="1441"/>
        <v>1714.8181769400001</v>
      </c>
      <c r="D3318" s="73">
        <f t="shared" si="1442"/>
        <v>7245.38</v>
      </c>
      <c r="E3318" s="74">
        <f>IF(K3318=1,VLOOKUP(A3317,[1]Plan1!$AY$178:$BA$433,3),E3317)</f>
        <v>7275.81</v>
      </c>
      <c r="F3318" s="75">
        <f t="shared" si="1443"/>
        <v>45763</v>
      </c>
      <c r="G3318" s="76">
        <f t="shared" si="1444"/>
        <v>4.1999177406844002E-3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1.0019977600000001</v>
      </c>
      <c r="M3318" s="79">
        <f t="shared" si="1450"/>
        <v>1.0041999100000001</v>
      </c>
      <c r="N3318" s="79">
        <f t="shared" si="1451"/>
        <v>1.5693387921734638</v>
      </c>
      <c r="O3318" s="72">
        <f t="shared" si="1452"/>
        <v>1.57247395</v>
      </c>
      <c r="P3318" s="72">
        <f t="shared" si="1453"/>
        <v>2696.5069122199998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65.377562409999996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2763.3301806200002</v>
      </c>
      <c r="C3319" s="72">
        <f t="shared" si="1441"/>
        <v>1714.8181769400001</v>
      </c>
      <c r="D3319" s="73">
        <f t="shared" si="1442"/>
        <v>7245.38</v>
      </c>
      <c r="E3319" s="74">
        <f>IF(K3319=1,VLOOKUP(A3318,[1]Plan1!$AY$178:$BA$433,3),E3318)</f>
        <v>7275.81</v>
      </c>
      <c r="F3319" s="75">
        <f t="shared" si="1443"/>
        <v>45763</v>
      </c>
      <c r="G3319" s="76">
        <f t="shared" si="1444"/>
        <v>4.1999177406844002E-3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1.00219776</v>
      </c>
      <c r="M3319" s="79">
        <f t="shared" si="1450"/>
        <v>1.0041999100000001</v>
      </c>
      <c r="N3319" s="79">
        <f t="shared" si="1451"/>
        <v>1.5693387921734638</v>
      </c>
      <c r="O3319" s="72">
        <f t="shared" si="1452"/>
        <v>1.5727878200000001</v>
      </c>
      <c r="P3319" s="72">
        <f t="shared" si="1453"/>
        <v>2697.0451422000001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66.285038420000006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2764.7766052299999</v>
      </c>
      <c r="C3320" s="72">
        <f t="shared" si="1441"/>
        <v>1714.8181769400001</v>
      </c>
      <c r="D3320" s="73">
        <f t="shared" si="1442"/>
        <v>7245.38</v>
      </c>
      <c r="E3320" s="74">
        <f>IF(K3320=1,VLOOKUP(A3319,[1]Plan1!$AY$178:$BA$433,3),E3319)</f>
        <v>7275.81</v>
      </c>
      <c r="F3320" s="75">
        <f t="shared" si="1443"/>
        <v>45763</v>
      </c>
      <c r="G3320" s="76">
        <f t="shared" si="1444"/>
        <v>4.1999177406844002E-3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1.0023977900000001</v>
      </c>
      <c r="M3320" s="79">
        <f t="shared" si="1450"/>
        <v>1.0041999100000001</v>
      </c>
      <c r="N3320" s="79">
        <f t="shared" si="1451"/>
        <v>1.5693387921734638</v>
      </c>
      <c r="O3320" s="72">
        <f t="shared" si="1452"/>
        <v>1.5731017300000001</v>
      </c>
      <c r="P3320" s="72">
        <f t="shared" si="1453"/>
        <v>2697.5834407699999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67.193164460000006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2764.7766052299999</v>
      </c>
      <c r="C3321" s="72">
        <f t="shared" si="1441"/>
        <v>1714.8181769400001</v>
      </c>
      <c r="D3321" s="73">
        <f t="shared" si="1442"/>
        <v>7245.38</v>
      </c>
      <c r="E3321" s="74">
        <f>IF(K3321=1,VLOOKUP(A3320,[1]Plan1!$AY$178:$BA$433,3),E3320)</f>
        <v>7275.81</v>
      </c>
      <c r="F3321" s="75">
        <f t="shared" si="1443"/>
        <v>45763</v>
      </c>
      <c r="G3321" s="76">
        <f t="shared" si="1444"/>
        <v>4.1999177406844002E-3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1.0023977900000001</v>
      </c>
      <c r="M3321" s="79">
        <f t="shared" si="1450"/>
        <v>1.0041999100000001</v>
      </c>
      <c r="N3321" s="79">
        <f t="shared" si="1451"/>
        <v>1.5693387921734638</v>
      </c>
      <c r="O3321" s="72">
        <f t="shared" si="1452"/>
        <v>1.5731017300000001</v>
      </c>
      <c r="P3321" s="72">
        <f t="shared" si="1453"/>
        <v>2697.5834407699999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67.193164460000006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2766.2238366300003</v>
      </c>
      <c r="C3322" s="72">
        <f t="shared" si="1441"/>
        <v>1714.8181769400001</v>
      </c>
      <c r="D3322" s="73">
        <f t="shared" si="1442"/>
        <v>7245.38</v>
      </c>
      <c r="E3322" s="74">
        <f>IF(K3322=1,VLOOKUP(A3321,[1]Plan1!$AY$178:$BA$433,3),E3321)</f>
        <v>7275.81</v>
      </c>
      <c r="F3322" s="75">
        <f t="shared" si="1443"/>
        <v>45763</v>
      </c>
      <c r="G3322" s="76">
        <f t="shared" si="1444"/>
        <v>4.1999177406844002E-3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1.00259787</v>
      </c>
      <c r="M3322" s="79">
        <f t="shared" si="1450"/>
        <v>1.0041999100000001</v>
      </c>
      <c r="N3322" s="79">
        <f t="shared" si="1451"/>
        <v>1.5693387921734638</v>
      </c>
      <c r="O3322" s="72">
        <f t="shared" si="1452"/>
        <v>1.57341573</v>
      </c>
      <c r="P3322" s="72">
        <f t="shared" si="1453"/>
        <v>2698.1218936800001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68.101942949999994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2766.2238366300003</v>
      </c>
      <c r="C3323" s="72">
        <f t="shared" si="1441"/>
        <v>1714.8181769400001</v>
      </c>
      <c r="D3323" s="73">
        <f t="shared" si="1442"/>
        <v>7245.38</v>
      </c>
      <c r="E3323" s="74">
        <f>IF(K3323=1,VLOOKUP(A3322,[1]Plan1!$AY$178:$BA$433,3),E3322)</f>
        <v>7275.81</v>
      </c>
      <c r="F3323" s="75">
        <f t="shared" si="1443"/>
        <v>45763</v>
      </c>
      <c r="G3323" s="76">
        <f t="shared" si="1444"/>
        <v>4.1999177406844002E-3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1.00259787</v>
      </c>
      <c r="M3323" s="79">
        <f t="shared" si="1450"/>
        <v>1.0041999100000001</v>
      </c>
      <c r="N3323" s="79">
        <f t="shared" si="1451"/>
        <v>1.5693387921734638</v>
      </c>
      <c r="O3323" s="72">
        <f t="shared" si="1452"/>
        <v>1.57341573</v>
      </c>
      <c r="P3323" s="72">
        <f t="shared" si="1453"/>
        <v>2698.1218936800001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68.101942949999994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2766.2238366300003</v>
      </c>
      <c r="C3324" s="72">
        <f t="shared" si="1441"/>
        <v>1714.8181769400001</v>
      </c>
      <c r="D3324" s="73">
        <f t="shared" si="1442"/>
        <v>7245.38</v>
      </c>
      <c r="E3324" s="74">
        <f>IF(K3324=1,VLOOKUP(A3323,[1]Plan1!$AY$178:$BA$433,3),E3323)</f>
        <v>7275.81</v>
      </c>
      <c r="F3324" s="75">
        <f t="shared" si="1443"/>
        <v>45763</v>
      </c>
      <c r="G3324" s="76">
        <f t="shared" si="1444"/>
        <v>4.1999177406844002E-3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1.00259787</v>
      </c>
      <c r="M3324" s="79">
        <f t="shared" si="1450"/>
        <v>1.0041999100000001</v>
      </c>
      <c r="N3324" s="79">
        <f t="shared" si="1451"/>
        <v>1.5693387921734638</v>
      </c>
      <c r="O3324" s="72">
        <f t="shared" si="1452"/>
        <v>1.57341573</v>
      </c>
      <c r="P3324" s="72">
        <f t="shared" si="1453"/>
        <v>2698.1218936800001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68.101942949999994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2767.6717845000003</v>
      </c>
      <c r="C3325" s="72">
        <f t="shared" si="1441"/>
        <v>1714.8181769400001</v>
      </c>
      <c r="D3325" s="73">
        <f t="shared" si="1442"/>
        <v>7245.38</v>
      </c>
      <c r="E3325" s="74">
        <f>IF(K3325=1,VLOOKUP(A3324,[1]Plan1!$AY$178:$BA$433,3),E3324)</f>
        <v>7275.81</v>
      </c>
      <c r="F3325" s="75">
        <f t="shared" si="1443"/>
        <v>45763</v>
      </c>
      <c r="G3325" s="76">
        <f t="shared" si="1444"/>
        <v>4.1999177406844002E-3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1.00279798</v>
      </c>
      <c r="M3325" s="79">
        <f t="shared" si="1450"/>
        <v>1.0041999100000001</v>
      </c>
      <c r="N3325" s="79">
        <f t="shared" si="1451"/>
        <v>1.5693387921734638</v>
      </c>
      <c r="O3325" s="72">
        <f t="shared" si="1452"/>
        <v>1.5737297699999999</v>
      </c>
      <c r="P3325" s="72">
        <f t="shared" si="1453"/>
        <v>2698.6604151800002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69.01136932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2769.1205018700002</v>
      </c>
      <c r="C3326" s="72">
        <f t="shared" si="1441"/>
        <v>1714.8181769400001</v>
      </c>
      <c r="D3326" s="73">
        <f t="shared" si="1442"/>
        <v>7245.38</v>
      </c>
      <c r="E3326" s="74">
        <f>IF(K3326=1,VLOOKUP(A3325,[1]Plan1!$AY$178:$BA$433,3),E3325)</f>
        <v>7275.81</v>
      </c>
      <c r="F3326" s="75">
        <f t="shared" si="1443"/>
        <v>45763</v>
      </c>
      <c r="G3326" s="76">
        <f t="shared" si="1444"/>
        <v>4.1999177406844002E-3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1.0029981400000001</v>
      </c>
      <c r="M3326" s="79">
        <f t="shared" si="1450"/>
        <v>1.0041999100000001</v>
      </c>
      <c r="N3326" s="79">
        <f t="shared" si="1451"/>
        <v>1.5693387921734638</v>
      </c>
      <c r="O3326" s="72">
        <f t="shared" si="1452"/>
        <v>1.5740438800000001</v>
      </c>
      <c r="P3326" s="72">
        <f t="shared" si="1453"/>
        <v>2699.19905672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69.921445149999997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2770.5700093099999</v>
      </c>
      <c r="C3327" s="72">
        <f t="shared" si="1441"/>
        <v>1714.8181769400001</v>
      </c>
      <c r="D3327" s="73">
        <f t="shared" si="1442"/>
        <v>7245.38</v>
      </c>
      <c r="E3327" s="74">
        <f>IF(K3327=1,VLOOKUP(A3326,[1]Plan1!$AY$178:$BA$433,3),E3326)</f>
        <v>7275.81</v>
      </c>
      <c r="F3327" s="75">
        <f t="shared" si="1443"/>
        <v>45763</v>
      </c>
      <c r="G3327" s="76">
        <f t="shared" si="1444"/>
        <v>4.1999177406844002E-3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1.00319834</v>
      </c>
      <c r="M3327" s="79">
        <f t="shared" si="1450"/>
        <v>1.0041999100000001</v>
      </c>
      <c r="N3327" s="79">
        <f t="shared" si="1451"/>
        <v>1.5693387921734638</v>
      </c>
      <c r="O3327" s="72">
        <f t="shared" si="1452"/>
        <v>1.5743580699999999</v>
      </c>
      <c r="P3327" s="72">
        <f t="shared" si="1453"/>
        <v>2699.7378354399998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70.832173870000005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2772.0202191199996</v>
      </c>
      <c r="C3328" s="72">
        <f t="shared" si="1441"/>
        <v>1714.8181769400001</v>
      </c>
      <c r="D3328" s="73">
        <f t="shared" si="1442"/>
        <v>7245.38</v>
      </c>
      <c r="E3328" s="74">
        <f>IF(K3328=1,VLOOKUP(A3327,[1]Plan1!$AY$178:$BA$433,3),E3327)</f>
        <v>7275.81</v>
      </c>
      <c r="F3328" s="75">
        <f t="shared" si="1443"/>
        <v>45763</v>
      </c>
      <c r="G3328" s="76">
        <f t="shared" si="1444"/>
        <v>4.1999177406844002E-3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1.0033985700000001</v>
      </c>
      <c r="M3328" s="79">
        <f t="shared" si="1450"/>
        <v>1.0041999100000001</v>
      </c>
      <c r="N3328" s="79">
        <f t="shared" si="1451"/>
        <v>1.5693387921734638</v>
      </c>
      <c r="O3328" s="72">
        <f t="shared" si="1452"/>
        <v>1.5746722900000001</v>
      </c>
      <c r="P3328" s="72">
        <f t="shared" si="1453"/>
        <v>2700.2766656099998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71.743553509999998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2773.4712344900004</v>
      </c>
      <c r="C3329" s="72">
        <f t="shared" si="1441"/>
        <v>1714.8181769400001</v>
      </c>
      <c r="D3329" s="73">
        <f t="shared" si="1442"/>
        <v>7245.38</v>
      </c>
      <c r="E3329" s="74">
        <f>IF(K3329=1,VLOOKUP(A3328,[1]Plan1!$AY$178:$BA$433,3),E3328)</f>
        <v>7275.81</v>
      </c>
      <c r="F3329" s="75">
        <f t="shared" si="1443"/>
        <v>45763</v>
      </c>
      <c r="G3329" s="76">
        <f t="shared" si="1444"/>
        <v>4.1999177406844002E-3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1.0035988499999999</v>
      </c>
      <c r="M3329" s="79">
        <f t="shared" si="1450"/>
        <v>1.0041999100000001</v>
      </c>
      <c r="N3329" s="79">
        <f t="shared" si="1451"/>
        <v>1.5693387921734638</v>
      </c>
      <c r="O3329" s="72">
        <f t="shared" si="1452"/>
        <v>1.5749865999999999</v>
      </c>
      <c r="P3329" s="72">
        <f t="shared" si="1453"/>
        <v>2700.8156501100002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72.655584379999993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2773.4712344900004</v>
      </c>
      <c r="C3330" s="72">
        <f t="shared" si="1441"/>
        <v>1714.8181769400001</v>
      </c>
      <c r="D3330" s="73">
        <f t="shared" si="1442"/>
        <v>7245.38</v>
      </c>
      <c r="E3330" s="74">
        <f>IF(K3330=1,VLOOKUP(A3329,[1]Plan1!$AY$178:$BA$433,3),E3329)</f>
        <v>7275.81</v>
      </c>
      <c r="F3330" s="75">
        <f t="shared" si="1443"/>
        <v>45763</v>
      </c>
      <c r="G3330" s="76">
        <f t="shared" si="1444"/>
        <v>4.1999177406844002E-3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1.0035988499999999</v>
      </c>
      <c r="M3330" s="79">
        <f t="shared" si="1450"/>
        <v>1.0041999100000001</v>
      </c>
      <c r="N3330" s="79">
        <f t="shared" si="1451"/>
        <v>1.5693387921734638</v>
      </c>
      <c r="O3330" s="72">
        <f t="shared" si="1452"/>
        <v>1.5749865999999999</v>
      </c>
      <c r="P3330" s="72">
        <f t="shared" si="1453"/>
        <v>2700.8156501100002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72.655584379999993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2773.4712344900004</v>
      </c>
      <c r="C3331" s="72">
        <f t="shared" si="1441"/>
        <v>1714.8181769400001</v>
      </c>
      <c r="D3331" s="73">
        <f t="shared" si="1442"/>
        <v>7245.38</v>
      </c>
      <c r="E3331" s="74">
        <f>IF(K3331=1,VLOOKUP(A3330,[1]Plan1!$AY$178:$BA$433,3),E3330)</f>
        <v>7275.81</v>
      </c>
      <c r="F3331" s="75">
        <f t="shared" si="1443"/>
        <v>45763</v>
      </c>
      <c r="G3331" s="76">
        <f t="shared" si="1444"/>
        <v>4.1999177406844002E-3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1.0035988499999999</v>
      </c>
      <c r="M3331" s="79">
        <f t="shared" si="1450"/>
        <v>1.0041999100000001</v>
      </c>
      <c r="N3331" s="79">
        <f t="shared" si="1451"/>
        <v>1.5693387921734638</v>
      </c>
      <c r="O3331" s="72">
        <f t="shared" si="1452"/>
        <v>1.5749865999999999</v>
      </c>
      <c r="P3331" s="72">
        <f t="shared" si="1453"/>
        <v>2700.8156501100002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72.655584379999993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2774.92298798</v>
      </c>
      <c r="C3332" s="72">
        <f t="shared" si="1441"/>
        <v>1714.8181769400001</v>
      </c>
      <c r="D3332" s="73">
        <f t="shared" si="1442"/>
        <v>7245.38</v>
      </c>
      <c r="E3332" s="74">
        <f>IF(K3332=1,VLOOKUP(A3331,[1]Plan1!$AY$178:$BA$433,3),E3331)</f>
        <v>7275.81</v>
      </c>
      <c r="F3332" s="75">
        <f t="shared" si="1443"/>
        <v>45763</v>
      </c>
      <c r="G3332" s="76">
        <f t="shared" si="1444"/>
        <v>4.1999177406844002E-3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1.00379916</v>
      </c>
      <c r="M3332" s="79">
        <f t="shared" si="1450"/>
        <v>1.0041999100000001</v>
      </c>
      <c r="N3332" s="79">
        <f t="shared" si="1451"/>
        <v>1.5693387921734638</v>
      </c>
      <c r="O3332" s="72">
        <f t="shared" si="1452"/>
        <v>1.5753009600000001</v>
      </c>
      <c r="P3332" s="72">
        <f t="shared" si="1453"/>
        <v>2701.3547203500002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73.568267629999994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2776.3755123999999</v>
      </c>
      <c r="C3333" s="72">
        <f t="shared" si="1441"/>
        <v>1714.8181769400001</v>
      </c>
      <c r="D3333" s="73">
        <f t="shared" si="1442"/>
        <v>7245.38</v>
      </c>
      <c r="E3333" s="74">
        <f>IF(K3333=1,VLOOKUP(A3332,[1]Plan1!$AY$178:$BA$433,3),E3332)</f>
        <v>7275.81</v>
      </c>
      <c r="F3333" s="75">
        <f t="shared" si="1443"/>
        <v>45763</v>
      </c>
      <c r="G3333" s="76">
        <f t="shared" si="1444"/>
        <v>4.1999177406844002E-3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1.00399952</v>
      </c>
      <c r="M3333" s="79">
        <f t="shared" si="1450"/>
        <v>1.0041999100000001</v>
      </c>
      <c r="N3333" s="79">
        <f t="shared" si="1451"/>
        <v>1.5693387921734638</v>
      </c>
      <c r="O3333" s="72">
        <f t="shared" si="1452"/>
        <v>1.5756153900000001</v>
      </c>
      <c r="P3333" s="72">
        <f t="shared" si="1453"/>
        <v>2701.8939106299999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74.481601769999997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2777.8287754800003</v>
      </c>
      <c r="C3334" s="72">
        <f t="shared" si="1441"/>
        <v>1714.8181769400001</v>
      </c>
      <c r="D3334" s="73">
        <f t="shared" si="1442"/>
        <v>7245.38</v>
      </c>
      <c r="E3334" s="74">
        <f>IF(K3334=1,VLOOKUP(A3333,[1]Plan1!$AY$178:$BA$433,3),E3333)</f>
        <v>7275.81</v>
      </c>
      <c r="F3334" s="75">
        <f t="shared" si="1443"/>
        <v>45763</v>
      </c>
      <c r="G3334" s="76">
        <f t="shared" si="1444"/>
        <v>4.1999177406844002E-3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1.0041999100000001</v>
      </c>
      <c r="M3334" s="79">
        <f t="shared" si="1450"/>
        <v>1.0041999100000001</v>
      </c>
      <c r="N3334" s="79">
        <f t="shared" si="1451"/>
        <v>1.5693387921734638</v>
      </c>
      <c r="O3334" s="72">
        <f t="shared" si="1452"/>
        <v>1.57592987</v>
      </c>
      <c r="P3334" s="72">
        <f t="shared" si="1453"/>
        <v>2702.4331866500002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75.395588829999994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2779.31053075</v>
      </c>
      <c r="C3335" s="72">
        <f t="shared" si="1441"/>
        <v>1714.8181769400001</v>
      </c>
      <c r="D3335" s="73">
        <f t="shared" si="1442"/>
        <v>7245.38</v>
      </c>
      <c r="E3335" s="74">
        <f>IF(K3335=1,VLOOKUP(A3334,[1]Plan1!$AY$178:$BA$433,3),E3334)</f>
        <v>7275.81</v>
      </c>
      <c r="F3335" s="75">
        <f t="shared" si="1443"/>
        <v>45763</v>
      </c>
      <c r="G3335" s="76">
        <f t="shared" si="1444"/>
        <v>4.1999177406844002E-3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1.00020957</v>
      </c>
      <c r="M3335" s="79">
        <f t="shared" si="1450"/>
        <v>1.0041999100000001</v>
      </c>
      <c r="N3335" s="79">
        <f t="shared" si="1451"/>
        <v>1.5759298738601013</v>
      </c>
      <c r="O3335" s="72">
        <f t="shared" si="1452"/>
        <v>1.57626014</v>
      </c>
      <c r="P3335" s="72">
        <f t="shared" si="1453"/>
        <v>2702.9995396499999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76.310991099999995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2780.7931110199997</v>
      </c>
      <c r="C3336" s="72">
        <f t="shared" si="1441"/>
        <v>1714.8181769400001</v>
      </c>
      <c r="D3336" s="73">
        <f t="shared" si="1442"/>
        <v>7245.38</v>
      </c>
      <c r="E3336" s="74">
        <f>IF(K3336=1,VLOOKUP(A3335,[1]Plan1!$AY$178:$BA$433,3),E3335)</f>
        <v>7275.81</v>
      </c>
      <c r="F3336" s="75">
        <f t="shared" si="1443"/>
        <v>45763</v>
      </c>
      <c r="G3336" s="76">
        <f t="shared" si="1444"/>
        <v>4.1999177406844002E-3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1.0004192000000001</v>
      </c>
      <c r="M3336" s="79">
        <f t="shared" si="1450"/>
        <v>1.0041999100000001</v>
      </c>
      <c r="N3336" s="79">
        <f t="shared" si="1451"/>
        <v>1.5759298738601013</v>
      </c>
      <c r="O3336" s="72">
        <f t="shared" si="1452"/>
        <v>1.5765905</v>
      </c>
      <c r="P3336" s="72">
        <f t="shared" si="1453"/>
        <v>2703.5660469899999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77.227064029999994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2780.7931110199997</v>
      </c>
      <c r="C3337" s="72">
        <f t="shared" si="1441"/>
        <v>1714.8181769400001</v>
      </c>
      <c r="D3337" s="73">
        <f t="shared" si="1442"/>
        <v>7245.38</v>
      </c>
      <c r="E3337" s="74">
        <f>IF(K3337=1,VLOOKUP(A3336,[1]Plan1!$AY$178:$BA$433,3),E3336)</f>
        <v>7275.81</v>
      </c>
      <c r="F3337" s="75">
        <f t="shared" si="1443"/>
        <v>45763</v>
      </c>
      <c r="G3337" s="76">
        <f t="shared" si="1444"/>
        <v>4.1999177406844002E-3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1.0004192000000001</v>
      </c>
      <c r="M3337" s="79">
        <f t="shared" si="1450"/>
        <v>1.0041999100000001</v>
      </c>
      <c r="N3337" s="79">
        <f t="shared" si="1451"/>
        <v>1.5759298738601013</v>
      </c>
      <c r="O3337" s="72">
        <f t="shared" si="1452"/>
        <v>1.5765905</v>
      </c>
      <c r="P3337" s="72">
        <f t="shared" si="1453"/>
        <v>2703.5660469899999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77.227064029999994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2780.7931110199997</v>
      </c>
      <c r="C3338" s="72">
        <f t="shared" si="1441"/>
        <v>1714.8181769400001</v>
      </c>
      <c r="D3338" s="73">
        <f t="shared" si="1442"/>
        <v>7245.38</v>
      </c>
      <c r="E3338" s="74">
        <f>IF(K3338=1,VLOOKUP(A3337,[1]Plan1!$AY$178:$BA$433,3),E3337)</f>
        <v>7275.81</v>
      </c>
      <c r="F3338" s="75">
        <f t="shared" si="1443"/>
        <v>45763</v>
      </c>
      <c r="G3338" s="76">
        <f t="shared" si="1444"/>
        <v>4.1999177406844002E-3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1.0004192000000001</v>
      </c>
      <c r="M3338" s="79">
        <f t="shared" si="1450"/>
        <v>1.0041999100000001</v>
      </c>
      <c r="N3338" s="79">
        <f t="shared" si="1451"/>
        <v>1.5759298738601013</v>
      </c>
      <c r="O3338" s="72">
        <f t="shared" si="1452"/>
        <v>1.5765905</v>
      </c>
      <c r="P3338" s="72">
        <f t="shared" si="1453"/>
        <v>2703.5660469899999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77.227064029999994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2782.2764514600003</v>
      </c>
      <c r="C3339" s="72">
        <f t="shared" si="1441"/>
        <v>1714.8181769400001</v>
      </c>
      <c r="D3339" s="73">
        <f t="shared" si="1442"/>
        <v>7245.38</v>
      </c>
      <c r="E3339" s="74">
        <f>IF(K3339=1,VLOOKUP(A3338,[1]Plan1!$AY$178:$BA$433,3),E3338)</f>
        <v>7275.81</v>
      </c>
      <c r="F3339" s="75">
        <f t="shared" si="1443"/>
        <v>45763</v>
      </c>
      <c r="G3339" s="76">
        <f t="shared" si="1444"/>
        <v>4.1999177406844002E-3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1.00062886</v>
      </c>
      <c r="M3339" s="79">
        <f t="shared" si="1450"/>
        <v>1.0041999100000001</v>
      </c>
      <c r="N3339" s="79">
        <f t="shared" si="1451"/>
        <v>1.5759298738601013</v>
      </c>
      <c r="O3339" s="72">
        <f t="shared" si="1452"/>
        <v>1.5769209099999999</v>
      </c>
      <c r="P3339" s="72">
        <f t="shared" si="1453"/>
        <v>2704.1326400600001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78.143811400000004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2783.7605998899999</v>
      </c>
      <c r="C3340" s="72">
        <f t="shared" si="1441"/>
        <v>1714.8181769400001</v>
      </c>
      <c r="D3340" s="73">
        <f t="shared" si="1442"/>
        <v>7245.38</v>
      </c>
      <c r="E3340" s="74">
        <f>IF(K3340=1,VLOOKUP(A3339,[1]Plan1!$AY$178:$BA$433,3),E3339)</f>
        <v>7275.81</v>
      </c>
      <c r="F3340" s="75">
        <f t="shared" si="1443"/>
        <v>45763</v>
      </c>
      <c r="G3340" s="76">
        <f t="shared" si="1444"/>
        <v>4.1999177406844002E-3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1.00083857</v>
      </c>
      <c r="M3340" s="79">
        <f t="shared" si="1450"/>
        <v>1.0041999100000001</v>
      </c>
      <c r="N3340" s="79">
        <f t="shared" si="1451"/>
        <v>1.5759298738601013</v>
      </c>
      <c r="O3340" s="72">
        <f t="shared" si="1452"/>
        <v>1.5772514</v>
      </c>
      <c r="P3340" s="72">
        <f t="shared" si="1453"/>
        <v>2704.6993703200001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79.061229569999995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2785.2455240200002</v>
      </c>
      <c r="C3341" s="72">
        <f t="shared" si="1441"/>
        <v>1714.8181769400001</v>
      </c>
      <c r="D3341" s="73">
        <f t="shared" si="1442"/>
        <v>7245.38</v>
      </c>
      <c r="E3341" s="74">
        <f>IF(K3341=1,VLOOKUP(A3340,[1]Plan1!$AY$178:$BA$433,3),E3340)</f>
        <v>7275.81</v>
      </c>
      <c r="F3341" s="75">
        <f t="shared" si="1443"/>
        <v>45763</v>
      </c>
      <c r="G3341" s="76">
        <f t="shared" si="1444"/>
        <v>4.1999177406844002E-3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1.00104832</v>
      </c>
      <c r="M3341" s="79">
        <f t="shared" si="1450"/>
        <v>1.0041999100000001</v>
      </c>
      <c r="N3341" s="79">
        <f t="shared" si="1451"/>
        <v>1.5759298738601013</v>
      </c>
      <c r="O3341" s="72">
        <f t="shared" si="1452"/>
        <v>1.5775819499999999</v>
      </c>
      <c r="P3341" s="72">
        <f t="shared" si="1453"/>
        <v>2705.2662034700002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79.979320549999997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2786.7312594500004</v>
      </c>
      <c r="C3342" s="72">
        <f t="shared" si="1441"/>
        <v>1714.8181769400001</v>
      </c>
      <c r="D3342" s="73">
        <f t="shared" si="1442"/>
        <v>7245.38</v>
      </c>
      <c r="E3342" s="74">
        <f>IF(K3342=1,VLOOKUP(A3341,[1]Plan1!$AY$178:$BA$433,3),E3341)</f>
        <v>7275.81</v>
      </c>
      <c r="F3342" s="75">
        <f t="shared" si="1443"/>
        <v>45763</v>
      </c>
      <c r="G3342" s="76">
        <f t="shared" si="1444"/>
        <v>4.1999177406844002E-3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1.0012581199999999</v>
      </c>
      <c r="M3342" s="79">
        <f t="shared" si="1450"/>
        <v>1.0041999100000001</v>
      </c>
      <c r="N3342" s="79">
        <f t="shared" si="1451"/>
        <v>1.5759298738601013</v>
      </c>
      <c r="O3342" s="72">
        <f t="shared" si="1452"/>
        <v>1.57791258</v>
      </c>
      <c r="P3342" s="72">
        <f t="shared" si="1453"/>
        <v>2705.8331738000002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80.898085649999999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2788.21777118</v>
      </c>
      <c r="C3343" s="72">
        <f t="shared" si="1441"/>
        <v>1714.8181769400001</v>
      </c>
      <c r="D3343" s="73">
        <f t="shared" si="1442"/>
        <v>7245.38</v>
      </c>
      <c r="E3343" s="74">
        <f>IF(K3343=1,VLOOKUP(A3342,[1]Plan1!$AY$178:$BA$433,3),E3342)</f>
        <v>7275.81</v>
      </c>
      <c r="F3343" s="75">
        <f t="shared" si="1443"/>
        <v>45763</v>
      </c>
      <c r="G3343" s="76">
        <f t="shared" si="1444"/>
        <v>4.1999177406844002E-3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1.00146796</v>
      </c>
      <c r="M3343" s="79">
        <f t="shared" si="1450"/>
        <v>1.0041999100000001</v>
      </c>
      <c r="N3343" s="79">
        <f t="shared" si="1451"/>
        <v>1.5759298738601013</v>
      </c>
      <c r="O3343" s="72">
        <f t="shared" si="1452"/>
        <v>1.57824327</v>
      </c>
      <c r="P3343" s="72">
        <f t="shared" si="1453"/>
        <v>2706.4002470199998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81.817524160000005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2788.21777118</v>
      </c>
      <c r="C3344" s="72">
        <f t="shared" si="1441"/>
        <v>1714.8181769400001</v>
      </c>
      <c r="D3344" s="73">
        <f t="shared" si="1442"/>
        <v>7245.38</v>
      </c>
      <c r="E3344" s="74">
        <f>IF(K3344=1,VLOOKUP(A3343,[1]Plan1!$AY$178:$BA$433,3),E3343)</f>
        <v>7275.81</v>
      </c>
      <c r="F3344" s="75">
        <f t="shared" si="1443"/>
        <v>45763</v>
      </c>
      <c r="G3344" s="76">
        <f t="shared" si="1444"/>
        <v>4.1999177406844002E-3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1.00146796</v>
      </c>
      <c r="M3344" s="79">
        <f t="shared" si="1450"/>
        <v>1.0041999100000001</v>
      </c>
      <c r="N3344" s="79">
        <f t="shared" si="1451"/>
        <v>1.5759298738601013</v>
      </c>
      <c r="O3344" s="72">
        <f t="shared" si="1452"/>
        <v>1.57824327</v>
      </c>
      <c r="P3344" s="72">
        <f t="shared" si="1453"/>
        <v>2706.4002470199998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81.817524160000005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2788.21777118</v>
      </c>
      <c r="C3345" s="72">
        <f t="shared" si="1441"/>
        <v>1714.8181769400001</v>
      </c>
      <c r="D3345" s="73">
        <f t="shared" si="1442"/>
        <v>7245.38</v>
      </c>
      <c r="E3345" s="74">
        <f>IF(K3345=1,VLOOKUP(A3344,[1]Plan1!$AY$178:$BA$433,3),E3344)</f>
        <v>7275.81</v>
      </c>
      <c r="F3345" s="75">
        <f t="shared" si="1443"/>
        <v>45763</v>
      </c>
      <c r="G3345" s="76">
        <f t="shared" si="1444"/>
        <v>4.1999177406844002E-3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1.00146796</v>
      </c>
      <c r="M3345" s="79">
        <f t="shared" si="1450"/>
        <v>1.0041999100000001</v>
      </c>
      <c r="N3345" s="79">
        <f t="shared" si="1451"/>
        <v>1.5759298738601013</v>
      </c>
      <c r="O3345" s="72">
        <f t="shared" si="1452"/>
        <v>1.57824327</v>
      </c>
      <c r="P3345" s="72">
        <f t="shared" si="1453"/>
        <v>2706.4002470199998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81.817524160000005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2789.70509214</v>
      </c>
      <c r="C3346" s="72">
        <f t="shared" si="1441"/>
        <v>1714.8181769400001</v>
      </c>
      <c r="D3346" s="73">
        <f t="shared" si="1442"/>
        <v>7245.38</v>
      </c>
      <c r="E3346" s="74">
        <f>IF(K3346=1,VLOOKUP(A3345,[1]Plan1!$AY$178:$BA$433,3),E3345)</f>
        <v>7275.81</v>
      </c>
      <c r="F3346" s="75">
        <f t="shared" si="1443"/>
        <v>45763</v>
      </c>
      <c r="G3346" s="76">
        <f t="shared" si="1444"/>
        <v>4.1999177406844002E-3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1.0016778500000001</v>
      </c>
      <c r="M3346" s="79">
        <f t="shared" si="1450"/>
        <v>1.0041999100000001</v>
      </c>
      <c r="N3346" s="79">
        <f t="shared" si="1451"/>
        <v>1.5759298738601013</v>
      </c>
      <c r="O3346" s="72">
        <f t="shared" si="1452"/>
        <v>1.5785740399999999</v>
      </c>
      <c r="P3346" s="72">
        <f t="shared" si="1453"/>
        <v>2706.9674574300002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82.737634709999995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2791.1932103699996</v>
      </c>
      <c r="C3347" s="72">
        <f t="shared" si="1441"/>
        <v>1714.8181769400001</v>
      </c>
      <c r="D3347" s="73">
        <f t="shared" si="1442"/>
        <v>7245.38</v>
      </c>
      <c r="E3347" s="74">
        <f>IF(K3347=1,VLOOKUP(A3346,[1]Plan1!$AY$178:$BA$433,3),E3346)</f>
        <v>7275.81</v>
      </c>
      <c r="F3347" s="75">
        <f t="shared" si="1443"/>
        <v>45763</v>
      </c>
      <c r="G3347" s="76">
        <f t="shared" si="1444"/>
        <v>4.1999177406844002E-3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1.0018877799999999</v>
      </c>
      <c r="M3347" s="79">
        <f t="shared" si="1450"/>
        <v>1.0041999100000001</v>
      </c>
      <c r="N3347" s="79">
        <f t="shared" si="1451"/>
        <v>1.5759298738601013</v>
      </c>
      <c r="O3347" s="72">
        <f t="shared" si="1452"/>
        <v>1.5789048800000001</v>
      </c>
      <c r="P3347" s="72">
        <f t="shared" si="1453"/>
        <v>2707.5347878799998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83.658422490000007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2792.6821057800003</v>
      </c>
      <c r="C3348" s="72">
        <f t="shared" si="1441"/>
        <v>1714.8181769400001</v>
      </c>
      <c r="D3348" s="73">
        <f t="shared" si="1442"/>
        <v>7245.38</v>
      </c>
      <c r="E3348" s="74">
        <f>IF(K3348=1,VLOOKUP(A3347,[1]Plan1!$AY$178:$BA$433,3),E3347)</f>
        <v>7275.81</v>
      </c>
      <c r="F3348" s="75">
        <f t="shared" si="1443"/>
        <v>45763</v>
      </c>
      <c r="G3348" s="76">
        <f t="shared" si="1444"/>
        <v>4.1999177406844002E-3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1.0020977499999999</v>
      </c>
      <c r="M3348" s="79">
        <f t="shared" si="1450"/>
        <v>1.0041999100000001</v>
      </c>
      <c r="N3348" s="79">
        <f t="shared" si="1451"/>
        <v>1.5759298738601013</v>
      </c>
      <c r="O3348" s="72">
        <f t="shared" si="1452"/>
        <v>1.5792357800000001</v>
      </c>
      <c r="P3348" s="72">
        <f t="shared" si="1453"/>
        <v>2708.1022212100002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84.579884570000004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2794.1717963800002</v>
      </c>
      <c r="C3349" s="72">
        <f t="shared" si="1441"/>
        <v>1714.8181769400001</v>
      </c>
      <c r="D3349" s="73">
        <f t="shared" si="1442"/>
        <v>7245.38</v>
      </c>
      <c r="E3349" s="74">
        <f>IF(K3349=1,VLOOKUP(A3348,[1]Plan1!$AY$178:$BA$433,3),E3348)</f>
        <v>7275.81</v>
      </c>
      <c r="F3349" s="75">
        <f t="shared" si="1443"/>
        <v>45763</v>
      </c>
      <c r="G3349" s="76">
        <f t="shared" si="1444"/>
        <v>4.1999177406844002E-3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1.00230777</v>
      </c>
      <c r="M3349" s="79">
        <f t="shared" si="1450"/>
        <v>1.0041999100000001</v>
      </c>
      <c r="N3349" s="79">
        <f t="shared" si="1451"/>
        <v>1.5759298738601013</v>
      </c>
      <c r="O3349" s="72">
        <f t="shared" si="1452"/>
        <v>1.5795667499999999</v>
      </c>
      <c r="P3349" s="72">
        <f t="shared" si="1453"/>
        <v>2708.6697745900001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85.502021790000001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2795.6622824199999</v>
      </c>
      <c r="C3350" s="72">
        <f t="shared" si="1441"/>
        <v>1714.8181769400001</v>
      </c>
      <c r="D3350" s="73">
        <f t="shared" si="1442"/>
        <v>7245.38</v>
      </c>
      <c r="E3350" s="74">
        <f>IF(K3350=1,VLOOKUP(A3349,[1]Plan1!$AY$178:$BA$433,3),E3349)</f>
        <v>7275.81</v>
      </c>
      <c r="F3350" s="75">
        <f t="shared" si="1443"/>
        <v>45763</v>
      </c>
      <c r="G3350" s="76">
        <f t="shared" si="1444"/>
        <v>4.1999177406844002E-3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1.0025178299999999</v>
      </c>
      <c r="M3350" s="79">
        <f t="shared" si="1450"/>
        <v>1.0041999100000001</v>
      </c>
      <c r="N3350" s="79">
        <f t="shared" si="1451"/>
        <v>1.5759298738601013</v>
      </c>
      <c r="O3350" s="72">
        <f t="shared" si="1452"/>
        <v>1.57989779</v>
      </c>
      <c r="P3350" s="72">
        <f t="shared" si="1453"/>
        <v>2709.23744799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86.424834430000004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2795.6622824199999</v>
      </c>
      <c r="C3351" s="72">
        <f t="shared" ref="C3351:C3414" si="1466">TRUNC(IF(Q3350&gt;0,VLOOKUP(A3350,$AD$18:$AE$120,2),C3350),8)</f>
        <v>1714.8181769400001</v>
      </c>
      <c r="D3351" s="73">
        <f t="shared" ref="D3351:D3414" si="1467">IF(E3351=E3350,D3350,E3350)</f>
        <v>7245.38</v>
      </c>
      <c r="E3351" s="74">
        <f>IF(K3351=1,VLOOKUP(A3350,[1]Plan1!$AY$178:$BA$433,3),E3350)</f>
        <v>7275.81</v>
      </c>
      <c r="F3351" s="75">
        <f t="shared" ref="F3351:F3414" si="1468">IF(D3351=D3350,F3350,A3351)</f>
        <v>45763</v>
      </c>
      <c r="G3351" s="76">
        <f t="shared" ref="G3351:G3414" si="1469">(E3351/D3351)-1</f>
        <v>4.1999177406844002E-3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1.0025178299999999</v>
      </c>
      <c r="M3351" s="79">
        <f t="shared" ref="M3351:M3414" si="1475">IF(I3351&gt;I3350,L3350,M3350)</f>
        <v>1.0041999100000001</v>
      </c>
      <c r="N3351" s="79">
        <f t="shared" ref="N3351:N3414" si="1476">IF(I3351&gt;I3350,N3350*M3351,N3350)</f>
        <v>1.5759298738601013</v>
      </c>
      <c r="O3351" s="72">
        <f t="shared" ref="O3351:O3414" si="1477">TRUNC(TRUNC((L3351*N3351),15),8)</f>
        <v>1.57989779</v>
      </c>
      <c r="P3351" s="72">
        <f t="shared" ref="P3351:P3414" si="1478">TRUNC(C3351*O3351,8)</f>
        <v>2709.23744799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86.424834430000004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2795.6622824199999</v>
      </c>
      <c r="C3352" s="72">
        <f t="shared" si="1466"/>
        <v>1714.8181769400001</v>
      </c>
      <c r="D3352" s="73">
        <f t="shared" si="1467"/>
        <v>7245.38</v>
      </c>
      <c r="E3352" s="74">
        <f>IF(K3352=1,VLOOKUP(A3351,[1]Plan1!$AY$178:$BA$433,3),E3351)</f>
        <v>7275.81</v>
      </c>
      <c r="F3352" s="75">
        <f t="shared" si="1468"/>
        <v>45763</v>
      </c>
      <c r="G3352" s="76">
        <f t="shared" si="1469"/>
        <v>4.1999177406844002E-3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1.0025178299999999</v>
      </c>
      <c r="M3352" s="79">
        <f t="shared" si="1475"/>
        <v>1.0041999100000001</v>
      </c>
      <c r="N3352" s="79">
        <f t="shared" si="1476"/>
        <v>1.5759298738601013</v>
      </c>
      <c r="O3352" s="72">
        <f t="shared" si="1477"/>
        <v>1.57989779</v>
      </c>
      <c r="P3352" s="72">
        <f t="shared" si="1478"/>
        <v>2709.23744799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86.424834430000004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2797.1535819599999</v>
      </c>
      <c r="C3353" s="72">
        <f t="shared" si="1466"/>
        <v>1714.8181769400001</v>
      </c>
      <c r="D3353" s="73">
        <f t="shared" si="1467"/>
        <v>7245.38</v>
      </c>
      <c r="E3353" s="74">
        <f>IF(K3353=1,VLOOKUP(A3352,[1]Plan1!$AY$178:$BA$433,3),E3352)</f>
        <v>7275.81</v>
      </c>
      <c r="F3353" s="75">
        <f t="shared" si="1468"/>
        <v>45763</v>
      </c>
      <c r="G3353" s="76">
        <f t="shared" si="1469"/>
        <v>4.1999177406844002E-3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1.00272794</v>
      </c>
      <c r="M3353" s="79">
        <f t="shared" si="1475"/>
        <v>1.0041999100000001</v>
      </c>
      <c r="N3353" s="79">
        <f t="shared" si="1476"/>
        <v>1.5759298738601013</v>
      </c>
      <c r="O3353" s="72">
        <f t="shared" si="1477"/>
        <v>1.58022891</v>
      </c>
      <c r="P3353" s="72">
        <f t="shared" si="1478"/>
        <v>2709.80525859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87.348323370000003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2798.6456625799997</v>
      </c>
      <c r="C3354" s="72">
        <f t="shared" si="1466"/>
        <v>1714.8181769400001</v>
      </c>
      <c r="D3354" s="73">
        <f t="shared" si="1467"/>
        <v>7245.38</v>
      </c>
      <c r="E3354" s="74">
        <f>IF(K3354=1,VLOOKUP(A3353,[1]Plan1!$AY$178:$BA$433,3),E3353)</f>
        <v>7275.81</v>
      </c>
      <c r="F3354" s="75">
        <f t="shared" si="1468"/>
        <v>45763</v>
      </c>
      <c r="G3354" s="76">
        <f t="shared" si="1469"/>
        <v>4.1999177406844002E-3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1.00293809</v>
      </c>
      <c r="M3354" s="79">
        <f t="shared" si="1475"/>
        <v>1.0041999100000001</v>
      </c>
      <c r="N3354" s="79">
        <f t="shared" si="1476"/>
        <v>1.5759298738601013</v>
      </c>
      <c r="O3354" s="72">
        <f t="shared" si="1477"/>
        <v>1.5805600900000001</v>
      </c>
      <c r="P3354" s="72">
        <f t="shared" si="1478"/>
        <v>2710.3731720699998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88.272490509999997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2800.1385368800002</v>
      </c>
      <c r="C3355" s="72">
        <f t="shared" si="1466"/>
        <v>1714.8181769400001</v>
      </c>
      <c r="D3355" s="73">
        <f t="shared" si="1467"/>
        <v>7245.38</v>
      </c>
      <c r="E3355" s="74">
        <f>IF(K3355=1,VLOOKUP(A3354,[1]Plan1!$AY$178:$BA$433,3),E3354)</f>
        <v>7275.81</v>
      </c>
      <c r="F3355" s="75">
        <f t="shared" si="1468"/>
        <v>45763</v>
      </c>
      <c r="G3355" s="76">
        <f t="shared" si="1469"/>
        <v>4.1999177406844002E-3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1.00314828</v>
      </c>
      <c r="M3355" s="79">
        <f t="shared" si="1475"/>
        <v>1.0041999100000001</v>
      </c>
      <c r="N3355" s="79">
        <f t="shared" si="1476"/>
        <v>1.5759298738601013</v>
      </c>
      <c r="O3355" s="72">
        <f t="shared" si="1477"/>
        <v>1.58089134</v>
      </c>
      <c r="P3355" s="72">
        <f t="shared" si="1478"/>
        <v>2710.9412055900002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89.197331289999994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2801.63221058</v>
      </c>
      <c r="C3356" s="72">
        <f t="shared" si="1466"/>
        <v>1714.8181769400001</v>
      </c>
      <c r="D3356" s="73">
        <f t="shared" si="1467"/>
        <v>7245.38</v>
      </c>
      <c r="E3356" s="74">
        <f>IF(K3356=1,VLOOKUP(A3355,[1]Plan1!$AY$178:$BA$433,3),E3355)</f>
        <v>7275.81</v>
      </c>
      <c r="F3356" s="75">
        <f t="shared" si="1468"/>
        <v>45763</v>
      </c>
      <c r="G3356" s="76">
        <f t="shared" si="1469"/>
        <v>4.1999177406844002E-3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1.0033585199999999</v>
      </c>
      <c r="M3356" s="79">
        <f t="shared" si="1475"/>
        <v>1.0041999100000001</v>
      </c>
      <c r="N3356" s="79">
        <f t="shared" si="1476"/>
        <v>1.5759298738601013</v>
      </c>
      <c r="O3356" s="72">
        <f t="shared" si="1477"/>
        <v>1.5812226599999999</v>
      </c>
      <c r="P3356" s="72">
        <f t="shared" si="1478"/>
        <v>2711.5093591499999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90.122851429999997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2803.1266812699996</v>
      </c>
      <c r="C3357" s="72">
        <f t="shared" si="1466"/>
        <v>1714.8181769400001</v>
      </c>
      <c r="D3357" s="73">
        <f t="shared" si="1467"/>
        <v>7245.38</v>
      </c>
      <c r="E3357" s="74">
        <f>IF(K3357=1,VLOOKUP(A3356,[1]Plan1!$AY$178:$BA$433,3),E3356)</f>
        <v>7275.81</v>
      </c>
      <c r="F3357" s="75">
        <f t="shared" si="1468"/>
        <v>45763</v>
      </c>
      <c r="G3357" s="76">
        <f t="shared" si="1469"/>
        <v>4.1999177406844002E-3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1.0035688</v>
      </c>
      <c r="M3357" s="79">
        <f t="shared" si="1475"/>
        <v>1.0041999100000001</v>
      </c>
      <c r="N3357" s="79">
        <f t="shared" si="1476"/>
        <v>1.5759298738601013</v>
      </c>
      <c r="O3357" s="72">
        <f t="shared" si="1477"/>
        <v>1.58155405</v>
      </c>
      <c r="P3357" s="72">
        <f t="shared" si="1478"/>
        <v>2712.0776327499998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91.049048519999999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2803.1266812699996</v>
      </c>
      <c r="C3358" s="72">
        <f t="shared" si="1466"/>
        <v>1714.8181769400001</v>
      </c>
      <c r="D3358" s="73">
        <f t="shared" si="1467"/>
        <v>7245.38</v>
      </c>
      <c r="E3358" s="74">
        <f>IF(K3358=1,VLOOKUP(A3357,[1]Plan1!$AY$178:$BA$433,3),E3357)</f>
        <v>7275.81</v>
      </c>
      <c r="F3358" s="75">
        <f t="shared" si="1468"/>
        <v>45763</v>
      </c>
      <c r="G3358" s="76">
        <f t="shared" si="1469"/>
        <v>4.1999177406844002E-3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1.0035688</v>
      </c>
      <c r="M3358" s="79">
        <f t="shared" si="1475"/>
        <v>1.0041999100000001</v>
      </c>
      <c r="N3358" s="79">
        <f t="shared" si="1476"/>
        <v>1.5759298738601013</v>
      </c>
      <c r="O3358" s="72">
        <f t="shared" si="1477"/>
        <v>1.58155405</v>
      </c>
      <c r="P3358" s="72">
        <f t="shared" si="1478"/>
        <v>2712.0776327499998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91.049048519999999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2803.1266812699996</v>
      </c>
      <c r="C3359" s="72">
        <f t="shared" si="1466"/>
        <v>1714.8181769400001</v>
      </c>
      <c r="D3359" s="73">
        <f t="shared" si="1467"/>
        <v>7245.38</v>
      </c>
      <c r="E3359" s="74">
        <f>IF(K3359=1,VLOOKUP(A3358,[1]Plan1!$AY$178:$BA$433,3),E3358)</f>
        <v>7275.81</v>
      </c>
      <c r="F3359" s="75">
        <f t="shared" si="1468"/>
        <v>45763</v>
      </c>
      <c r="G3359" s="76">
        <f t="shared" si="1469"/>
        <v>4.1999177406844002E-3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1.0035688</v>
      </c>
      <c r="M3359" s="79">
        <f t="shared" si="1475"/>
        <v>1.0041999100000001</v>
      </c>
      <c r="N3359" s="79">
        <f t="shared" si="1476"/>
        <v>1.5759298738601013</v>
      </c>
      <c r="O3359" s="72">
        <f t="shared" si="1477"/>
        <v>1.58155405</v>
      </c>
      <c r="P3359" s="72">
        <f t="shared" si="1478"/>
        <v>2712.0776327499998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91.049048519999999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2803.1266812699996</v>
      </c>
      <c r="C3360" s="72">
        <f t="shared" si="1466"/>
        <v>1714.8181769400001</v>
      </c>
      <c r="D3360" s="73">
        <f t="shared" si="1467"/>
        <v>7245.38</v>
      </c>
      <c r="E3360" s="74">
        <f>IF(K3360=1,VLOOKUP(A3359,[1]Plan1!$AY$178:$BA$433,3),E3359)</f>
        <v>7275.81</v>
      </c>
      <c r="F3360" s="75">
        <f t="shared" si="1468"/>
        <v>45763</v>
      </c>
      <c r="G3360" s="76">
        <f t="shared" si="1469"/>
        <v>4.1999177406844002E-3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1.0035688</v>
      </c>
      <c r="M3360" s="79">
        <f t="shared" si="1475"/>
        <v>1.0041999100000001</v>
      </c>
      <c r="N3360" s="79">
        <f t="shared" si="1476"/>
        <v>1.5759298738601013</v>
      </c>
      <c r="O3360" s="72">
        <f t="shared" si="1477"/>
        <v>1.58155405</v>
      </c>
      <c r="P3360" s="72">
        <f t="shared" si="1478"/>
        <v>2712.0776327499998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91.049048519999999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2803.1266812699996</v>
      </c>
      <c r="C3361" s="72">
        <f t="shared" si="1466"/>
        <v>1714.8181769400001</v>
      </c>
      <c r="D3361" s="73">
        <f t="shared" si="1467"/>
        <v>7245.38</v>
      </c>
      <c r="E3361" s="74">
        <f>IF(K3361=1,VLOOKUP(A3360,[1]Plan1!$AY$178:$BA$433,3),E3360)</f>
        <v>7275.81</v>
      </c>
      <c r="F3361" s="75">
        <f t="shared" si="1468"/>
        <v>45763</v>
      </c>
      <c r="G3361" s="76">
        <f t="shared" si="1469"/>
        <v>4.1999177406844002E-3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1.0035688</v>
      </c>
      <c r="M3361" s="79">
        <f t="shared" si="1475"/>
        <v>1.0041999100000001</v>
      </c>
      <c r="N3361" s="79">
        <f t="shared" si="1476"/>
        <v>1.5759298738601013</v>
      </c>
      <c r="O3361" s="72">
        <f t="shared" si="1477"/>
        <v>1.58155405</v>
      </c>
      <c r="P3361" s="72">
        <f t="shared" si="1478"/>
        <v>2712.0776327499998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91.049048519999999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2804.6219519699998</v>
      </c>
      <c r="C3362" s="72">
        <f t="shared" si="1466"/>
        <v>1714.8181769400001</v>
      </c>
      <c r="D3362" s="73">
        <f t="shared" si="1467"/>
        <v>7245.38</v>
      </c>
      <c r="E3362" s="74">
        <f>IF(K3362=1,VLOOKUP(A3361,[1]Plan1!$AY$178:$BA$433,3),E3361)</f>
        <v>7275.81</v>
      </c>
      <c r="F3362" s="75">
        <f t="shared" si="1468"/>
        <v>45763</v>
      </c>
      <c r="G3362" s="76">
        <f t="shared" si="1469"/>
        <v>4.1999177406844002E-3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1.0037791300000001</v>
      </c>
      <c r="M3362" s="79">
        <f t="shared" si="1475"/>
        <v>1.0041999100000001</v>
      </c>
      <c r="N3362" s="79">
        <f t="shared" si="1476"/>
        <v>1.5759298738601013</v>
      </c>
      <c r="O3362" s="72">
        <f t="shared" si="1477"/>
        <v>1.58188551</v>
      </c>
      <c r="P3362" s="72">
        <f t="shared" si="1478"/>
        <v>2712.64602638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91.975925590000003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2806.1180175599998</v>
      </c>
      <c r="C3363" s="72">
        <f t="shared" si="1466"/>
        <v>1714.8181769400001</v>
      </c>
      <c r="D3363" s="73">
        <f t="shared" si="1467"/>
        <v>7245.38</v>
      </c>
      <c r="E3363" s="74">
        <f>IF(K3363=1,VLOOKUP(A3362,[1]Plan1!$AY$178:$BA$433,3),E3362)</f>
        <v>7275.81</v>
      </c>
      <c r="F3363" s="75">
        <f t="shared" si="1468"/>
        <v>45763</v>
      </c>
      <c r="G3363" s="76">
        <f t="shared" si="1469"/>
        <v>4.1999177406844002E-3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1.0039895000000001</v>
      </c>
      <c r="M3363" s="79">
        <f t="shared" si="1475"/>
        <v>1.0041999100000001</v>
      </c>
      <c r="N3363" s="79">
        <f t="shared" si="1476"/>
        <v>1.5759298738601013</v>
      </c>
      <c r="O3363" s="72">
        <f t="shared" si="1477"/>
        <v>1.58221704</v>
      </c>
      <c r="P3363" s="72">
        <f t="shared" si="1478"/>
        <v>2713.2145400499999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92.903477510000002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2807.6148687499999</v>
      </c>
      <c r="C3364" s="72">
        <f t="shared" si="1466"/>
        <v>1714.8181769400001</v>
      </c>
      <c r="D3364" s="73">
        <f t="shared" si="1467"/>
        <v>7245.38</v>
      </c>
      <c r="E3364" s="74">
        <f>IF(K3364=1,VLOOKUP(A3363,[1]Plan1!$AY$178:$BA$433,3),E3363)</f>
        <v>7275.81</v>
      </c>
      <c r="F3364" s="75">
        <f t="shared" si="1468"/>
        <v>45763</v>
      </c>
      <c r="G3364" s="76">
        <f t="shared" si="1469"/>
        <v>4.1999177406844002E-3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1.0041999100000001</v>
      </c>
      <c r="M3364" s="79">
        <f t="shared" si="1475"/>
        <v>1.0041999100000001</v>
      </c>
      <c r="N3364" s="79">
        <f t="shared" si="1476"/>
        <v>1.5759298738601013</v>
      </c>
      <c r="O3364" s="72">
        <f t="shared" si="1477"/>
        <v>1.58254863</v>
      </c>
      <c r="P3364" s="72">
        <f t="shared" si="1478"/>
        <v>2713.7831566099999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93.831712139999993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2807.6148687499999</v>
      </c>
      <c r="C3365" s="72">
        <f t="shared" si="1466"/>
        <v>1714.8181769400001</v>
      </c>
      <c r="D3365" s="73">
        <f t="shared" si="1467"/>
        <v>7245.38</v>
      </c>
      <c r="E3365" s="74">
        <f>IF(K3365=1,VLOOKUP(A3364,[1]Plan1!$AY$178:$BA$433,3),E3364)</f>
        <v>7275.81</v>
      </c>
      <c r="F3365" s="75">
        <f t="shared" si="1468"/>
        <v>45763</v>
      </c>
      <c r="G3365" s="76">
        <f t="shared" si="1469"/>
        <v>4.1999177406844002E-3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1.0041999100000001</v>
      </c>
      <c r="M3365" s="79">
        <f t="shared" si="1475"/>
        <v>1.0041999100000001</v>
      </c>
      <c r="N3365" s="79">
        <f t="shared" si="1476"/>
        <v>1.5759298738601013</v>
      </c>
      <c r="O3365" s="72">
        <f t="shared" si="1477"/>
        <v>1.58254863</v>
      </c>
      <c r="P3365" s="72">
        <f t="shared" si="1478"/>
        <v>2713.7831566099999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93.831712139999993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2807.6148687499999</v>
      </c>
      <c r="C3366" s="72">
        <f t="shared" si="1466"/>
        <v>1714.8181769400001</v>
      </c>
      <c r="D3366" s="73">
        <f t="shared" si="1467"/>
        <v>7245.38</v>
      </c>
      <c r="E3366" s="74">
        <f>IF(K3366=1,VLOOKUP(A3365,[1]Plan1!$AY$178:$BA$433,3),E3365)</f>
        <v>7275.81</v>
      </c>
      <c r="F3366" s="75">
        <f t="shared" si="1468"/>
        <v>45763</v>
      </c>
      <c r="G3366" s="76">
        <f t="shared" si="1469"/>
        <v>4.1999177406844002E-3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1.0041999100000001</v>
      </c>
      <c r="M3366" s="79">
        <f t="shared" si="1475"/>
        <v>1.0041999100000001</v>
      </c>
      <c r="N3366" s="79">
        <f t="shared" si="1476"/>
        <v>1.5759298738601013</v>
      </c>
      <c r="O3366" s="72">
        <f t="shared" si="1477"/>
        <v>1.58254863</v>
      </c>
      <c r="P3366" s="72">
        <f t="shared" si="1478"/>
        <v>2713.7831566099999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93.831712139999993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2809.1125154300003</v>
      </c>
      <c r="C3367" s="72">
        <f t="shared" si="1466"/>
        <v>1714.8181769400001</v>
      </c>
      <c r="D3367" s="73">
        <f t="shared" si="1467"/>
        <v>7245.38</v>
      </c>
      <c r="E3367" s="74">
        <f>IF(K3367=1,VLOOKUP(A3366,[1]Plan1!$AY$178:$BA$433,3),E3366)</f>
        <v>7275.81</v>
      </c>
      <c r="F3367" s="75">
        <f t="shared" si="1468"/>
        <v>45763</v>
      </c>
      <c r="G3367" s="76">
        <f t="shared" si="1469"/>
        <v>4.1999177406844002E-3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1.00020957</v>
      </c>
      <c r="M3367" s="79">
        <f t="shared" si="1475"/>
        <v>1.0041999100000001</v>
      </c>
      <c r="N3367" s="79">
        <f t="shared" si="1476"/>
        <v>1.5825486374966251</v>
      </c>
      <c r="O3367" s="72">
        <f t="shared" si="1477"/>
        <v>1.5828802900000001</v>
      </c>
      <c r="P3367" s="72">
        <f t="shared" si="1478"/>
        <v>2714.3518932100001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94.760622220000002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2810.61099883</v>
      </c>
      <c r="C3368" s="72">
        <f t="shared" si="1466"/>
        <v>1714.8181769400001</v>
      </c>
      <c r="D3368" s="73">
        <f t="shared" si="1467"/>
        <v>7245.38</v>
      </c>
      <c r="E3368" s="74">
        <f>IF(K3368=1,VLOOKUP(A3367,[1]Plan1!$AY$178:$BA$433,3),E3367)</f>
        <v>7275.81</v>
      </c>
      <c r="F3368" s="75">
        <f t="shared" si="1468"/>
        <v>45763</v>
      </c>
      <c r="G3368" s="76">
        <f t="shared" si="1469"/>
        <v>4.1999177406844002E-3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1.0004192000000001</v>
      </c>
      <c r="M3368" s="79">
        <f t="shared" si="1475"/>
        <v>1.0041999100000001</v>
      </c>
      <c r="N3368" s="79">
        <f t="shared" si="1476"/>
        <v>1.5825486374966251</v>
      </c>
      <c r="O3368" s="72">
        <f t="shared" si="1477"/>
        <v>1.58321204</v>
      </c>
      <c r="P3368" s="72">
        <f t="shared" si="1478"/>
        <v>2714.9207841399998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95.690214690000005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2812.1102305099998</v>
      </c>
      <c r="C3369" s="72">
        <f t="shared" si="1466"/>
        <v>1714.8181769400001</v>
      </c>
      <c r="D3369" s="73">
        <f t="shared" si="1467"/>
        <v>7245.38</v>
      </c>
      <c r="E3369" s="74">
        <f>IF(K3369=1,VLOOKUP(A3368,[1]Plan1!$AY$178:$BA$433,3),E3368)</f>
        <v>7275.81</v>
      </c>
      <c r="F3369" s="75">
        <f t="shared" si="1468"/>
        <v>45763</v>
      </c>
      <c r="G3369" s="76">
        <f t="shared" si="1469"/>
        <v>4.1999177406844002E-3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1.00062886</v>
      </c>
      <c r="M3369" s="79">
        <f t="shared" si="1475"/>
        <v>1.0041999100000001</v>
      </c>
      <c r="N3369" s="79">
        <f t="shared" si="1476"/>
        <v>1.5825486374966251</v>
      </c>
      <c r="O3369" s="72">
        <f t="shared" si="1477"/>
        <v>1.58354383</v>
      </c>
      <c r="P3369" s="72">
        <f t="shared" si="1478"/>
        <v>2715.4897436599999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96.620486850000006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2813.6102968300002</v>
      </c>
      <c r="C3370" s="72">
        <f t="shared" si="1466"/>
        <v>1714.8181769400001</v>
      </c>
      <c r="D3370" s="73">
        <f t="shared" si="1467"/>
        <v>7245.38</v>
      </c>
      <c r="E3370" s="74">
        <f>IF(K3370=1,VLOOKUP(A3369,[1]Plan1!$AY$178:$BA$433,3),E3369)</f>
        <v>7275.81</v>
      </c>
      <c r="F3370" s="75">
        <f t="shared" si="1468"/>
        <v>45763</v>
      </c>
      <c r="G3370" s="76">
        <f t="shared" si="1469"/>
        <v>4.1999177406844002E-3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1.00083857</v>
      </c>
      <c r="M3370" s="79">
        <f t="shared" si="1475"/>
        <v>1.0041999100000001</v>
      </c>
      <c r="N3370" s="79">
        <f t="shared" si="1476"/>
        <v>1.5825486374966251</v>
      </c>
      <c r="O3370" s="72">
        <f t="shared" si="1477"/>
        <v>1.58387571</v>
      </c>
      <c r="P3370" s="72">
        <f t="shared" si="1478"/>
        <v>2716.0588575199999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97.551439310000006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2815.11114752</v>
      </c>
      <c r="C3371" s="72">
        <f t="shared" si="1466"/>
        <v>1714.8181769400001</v>
      </c>
      <c r="D3371" s="73">
        <f t="shared" si="1467"/>
        <v>7245.38</v>
      </c>
      <c r="E3371" s="74">
        <f>IF(K3371=1,VLOOKUP(A3370,[1]Plan1!$AY$178:$BA$433,3),E3370)</f>
        <v>7275.81</v>
      </c>
      <c r="F3371" s="75">
        <f t="shared" si="1468"/>
        <v>45763</v>
      </c>
      <c r="G3371" s="76">
        <f t="shared" si="1469"/>
        <v>4.1999177406844002E-3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1.00104832</v>
      </c>
      <c r="M3371" s="79">
        <f t="shared" si="1475"/>
        <v>1.0041999100000001</v>
      </c>
      <c r="N3371" s="79">
        <f t="shared" si="1476"/>
        <v>1.5825486374966251</v>
      </c>
      <c r="O3371" s="72">
        <f t="shared" si="1477"/>
        <v>1.58420765</v>
      </c>
      <c r="P3371" s="72">
        <f t="shared" si="1478"/>
        <v>2716.6280742600002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98.483073259999998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2815.11114752</v>
      </c>
      <c r="C3372" s="72">
        <f t="shared" si="1466"/>
        <v>1714.8181769400001</v>
      </c>
      <c r="D3372" s="73">
        <f t="shared" si="1467"/>
        <v>7245.38</v>
      </c>
      <c r="E3372" s="74">
        <f>IF(K3372=1,VLOOKUP(A3371,[1]Plan1!$AY$178:$BA$433,3),E3371)</f>
        <v>7275.81</v>
      </c>
      <c r="F3372" s="75">
        <f t="shared" si="1468"/>
        <v>45763</v>
      </c>
      <c r="G3372" s="76">
        <f t="shared" si="1469"/>
        <v>4.1999177406844002E-3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1.00104832</v>
      </c>
      <c r="M3372" s="79">
        <f t="shared" si="1475"/>
        <v>1.0041999100000001</v>
      </c>
      <c r="N3372" s="79">
        <f t="shared" si="1476"/>
        <v>1.5825486374966251</v>
      </c>
      <c r="O3372" s="72">
        <f t="shared" si="1477"/>
        <v>1.58420765</v>
      </c>
      <c r="P3372" s="72">
        <f t="shared" si="1478"/>
        <v>2716.6280742600002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98.483073259999998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2815.11114752</v>
      </c>
      <c r="C3373" s="72">
        <f t="shared" si="1466"/>
        <v>1714.8181769400001</v>
      </c>
      <c r="D3373" s="73">
        <f t="shared" si="1467"/>
        <v>7245.38</v>
      </c>
      <c r="E3373" s="74">
        <f>IF(K3373=1,VLOOKUP(A3372,[1]Plan1!$AY$178:$BA$433,3),E3372)</f>
        <v>7275.81</v>
      </c>
      <c r="F3373" s="75">
        <f t="shared" si="1468"/>
        <v>45763</v>
      </c>
      <c r="G3373" s="76">
        <f t="shared" si="1469"/>
        <v>4.1999177406844002E-3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1.00104832</v>
      </c>
      <c r="M3373" s="79">
        <f t="shared" si="1475"/>
        <v>1.0041999100000001</v>
      </c>
      <c r="N3373" s="79">
        <f t="shared" si="1476"/>
        <v>1.5825486374966251</v>
      </c>
      <c r="O3373" s="72">
        <f t="shared" si="1477"/>
        <v>1.58420765</v>
      </c>
      <c r="P3373" s="72">
        <f t="shared" si="1478"/>
        <v>2716.6280742600002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98.483073259999998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2816.6128157200001</v>
      </c>
      <c r="C3374" s="72">
        <f t="shared" si="1466"/>
        <v>1714.8181769400001</v>
      </c>
      <c r="D3374" s="73">
        <f t="shared" si="1467"/>
        <v>7245.38</v>
      </c>
      <c r="E3374" s="74">
        <f>IF(K3374=1,VLOOKUP(A3373,[1]Plan1!$AY$178:$BA$433,3),E3373)</f>
        <v>7275.81</v>
      </c>
      <c r="F3374" s="75">
        <f t="shared" si="1468"/>
        <v>45763</v>
      </c>
      <c r="G3374" s="76">
        <f t="shared" si="1469"/>
        <v>4.1999177406844002E-3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1.0012581199999999</v>
      </c>
      <c r="M3374" s="79">
        <f t="shared" si="1475"/>
        <v>1.0041999100000001</v>
      </c>
      <c r="N3374" s="79">
        <f t="shared" si="1476"/>
        <v>1.5825486374966251</v>
      </c>
      <c r="O3374" s="72">
        <f t="shared" si="1477"/>
        <v>1.5845396700000001</v>
      </c>
      <c r="P3374" s="72">
        <f t="shared" si="1478"/>
        <v>2717.1974281900002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99.415387530000004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2818.1152689099999</v>
      </c>
      <c r="C3375" s="72">
        <f t="shared" si="1466"/>
        <v>1714.8181769400001</v>
      </c>
      <c r="D3375" s="73">
        <f t="shared" si="1467"/>
        <v>7245.38</v>
      </c>
      <c r="E3375" s="74">
        <f>IF(K3375=1,VLOOKUP(A3374,[1]Plan1!$AY$178:$BA$433,3),E3374)</f>
        <v>7275.81</v>
      </c>
      <c r="F3375" s="75">
        <f t="shared" si="1468"/>
        <v>45763</v>
      </c>
      <c r="G3375" s="76">
        <f t="shared" si="1469"/>
        <v>4.1999177406844002E-3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1.00146796</v>
      </c>
      <c r="M3375" s="79">
        <f t="shared" si="1475"/>
        <v>1.0041999100000001</v>
      </c>
      <c r="N3375" s="79">
        <f t="shared" si="1476"/>
        <v>1.5825486374966251</v>
      </c>
      <c r="O3375" s="72">
        <f t="shared" si="1477"/>
        <v>1.58487175</v>
      </c>
      <c r="P3375" s="72">
        <f t="shared" si="1478"/>
        <v>2717.7668850099999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100.3483839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2819.6185402299998</v>
      </c>
      <c r="C3376" s="72">
        <f t="shared" si="1466"/>
        <v>1714.8181769400001</v>
      </c>
      <c r="D3376" s="73">
        <f t="shared" si="1467"/>
        <v>7245.38</v>
      </c>
      <c r="E3376" s="74">
        <f>IF(K3376=1,VLOOKUP(A3375,[1]Plan1!$AY$178:$BA$433,3),E3375)</f>
        <v>7275.81</v>
      </c>
      <c r="F3376" s="75">
        <f t="shared" si="1468"/>
        <v>45763</v>
      </c>
      <c r="G3376" s="76">
        <f t="shared" si="1469"/>
        <v>4.1999177406844002E-3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1.0016778500000001</v>
      </c>
      <c r="M3376" s="79">
        <f t="shared" si="1475"/>
        <v>1.0041999100000001</v>
      </c>
      <c r="N3376" s="79">
        <f t="shared" si="1476"/>
        <v>1.5825486374966251</v>
      </c>
      <c r="O3376" s="72">
        <f t="shared" si="1477"/>
        <v>1.5852039099999999</v>
      </c>
      <c r="P3376" s="72">
        <f t="shared" si="1478"/>
        <v>2718.3364790199998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101.28206120999999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2821.1226176499999</v>
      </c>
      <c r="C3377" s="72">
        <f t="shared" si="1466"/>
        <v>1714.8181769400001</v>
      </c>
      <c r="D3377" s="73">
        <f t="shared" si="1467"/>
        <v>7245.38</v>
      </c>
      <c r="E3377" s="74">
        <f>IF(K3377=1,VLOOKUP(A3376,[1]Plan1!$AY$178:$BA$433,3),E3376)</f>
        <v>7275.81</v>
      </c>
      <c r="F3377" s="75">
        <f t="shared" si="1468"/>
        <v>45763</v>
      </c>
      <c r="G3377" s="76">
        <f t="shared" si="1469"/>
        <v>4.1999177406844002E-3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1.0018877799999999</v>
      </c>
      <c r="M3377" s="79">
        <f t="shared" si="1475"/>
        <v>1.0041999100000001</v>
      </c>
      <c r="N3377" s="79">
        <f t="shared" si="1476"/>
        <v>1.5825486374966251</v>
      </c>
      <c r="O3377" s="72">
        <f t="shared" si="1477"/>
        <v>1.5855361400000001</v>
      </c>
      <c r="P3377" s="72">
        <f t="shared" si="1478"/>
        <v>2718.9061930600001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102.21642459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2822.6274604399996</v>
      </c>
      <c r="C3378" s="72">
        <f t="shared" si="1466"/>
        <v>1714.8181769400001</v>
      </c>
      <c r="D3378" s="73">
        <f t="shared" si="1467"/>
        <v>7245.38</v>
      </c>
      <c r="E3378" s="74">
        <f>IF(K3378=1,VLOOKUP(A3377,[1]Plan1!$AY$178:$BA$433,3),E3377)</f>
        <v>7275.81</v>
      </c>
      <c r="F3378" s="75">
        <f t="shared" si="1468"/>
        <v>45763</v>
      </c>
      <c r="G3378" s="76">
        <f t="shared" si="1469"/>
        <v>4.1999177406844002E-3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1.0020977499999999</v>
      </c>
      <c r="M3378" s="79">
        <f t="shared" si="1475"/>
        <v>1.0041999100000001</v>
      </c>
      <c r="N3378" s="79">
        <f t="shared" si="1476"/>
        <v>1.5825486374966251</v>
      </c>
      <c r="O3378" s="72">
        <f t="shared" si="1477"/>
        <v>1.5858684199999999</v>
      </c>
      <c r="P3378" s="72">
        <f t="shared" si="1478"/>
        <v>2719.4759928499998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103.15146759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2822.6274604399996</v>
      </c>
      <c r="C3379" s="72">
        <f t="shared" si="1466"/>
        <v>1714.8181769400001</v>
      </c>
      <c r="D3379" s="73">
        <f t="shared" si="1467"/>
        <v>7245.38</v>
      </c>
      <c r="E3379" s="74">
        <f>IF(K3379=1,VLOOKUP(A3378,[1]Plan1!$AY$178:$BA$433,3),E3378)</f>
        <v>7275.81</v>
      </c>
      <c r="F3379" s="75">
        <f t="shared" si="1468"/>
        <v>45763</v>
      </c>
      <c r="G3379" s="76">
        <f t="shared" si="1469"/>
        <v>4.1999177406844002E-3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1.0020977499999999</v>
      </c>
      <c r="M3379" s="79">
        <f t="shared" si="1475"/>
        <v>1.0041999100000001</v>
      </c>
      <c r="N3379" s="79">
        <f t="shared" si="1476"/>
        <v>1.5825486374966251</v>
      </c>
      <c r="O3379" s="72">
        <f t="shared" si="1477"/>
        <v>1.5858684199999999</v>
      </c>
      <c r="P3379" s="72">
        <f t="shared" si="1478"/>
        <v>2719.4759928499998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103.15146759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2822.6274604399996</v>
      </c>
      <c r="C3380" s="72">
        <f t="shared" si="1466"/>
        <v>1714.8181769400001</v>
      </c>
      <c r="D3380" s="73">
        <f t="shared" si="1467"/>
        <v>7245.38</v>
      </c>
      <c r="E3380" s="74">
        <f>IF(K3380=1,VLOOKUP(A3379,[1]Plan1!$AY$178:$BA$433,3),E3379)</f>
        <v>7275.81</v>
      </c>
      <c r="F3380" s="75">
        <f t="shared" si="1468"/>
        <v>45763</v>
      </c>
      <c r="G3380" s="76">
        <f t="shared" si="1469"/>
        <v>4.1999177406844002E-3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1.0020977499999999</v>
      </c>
      <c r="M3380" s="79">
        <f t="shared" si="1475"/>
        <v>1.0041999100000001</v>
      </c>
      <c r="N3380" s="79">
        <f t="shared" si="1476"/>
        <v>1.5825486374966251</v>
      </c>
      <c r="O3380" s="72">
        <f t="shared" si="1477"/>
        <v>1.5858684199999999</v>
      </c>
      <c r="P3380" s="72">
        <f t="shared" si="1478"/>
        <v>2719.4759928499998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103.15146759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2824.1331400700001</v>
      </c>
      <c r="C3381" s="72">
        <f t="shared" si="1466"/>
        <v>1714.8181769400001</v>
      </c>
      <c r="D3381" s="73">
        <f t="shared" si="1467"/>
        <v>7245.38</v>
      </c>
      <c r="E3381" s="74">
        <f>IF(K3381=1,VLOOKUP(A3380,[1]Plan1!$AY$178:$BA$433,3),E3380)</f>
        <v>7275.81</v>
      </c>
      <c r="F3381" s="75">
        <f t="shared" si="1468"/>
        <v>45763</v>
      </c>
      <c r="G3381" s="76">
        <f t="shared" si="1469"/>
        <v>4.1999177406844002E-3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1.00230777</v>
      </c>
      <c r="M3381" s="79">
        <f t="shared" si="1475"/>
        <v>1.0041999100000001</v>
      </c>
      <c r="N3381" s="79">
        <f t="shared" si="1476"/>
        <v>1.5825486374966251</v>
      </c>
      <c r="O3381" s="72">
        <f t="shared" si="1477"/>
        <v>1.5862007899999999</v>
      </c>
      <c r="P3381" s="72">
        <f t="shared" si="1478"/>
        <v>2720.04594696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104.08719311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2825.6396089299997</v>
      </c>
      <c r="C3382" s="72">
        <f t="shared" si="1466"/>
        <v>1714.8181769400001</v>
      </c>
      <c r="D3382" s="73">
        <f t="shared" si="1467"/>
        <v>7245.38</v>
      </c>
      <c r="E3382" s="74">
        <f>IF(K3382=1,VLOOKUP(A3381,[1]Plan1!$AY$178:$BA$433,3),E3381)</f>
        <v>7275.81</v>
      </c>
      <c r="F3382" s="75">
        <f t="shared" si="1468"/>
        <v>45763</v>
      </c>
      <c r="G3382" s="76">
        <f t="shared" si="1469"/>
        <v>4.1999177406844002E-3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1.0025178299999999</v>
      </c>
      <c r="M3382" s="79">
        <f t="shared" si="1475"/>
        <v>1.0041999100000001</v>
      </c>
      <c r="N3382" s="79">
        <f t="shared" si="1476"/>
        <v>1.5825486374966251</v>
      </c>
      <c r="O3382" s="72">
        <f t="shared" si="1477"/>
        <v>1.58653322</v>
      </c>
      <c r="P3382" s="72">
        <f t="shared" si="1478"/>
        <v>2720.6160039699998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105.02360496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2827.1468974700001</v>
      </c>
      <c r="C3383" s="72">
        <f t="shared" si="1466"/>
        <v>1714.8181769400001</v>
      </c>
      <c r="D3383" s="73">
        <f t="shared" si="1467"/>
        <v>7245.38</v>
      </c>
      <c r="E3383" s="74">
        <f>IF(K3383=1,VLOOKUP(A3382,[1]Plan1!$AY$178:$BA$433,3),E3382)</f>
        <v>7275.81</v>
      </c>
      <c r="F3383" s="75">
        <f t="shared" si="1468"/>
        <v>45763</v>
      </c>
      <c r="G3383" s="76">
        <f t="shared" si="1469"/>
        <v>4.1999177406844002E-3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1.00272794</v>
      </c>
      <c r="M3383" s="79">
        <f t="shared" si="1475"/>
        <v>1.0041999100000001</v>
      </c>
      <c r="N3383" s="79">
        <f t="shared" si="1476"/>
        <v>1.5825486374966251</v>
      </c>
      <c r="O3383" s="72">
        <f t="shared" si="1477"/>
        <v>1.58686573</v>
      </c>
      <c r="P3383" s="72">
        <f t="shared" si="1478"/>
        <v>2721.18619816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105.96069931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2828.6549758299998</v>
      </c>
      <c r="C3384" s="72">
        <f t="shared" si="1466"/>
        <v>1714.8181769400001</v>
      </c>
      <c r="D3384" s="73">
        <f t="shared" si="1467"/>
        <v>7245.38</v>
      </c>
      <c r="E3384" s="74">
        <f>IF(K3384=1,VLOOKUP(A3383,[1]Plan1!$AY$178:$BA$433,3),E3383)</f>
        <v>7275.81</v>
      </c>
      <c r="F3384" s="75">
        <f t="shared" si="1468"/>
        <v>45763</v>
      </c>
      <c r="G3384" s="76">
        <f t="shared" si="1469"/>
        <v>4.1999177406844002E-3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1.00293809</v>
      </c>
      <c r="M3384" s="79">
        <f t="shared" si="1475"/>
        <v>1.0041999100000001</v>
      </c>
      <c r="N3384" s="79">
        <f t="shared" si="1476"/>
        <v>1.5825486374966251</v>
      </c>
      <c r="O3384" s="72">
        <f t="shared" si="1477"/>
        <v>1.5871983000000001</v>
      </c>
      <c r="P3384" s="72">
        <f t="shared" si="1478"/>
        <v>2721.7564952399998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106.89848059000001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2830.1638566799998</v>
      </c>
      <c r="C3385" s="72">
        <f t="shared" si="1466"/>
        <v>1714.8181769400001</v>
      </c>
      <c r="D3385" s="73">
        <f t="shared" si="1467"/>
        <v>7245.38</v>
      </c>
      <c r="E3385" s="74">
        <f>IF(K3385=1,VLOOKUP(A3384,[1]Plan1!$AY$178:$BA$433,3),E3384)</f>
        <v>7275.81</v>
      </c>
      <c r="F3385" s="75">
        <f t="shared" si="1468"/>
        <v>45763</v>
      </c>
      <c r="G3385" s="76">
        <f t="shared" si="1469"/>
        <v>4.1999177406844002E-3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1.00314828</v>
      </c>
      <c r="M3385" s="79">
        <f t="shared" si="1475"/>
        <v>1.0041999100000001</v>
      </c>
      <c r="N3385" s="79">
        <f t="shared" si="1476"/>
        <v>1.5825486374966251</v>
      </c>
      <c r="O3385" s="72">
        <f t="shared" si="1477"/>
        <v>1.5875309399999999</v>
      </c>
      <c r="P3385" s="72">
        <f t="shared" si="1478"/>
        <v>2722.3269123599998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107.83694432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2830.1638566799998</v>
      </c>
      <c r="C3386" s="72">
        <f t="shared" si="1466"/>
        <v>1714.8181769400001</v>
      </c>
      <c r="D3386" s="73">
        <f t="shared" si="1467"/>
        <v>7245.38</v>
      </c>
      <c r="E3386" s="74">
        <f>IF(K3386=1,VLOOKUP(A3385,[1]Plan1!$AY$178:$BA$433,3),E3385)</f>
        <v>7275.81</v>
      </c>
      <c r="F3386" s="75">
        <f t="shared" si="1468"/>
        <v>45763</v>
      </c>
      <c r="G3386" s="76">
        <f t="shared" si="1469"/>
        <v>4.1999177406844002E-3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1.00314828</v>
      </c>
      <c r="M3386" s="79">
        <f t="shared" si="1475"/>
        <v>1.0041999100000001</v>
      </c>
      <c r="N3386" s="79">
        <f t="shared" si="1476"/>
        <v>1.5825486374966251</v>
      </c>
      <c r="O3386" s="72">
        <f t="shared" si="1477"/>
        <v>1.5875309399999999</v>
      </c>
      <c r="P3386" s="72">
        <f t="shared" si="1478"/>
        <v>2722.3269123599998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107.83694432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2830.1638566799998</v>
      </c>
      <c r="C3387" s="72">
        <f t="shared" si="1466"/>
        <v>1714.8181769400001</v>
      </c>
      <c r="D3387" s="73">
        <f t="shared" si="1467"/>
        <v>7245.38</v>
      </c>
      <c r="E3387" s="74">
        <f>IF(K3387=1,VLOOKUP(A3386,[1]Plan1!$AY$178:$BA$433,3),E3386)</f>
        <v>7275.81</v>
      </c>
      <c r="F3387" s="75">
        <f t="shared" si="1468"/>
        <v>45763</v>
      </c>
      <c r="G3387" s="76">
        <f t="shared" si="1469"/>
        <v>4.1999177406844002E-3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1.00314828</v>
      </c>
      <c r="M3387" s="79">
        <f t="shared" si="1475"/>
        <v>1.0041999100000001</v>
      </c>
      <c r="N3387" s="79">
        <f t="shared" si="1476"/>
        <v>1.5825486374966251</v>
      </c>
      <c r="O3387" s="72">
        <f t="shared" si="1477"/>
        <v>1.5875309399999999</v>
      </c>
      <c r="P3387" s="72">
        <f t="shared" si="1478"/>
        <v>2722.3269123599998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107.83694432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2831.6735430499998</v>
      </c>
      <c r="C3388" s="72">
        <f t="shared" si="1466"/>
        <v>1714.8181769400001</v>
      </c>
      <c r="D3388" s="73">
        <f t="shared" si="1467"/>
        <v>7245.38</v>
      </c>
      <c r="E3388" s="74">
        <f>IF(K3388=1,VLOOKUP(A3387,[1]Plan1!$AY$178:$BA$433,3),E3387)</f>
        <v>7275.81</v>
      </c>
      <c r="F3388" s="75">
        <f t="shared" si="1468"/>
        <v>45763</v>
      </c>
      <c r="G3388" s="76">
        <f t="shared" si="1469"/>
        <v>4.1999177406844002E-3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1.0033585199999999</v>
      </c>
      <c r="M3388" s="79">
        <f t="shared" si="1475"/>
        <v>1.0041999100000001</v>
      </c>
      <c r="N3388" s="79">
        <f t="shared" si="1476"/>
        <v>1.5825486374966251</v>
      </c>
      <c r="O3388" s="72">
        <f t="shared" si="1477"/>
        <v>1.5878636500000001</v>
      </c>
      <c r="P3388" s="72">
        <f t="shared" si="1478"/>
        <v>2722.89744952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108.77609353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2833.18403524</v>
      </c>
      <c r="C3389" s="72">
        <f t="shared" si="1466"/>
        <v>1714.8181769400001</v>
      </c>
      <c r="D3389" s="73">
        <f t="shared" si="1467"/>
        <v>7245.38</v>
      </c>
      <c r="E3389" s="74">
        <f>IF(K3389=1,VLOOKUP(A3388,[1]Plan1!$AY$178:$BA$433,3),E3388)</f>
        <v>7275.81</v>
      </c>
      <c r="F3389" s="75">
        <f t="shared" si="1468"/>
        <v>45763</v>
      </c>
      <c r="G3389" s="76">
        <f t="shared" si="1469"/>
        <v>4.1999177406844002E-3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1.0035688</v>
      </c>
      <c r="M3389" s="79">
        <f t="shared" si="1475"/>
        <v>1.0041999100000001</v>
      </c>
      <c r="N3389" s="79">
        <f t="shared" si="1476"/>
        <v>1.5825486374966251</v>
      </c>
      <c r="O3389" s="72">
        <f t="shared" si="1477"/>
        <v>1.58819643</v>
      </c>
      <c r="P3389" s="72">
        <f t="shared" si="1478"/>
        <v>2723.46810671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109.71592853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2834.6953541299999</v>
      </c>
      <c r="C3390" s="72">
        <f t="shared" si="1466"/>
        <v>1714.8181769400001</v>
      </c>
      <c r="D3390" s="73">
        <f t="shared" si="1467"/>
        <v>7245.38</v>
      </c>
      <c r="E3390" s="74">
        <f>IF(K3390=1,VLOOKUP(A3389,[1]Plan1!$AY$178:$BA$433,3),E3389)</f>
        <v>7275.81</v>
      </c>
      <c r="F3390" s="75">
        <f t="shared" si="1468"/>
        <v>45763</v>
      </c>
      <c r="G3390" s="76">
        <f t="shared" si="1469"/>
        <v>4.1999177406844002E-3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1.0037791300000001</v>
      </c>
      <c r="M3390" s="79">
        <f t="shared" si="1475"/>
        <v>1.0041999100000001</v>
      </c>
      <c r="N3390" s="79">
        <f t="shared" si="1476"/>
        <v>1.5825486374966251</v>
      </c>
      <c r="O3390" s="72">
        <f t="shared" si="1477"/>
        <v>1.5885292900000001</v>
      </c>
      <c r="P3390" s="72">
        <f t="shared" si="1478"/>
        <v>2724.0389010899999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110.65645304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2836.2074589099998</v>
      </c>
      <c r="C3391" s="72">
        <f t="shared" si="1466"/>
        <v>1714.8181769400001</v>
      </c>
      <c r="D3391" s="73">
        <f t="shared" si="1467"/>
        <v>7245.38</v>
      </c>
      <c r="E3391" s="74">
        <f>IF(K3391=1,VLOOKUP(A3390,[1]Plan1!$AY$178:$BA$433,3),E3390)</f>
        <v>7275.81</v>
      </c>
      <c r="F3391" s="75">
        <f t="shared" si="1468"/>
        <v>45763</v>
      </c>
      <c r="G3391" s="76">
        <f t="shared" si="1469"/>
        <v>4.1999177406844002E-3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1.0039895000000001</v>
      </c>
      <c r="M3391" s="79">
        <f t="shared" si="1475"/>
        <v>1.0041999100000001</v>
      </c>
      <c r="N3391" s="79">
        <f t="shared" si="1476"/>
        <v>1.5825486374966251</v>
      </c>
      <c r="O3391" s="72">
        <f t="shared" si="1477"/>
        <v>1.5888622100000001</v>
      </c>
      <c r="P3391" s="72">
        <f t="shared" si="1478"/>
        <v>2724.6097983599998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111.59766055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2837.7203525699997</v>
      </c>
      <c r="C3392" s="72">
        <f t="shared" si="1466"/>
        <v>1714.8181769400001</v>
      </c>
      <c r="D3392" s="73">
        <f t="shared" si="1467"/>
        <v>7245.38</v>
      </c>
      <c r="E3392" s="74">
        <f>IF(K3392=1,VLOOKUP(A3391,[1]Plan1!$AY$178:$BA$433,3),E3391)</f>
        <v>7275.81</v>
      </c>
      <c r="F3392" s="75">
        <f t="shared" si="1468"/>
        <v>45763</v>
      </c>
      <c r="G3392" s="76">
        <f t="shared" si="1469"/>
        <v>4.1999177406844002E-3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1.0041999100000001</v>
      </c>
      <c r="M3392" s="79">
        <f t="shared" si="1475"/>
        <v>1.0041999100000001</v>
      </c>
      <c r="N3392" s="79">
        <f t="shared" si="1476"/>
        <v>1.5825486374966251</v>
      </c>
      <c r="O3392" s="72">
        <f t="shared" si="1477"/>
        <v>1.5891951900000001</v>
      </c>
      <c r="P3392" s="72">
        <f t="shared" si="1478"/>
        <v>2725.1807985099999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112.53955406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2837.7203525699997</v>
      </c>
      <c r="C3393" s="72">
        <f t="shared" si="1466"/>
        <v>1714.8181769400001</v>
      </c>
      <c r="D3393" s="73">
        <f t="shared" si="1467"/>
        <v>7245.38</v>
      </c>
      <c r="E3393" s="74">
        <f>IF(K3393=1,VLOOKUP(A3392,[1]Plan1!$AY$178:$BA$433,3),E3392)</f>
        <v>7275.81</v>
      </c>
      <c r="F3393" s="75">
        <f t="shared" si="1468"/>
        <v>45763</v>
      </c>
      <c r="G3393" s="76">
        <f t="shared" si="1469"/>
        <v>4.1999177406844002E-3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1.0041999100000001</v>
      </c>
      <c r="M3393" s="79">
        <f t="shared" si="1475"/>
        <v>1.0041999100000001</v>
      </c>
      <c r="N3393" s="79">
        <f t="shared" si="1476"/>
        <v>1.5825486374966251</v>
      </c>
      <c r="O3393" s="72">
        <f t="shared" si="1477"/>
        <v>1.5891951900000001</v>
      </c>
      <c r="P3393" s="72">
        <f t="shared" si="1478"/>
        <v>2725.1807985099999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112.53955406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2837.7203525699997</v>
      </c>
      <c r="C3394" s="72">
        <f t="shared" si="1466"/>
        <v>1714.8181769400001</v>
      </c>
      <c r="D3394" s="73">
        <f t="shared" si="1467"/>
        <v>7245.38</v>
      </c>
      <c r="E3394" s="74">
        <f>IF(K3394=1,VLOOKUP(A3393,[1]Plan1!$AY$178:$BA$433,3),E3393)</f>
        <v>7275.81</v>
      </c>
      <c r="F3394" s="75">
        <f t="shared" si="1468"/>
        <v>45763</v>
      </c>
      <c r="G3394" s="76">
        <f t="shared" si="1469"/>
        <v>4.1999177406844002E-3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1.0041999100000001</v>
      </c>
      <c r="M3394" s="79">
        <f t="shared" si="1475"/>
        <v>1.0041999100000001</v>
      </c>
      <c r="N3394" s="79">
        <f t="shared" si="1476"/>
        <v>1.5825486374966251</v>
      </c>
      <c r="O3394" s="72">
        <f t="shared" si="1477"/>
        <v>1.5891951900000001</v>
      </c>
      <c r="P3394" s="72">
        <f t="shared" si="1478"/>
        <v>2725.1807985099999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112.53955406</v>
      </c>
      <c r="Y3394" s="72">
        <f t="shared" si="1485"/>
        <v>112.53955406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2726.5825437600001</v>
      </c>
      <c r="C3395" s="72">
        <f t="shared" si="1466"/>
        <v>1714.8181769400001</v>
      </c>
      <c r="D3395" s="73">
        <f t="shared" si="1467"/>
        <v>7245.38</v>
      </c>
      <c r="E3395" s="74">
        <f>IF(K3395=1,VLOOKUP(A3394,[1]Plan1!$AY$178:$BA$433,3),E3394)</f>
        <v>7275.81</v>
      </c>
      <c r="F3395" s="75">
        <f t="shared" si="1468"/>
        <v>45763</v>
      </c>
      <c r="G3395" s="76">
        <f t="shared" si="1469"/>
        <v>4.1999177406844002E-3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1.0001905200000001</v>
      </c>
      <c r="M3395" s="79">
        <f t="shared" si="1475"/>
        <v>1.0041999100000001</v>
      </c>
      <c r="N3395" s="79">
        <f t="shared" si="1476"/>
        <v>1.5891951993447337</v>
      </c>
      <c r="O3395" s="72">
        <f t="shared" si="1477"/>
        <v>1.58949797</v>
      </c>
      <c r="P3395" s="72">
        <f t="shared" si="1478"/>
        <v>2725.70001116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0.8825326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2727.98500001</v>
      </c>
      <c r="C3396" s="72">
        <f t="shared" si="1466"/>
        <v>1714.8181769400001</v>
      </c>
      <c r="D3396" s="73">
        <f t="shared" si="1467"/>
        <v>7245.38</v>
      </c>
      <c r="E3396" s="74">
        <f>IF(K3396=1,VLOOKUP(A3395,[1]Plan1!$AY$178:$BA$433,3),E3395)</f>
        <v>7275.81</v>
      </c>
      <c r="F3396" s="75">
        <f t="shared" si="1468"/>
        <v>45763</v>
      </c>
      <c r="G3396" s="76">
        <f t="shared" si="1469"/>
        <v>4.1999177406844002E-3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1.0003810799999999</v>
      </c>
      <c r="M3396" s="79">
        <f t="shared" si="1475"/>
        <v>1.0041999100000001</v>
      </c>
      <c r="N3396" s="79">
        <f t="shared" si="1476"/>
        <v>1.5891951993447337</v>
      </c>
      <c r="O3396" s="72">
        <f t="shared" si="1477"/>
        <v>1.5898007999999999</v>
      </c>
      <c r="P3396" s="72">
        <f t="shared" si="1478"/>
        <v>2726.2193095500002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1.7656904600000001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2729.3882135400004</v>
      </c>
      <c r="C3397" s="72">
        <f t="shared" si="1466"/>
        <v>1714.8181769400001</v>
      </c>
      <c r="D3397" s="73">
        <f t="shared" si="1467"/>
        <v>7245.38</v>
      </c>
      <c r="E3397" s="74">
        <f>IF(K3397=1,VLOOKUP(A3396,[1]Plan1!$AY$178:$BA$433,3),E3396)</f>
        <v>7275.81</v>
      </c>
      <c r="F3397" s="75">
        <f t="shared" si="1468"/>
        <v>45763</v>
      </c>
      <c r="G3397" s="76">
        <f t="shared" si="1469"/>
        <v>4.1999177406844002E-3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1.00057168</v>
      </c>
      <c r="M3397" s="79">
        <f t="shared" si="1475"/>
        <v>1.0041999100000001</v>
      </c>
      <c r="N3397" s="79">
        <f t="shared" si="1476"/>
        <v>1.5891951993447337</v>
      </c>
      <c r="O3397" s="72">
        <f t="shared" si="1477"/>
        <v>1.5901037099999999</v>
      </c>
      <c r="P3397" s="72">
        <f t="shared" si="1478"/>
        <v>2726.7387451200002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2.6494684199999998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2730.7921015299999</v>
      </c>
      <c r="C3398" s="72">
        <f t="shared" si="1466"/>
        <v>1714.8181769400001</v>
      </c>
      <c r="D3398" s="73">
        <f t="shared" si="1467"/>
        <v>7245.38</v>
      </c>
      <c r="E3398" s="74">
        <f>IF(K3398=1,VLOOKUP(A3397,[1]Plan1!$AY$178:$BA$433,3),E3397)</f>
        <v>7275.81</v>
      </c>
      <c r="F3398" s="75">
        <f t="shared" si="1468"/>
        <v>45763</v>
      </c>
      <c r="G3398" s="76">
        <f t="shared" si="1469"/>
        <v>4.1999177406844002E-3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1.00076231</v>
      </c>
      <c r="M3398" s="79">
        <f t="shared" si="1475"/>
        <v>1.0041999100000001</v>
      </c>
      <c r="N3398" s="79">
        <f t="shared" si="1476"/>
        <v>1.5891951993447337</v>
      </c>
      <c r="O3398" s="72">
        <f t="shared" si="1477"/>
        <v>1.59040665</v>
      </c>
      <c r="P3398" s="72">
        <f t="shared" si="1478"/>
        <v>2727.25823214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3.53386939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2732.19675009</v>
      </c>
      <c r="C3399" s="72">
        <f t="shared" si="1466"/>
        <v>1714.8181769400001</v>
      </c>
      <c r="D3399" s="73">
        <f t="shared" si="1467"/>
        <v>7245.38</v>
      </c>
      <c r="E3399" s="74">
        <f>IF(K3399=1,VLOOKUP(A3398,[1]Plan1!$AY$178:$BA$433,3),E3398)</f>
        <v>7275.81</v>
      </c>
      <c r="F3399" s="75">
        <f t="shared" si="1468"/>
        <v>45763</v>
      </c>
      <c r="G3399" s="76">
        <f t="shared" si="1469"/>
        <v>4.1999177406844002E-3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1.0009529800000001</v>
      </c>
      <c r="M3399" s="79">
        <f t="shared" si="1475"/>
        <v>1.0041999100000001</v>
      </c>
      <c r="N3399" s="79">
        <f t="shared" si="1476"/>
        <v>1.5891951993447337</v>
      </c>
      <c r="O3399" s="72">
        <f t="shared" si="1477"/>
        <v>1.5907096700000001</v>
      </c>
      <c r="P3399" s="72">
        <f t="shared" si="1478"/>
        <v>2727.7778563500001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4.4188937399999997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2732.19675009</v>
      </c>
      <c r="C3400" s="72">
        <f t="shared" si="1466"/>
        <v>1714.8181769400001</v>
      </c>
      <c r="D3400" s="73">
        <f t="shared" si="1467"/>
        <v>7245.38</v>
      </c>
      <c r="E3400" s="74">
        <f>IF(K3400=1,VLOOKUP(A3399,[1]Plan1!$AY$178:$BA$433,3),E3399)</f>
        <v>7275.81</v>
      </c>
      <c r="F3400" s="75">
        <f t="shared" si="1468"/>
        <v>45763</v>
      </c>
      <c r="G3400" s="76">
        <f t="shared" si="1469"/>
        <v>4.1999177406844002E-3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1.0009529800000001</v>
      </c>
      <c r="M3400" s="79">
        <f t="shared" si="1475"/>
        <v>1.0041999100000001</v>
      </c>
      <c r="N3400" s="79">
        <f t="shared" si="1476"/>
        <v>1.5891951993447337</v>
      </c>
      <c r="O3400" s="72">
        <f t="shared" si="1477"/>
        <v>1.5907096700000001</v>
      </c>
      <c r="P3400" s="72">
        <f t="shared" si="1478"/>
        <v>2727.7778563500001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4.4188937399999997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2732.19675009</v>
      </c>
      <c r="C3401" s="72">
        <f t="shared" si="1466"/>
        <v>1714.8181769400001</v>
      </c>
      <c r="D3401" s="73">
        <f t="shared" si="1467"/>
        <v>7245.38</v>
      </c>
      <c r="E3401" s="74">
        <f>IF(K3401=1,VLOOKUP(A3400,[1]Plan1!$AY$178:$BA$433,3),E3400)</f>
        <v>7275.81</v>
      </c>
      <c r="F3401" s="75">
        <f t="shared" si="1468"/>
        <v>45763</v>
      </c>
      <c r="G3401" s="76">
        <f t="shared" si="1469"/>
        <v>4.1999177406844002E-3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1.0009529800000001</v>
      </c>
      <c r="M3401" s="79">
        <f t="shared" si="1475"/>
        <v>1.0041999100000001</v>
      </c>
      <c r="N3401" s="79">
        <f t="shared" si="1476"/>
        <v>1.5891951993447337</v>
      </c>
      <c r="O3401" s="72">
        <f t="shared" si="1477"/>
        <v>1.5907096700000001</v>
      </c>
      <c r="P3401" s="72">
        <f t="shared" si="1478"/>
        <v>2727.7778563500001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4.4188937399999997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2733.6020907499997</v>
      </c>
      <c r="C3402" s="72">
        <f t="shared" si="1466"/>
        <v>1714.8181769400001</v>
      </c>
      <c r="D3402" s="73">
        <f t="shared" si="1467"/>
        <v>7245.38</v>
      </c>
      <c r="E3402" s="74">
        <f>IF(K3402=1,VLOOKUP(A3401,[1]Plan1!$AY$178:$BA$433,3),E3401)</f>
        <v>7275.81</v>
      </c>
      <c r="F3402" s="75">
        <f t="shared" si="1468"/>
        <v>45763</v>
      </c>
      <c r="G3402" s="76">
        <f t="shared" si="1469"/>
        <v>4.1999177406844002E-3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1.00114368</v>
      </c>
      <c r="M3402" s="79">
        <f t="shared" si="1475"/>
        <v>1.0041999100000001</v>
      </c>
      <c r="N3402" s="79">
        <f t="shared" si="1476"/>
        <v>1.5891951993447337</v>
      </c>
      <c r="O3402" s="72">
        <f t="shared" si="1477"/>
        <v>1.5910127300000001</v>
      </c>
      <c r="P3402" s="72">
        <f t="shared" si="1478"/>
        <v>2728.2975491399998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5.3045416100000002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2735.0081581599998</v>
      </c>
      <c r="C3403" s="72">
        <f t="shared" si="1466"/>
        <v>1714.8181769400001</v>
      </c>
      <c r="D3403" s="73">
        <f t="shared" si="1467"/>
        <v>7245.38</v>
      </c>
      <c r="E3403" s="74">
        <f>IF(K3403=1,VLOOKUP(A3402,[1]Plan1!$AY$178:$BA$433,3),E3402)</f>
        <v>7275.81</v>
      </c>
      <c r="F3403" s="75">
        <f t="shared" si="1468"/>
        <v>45763</v>
      </c>
      <c r="G3403" s="76">
        <f t="shared" si="1469"/>
        <v>4.1999177406844002E-3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1.0013344200000001</v>
      </c>
      <c r="M3403" s="79">
        <f t="shared" si="1475"/>
        <v>1.0041999100000001</v>
      </c>
      <c r="N3403" s="79">
        <f t="shared" si="1476"/>
        <v>1.5891951993447337</v>
      </c>
      <c r="O3403" s="72">
        <f t="shared" si="1477"/>
        <v>1.59131585</v>
      </c>
      <c r="P3403" s="72">
        <f t="shared" si="1478"/>
        <v>2728.8173448299999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6.1908133300000001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2736.4149525499997</v>
      </c>
      <c r="C3404" s="72">
        <f t="shared" si="1466"/>
        <v>1714.8181769400001</v>
      </c>
      <c r="D3404" s="73">
        <f t="shared" si="1467"/>
        <v>7245.38</v>
      </c>
      <c r="E3404" s="74">
        <f>IF(K3404=1,VLOOKUP(A3403,[1]Plan1!$AY$178:$BA$433,3),E3403)</f>
        <v>7275.81</v>
      </c>
      <c r="F3404" s="75">
        <f t="shared" si="1468"/>
        <v>45763</v>
      </c>
      <c r="G3404" s="76">
        <f t="shared" si="1469"/>
        <v>4.1999177406844002E-3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1.0015251999999999</v>
      </c>
      <c r="M3404" s="79">
        <f t="shared" si="1475"/>
        <v>1.0041999100000001</v>
      </c>
      <c r="N3404" s="79">
        <f t="shared" si="1476"/>
        <v>1.5891951993447337</v>
      </c>
      <c r="O3404" s="72">
        <f t="shared" si="1477"/>
        <v>1.5916190299999999</v>
      </c>
      <c r="P3404" s="72">
        <f t="shared" si="1478"/>
        <v>2729.3372433999998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7.0777091499999996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2737.8225085899999</v>
      </c>
      <c r="C3405" s="72">
        <f t="shared" si="1466"/>
        <v>1714.8181769400001</v>
      </c>
      <c r="D3405" s="73">
        <f t="shared" si="1467"/>
        <v>7245.38</v>
      </c>
      <c r="E3405" s="74">
        <f>IF(K3405=1,VLOOKUP(A3404,[1]Plan1!$AY$178:$BA$433,3),E3404)</f>
        <v>7275.81</v>
      </c>
      <c r="F3405" s="75">
        <f t="shared" si="1468"/>
        <v>45763</v>
      </c>
      <c r="G3405" s="76">
        <f t="shared" si="1469"/>
        <v>4.1999177406844002E-3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1.0017160199999999</v>
      </c>
      <c r="M3405" s="79">
        <f t="shared" si="1475"/>
        <v>1.0041999100000001</v>
      </c>
      <c r="N3405" s="79">
        <f t="shared" si="1476"/>
        <v>1.5891951993447337</v>
      </c>
      <c r="O3405" s="72">
        <f t="shared" si="1477"/>
        <v>1.5919222900000001</v>
      </c>
      <c r="P3405" s="72">
        <f t="shared" si="1478"/>
        <v>2729.85727916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7.9652294299999999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2737.8225085899999</v>
      </c>
      <c r="C3406" s="72">
        <f t="shared" si="1466"/>
        <v>1714.8181769400001</v>
      </c>
      <c r="D3406" s="73">
        <f t="shared" si="1467"/>
        <v>7245.38</v>
      </c>
      <c r="E3406" s="74">
        <f>IF(K3406=1,VLOOKUP(A3405,[1]Plan1!$AY$178:$BA$433,3),E3405)</f>
        <v>7275.81</v>
      </c>
      <c r="F3406" s="75">
        <f t="shared" si="1468"/>
        <v>45763</v>
      </c>
      <c r="G3406" s="76">
        <f t="shared" si="1469"/>
        <v>4.1999177406844002E-3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1.0017160199999999</v>
      </c>
      <c r="M3406" s="79">
        <f t="shared" si="1475"/>
        <v>1.0041999100000001</v>
      </c>
      <c r="N3406" s="79">
        <f t="shared" si="1476"/>
        <v>1.5891951993447337</v>
      </c>
      <c r="O3406" s="72">
        <f t="shared" si="1477"/>
        <v>1.5919222900000001</v>
      </c>
      <c r="P3406" s="72">
        <f t="shared" si="1478"/>
        <v>2729.85727916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7.9652294299999999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2737.8225085899999</v>
      </c>
      <c r="C3407" s="72">
        <f t="shared" si="1466"/>
        <v>1714.8181769400001</v>
      </c>
      <c r="D3407" s="73">
        <f t="shared" si="1467"/>
        <v>7245.38</v>
      </c>
      <c r="E3407" s="74">
        <f>IF(K3407=1,VLOOKUP(A3406,[1]Plan1!$AY$178:$BA$433,3),E3406)</f>
        <v>7275.81</v>
      </c>
      <c r="F3407" s="75">
        <f t="shared" si="1468"/>
        <v>45763</v>
      </c>
      <c r="G3407" s="76">
        <f t="shared" si="1469"/>
        <v>4.1999177406844002E-3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1.0017160199999999</v>
      </c>
      <c r="M3407" s="79">
        <f t="shared" si="1475"/>
        <v>1.0041999100000001</v>
      </c>
      <c r="N3407" s="79">
        <f t="shared" si="1476"/>
        <v>1.5891951993447337</v>
      </c>
      <c r="O3407" s="72">
        <f t="shared" si="1477"/>
        <v>1.5919222900000001</v>
      </c>
      <c r="P3407" s="72">
        <f t="shared" si="1478"/>
        <v>2729.85727916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7.9652294299999999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2737.8225085899999</v>
      </c>
      <c r="C3408" s="72">
        <f t="shared" si="1466"/>
        <v>1714.8181769400001</v>
      </c>
      <c r="D3408" s="73">
        <f t="shared" si="1467"/>
        <v>7245.38</v>
      </c>
      <c r="E3408" s="74">
        <f>IF(K3408=1,VLOOKUP(A3407,[1]Plan1!$AY$178:$BA$433,3),E3407)</f>
        <v>7275.81</v>
      </c>
      <c r="F3408" s="75">
        <f t="shared" si="1468"/>
        <v>45763</v>
      </c>
      <c r="G3408" s="76">
        <f t="shared" si="1469"/>
        <v>4.1999177406844002E-3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1.0017160199999999</v>
      </c>
      <c r="M3408" s="79">
        <f t="shared" si="1475"/>
        <v>1.0041999100000001</v>
      </c>
      <c r="N3408" s="79">
        <f t="shared" si="1476"/>
        <v>1.5891951993447337</v>
      </c>
      <c r="O3408" s="72">
        <f t="shared" si="1477"/>
        <v>1.5919222900000001</v>
      </c>
      <c r="P3408" s="72">
        <f t="shared" si="1478"/>
        <v>2729.85727916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7.9652294299999999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2739.2307433000001</v>
      </c>
      <c r="C3409" s="72">
        <f t="shared" si="1466"/>
        <v>1714.8181769400001</v>
      </c>
      <c r="D3409" s="73">
        <f t="shared" si="1467"/>
        <v>7245.38</v>
      </c>
      <c r="E3409" s="74">
        <f>IF(K3409=1,VLOOKUP(A3408,[1]Plan1!$AY$178:$BA$433,3),E3408)</f>
        <v>7275.81</v>
      </c>
      <c r="F3409" s="75">
        <f t="shared" si="1468"/>
        <v>45763</v>
      </c>
      <c r="G3409" s="76">
        <f t="shared" si="1469"/>
        <v>4.1999177406844002E-3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1.00190687</v>
      </c>
      <c r="M3409" s="79">
        <f t="shared" si="1475"/>
        <v>1.0041999100000001</v>
      </c>
      <c r="N3409" s="79">
        <f t="shared" si="1476"/>
        <v>1.5891951993447337</v>
      </c>
      <c r="O3409" s="72">
        <f t="shared" si="1477"/>
        <v>1.59222558</v>
      </c>
      <c r="P3409" s="72">
        <f t="shared" si="1478"/>
        <v>2730.3773663699999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8.8533769299999996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2740.6397030500002</v>
      </c>
      <c r="C3410" s="72">
        <f t="shared" si="1466"/>
        <v>1714.8181769400001</v>
      </c>
      <c r="D3410" s="73">
        <f t="shared" si="1467"/>
        <v>7245.38</v>
      </c>
      <c r="E3410" s="74">
        <f>IF(K3410=1,VLOOKUP(A3409,[1]Plan1!$AY$178:$BA$433,3),E3409)</f>
        <v>7275.81</v>
      </c>
      <c r="F3410" s="75">
        <f t="shared" si="1468"/>
        <v>45763</v>
      </c>
      <c r="G3410" s="76">
        <f t="shared" si="1469"/>
        <v>4.1999177406844002E-3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1.0020977499999999</v>
      </c>
      <c r="M3410" s="79">
        <f t="shared" si="1475"/>
        <v>1.0041999100000001</v>
      </c>
      <c r="N3410" s="79">
        <f t="shared" si="1476"/>
        <v>1.5891951993447337</v>
      </c>
      <c r="O3410" s="72">
        <f t="shared" si="1477"/>
        <v>1.5925289300000001</v>
      </c>
      <c r="P3410" s="72">
        <f t="shared" si="1478"/>
        <v>2730.89755646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9.7421465900000008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2742.04941078</v>
      </c>
      <c r="C3411" s="72">
        <f t="shared" si="1466"/>
        <v>1714.8181769400001</v>
      </c>
      <c r="D3411" s="73">
        <f t="shared" si="1467"/>
        <v>7245.38</v>
      </c>
      <c r="E3411" s="74">
        <f>IF(K3411=1,VLOOKUP(A3410,[1]Plan1!$AY$178:$BA$433,3),E3410)</f>
        <v>7275.81</v>
      </c>
      <c r="F3411" s="75">
        <f t="shared" si="1468"/>
        <v>45763</v>
      </c>
      <c r="G3411" s="76">
        <f t="shared" si="1469"/>
        <v>4.1999177406844002E-3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1.0022886799999999</v>
      </c>
      <c r="M3411" s="79">
        <f t="shared" si="1475"/>
        <v>1.0041999100000001</v>
      </c>
      <c r="N3411" s="79">
        <f t="shared" si="1476"/>
        <v>1.5891951993447337</v>
      </c>
      <c r="O3411" s="72">
        <f t="shared" si="1477"/>
        <v>1.5928323499999999</v>
      </c>
      <c r="P3411" s="72">
        <f t="shared" si="1478"/>
        <v>2731.4178665899999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10.63154419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2743.4598440999998</v>
      </c>
      <c r="C3412" s="72">
        <f t="shared" si="1466"/>
        <v>1714.8181769400001</v>
      </c>
      <c r="D3412" s="73">
        <f t="shared" si="1467"/>
        <v>7245.38</v>
      </c>
      <c r="E3412" s="74">
        <f>IF(K3412=1,VLOOKUP(A3411,[1]Plan1!$AY$178:$BA$433,3),E3411)</f>
        <v>7275.81</v>
      </c>
      <c r="F3412" s="75">
        <f t="shared" si="1468"/>
        <v>45763</v>
      </c>
      <c r="G3412" s="76">
        <f t="shared" si="1469"/>
        <v>4.1999177406844002E-3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1.00247964</v>
      </c>
      <c r="M3412" s="79">
        <f t="shared" si="1475"/>
        <v>1.0041999100000001</v>
      </c>
      <c r="N3412" s="79">
        <f t="shared" si="1476"/>
        <v>1.5891951993447337</v>
      </c>
      <c r="O3412" s="72">
        <f t="shared" si="1477"/>
        <v>1.59313583</v>
      </c>
      <c r="P3412" s="72">
        <f t="shared" si="1478"/>
        <v>2731.9382796099999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11.521564489999999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2744.8709770100004</v>
      </c>
      <c r="C3413" s="72">
        <f t="shared" si="1466"/>
        <v>1714.8181769400001</v>
      </c>
      <c r="D3413" s="73">
        <f t="shared" si="1467"/>
        <v>7245.38</v>
      </c>
      <c r="E3413" s="74">
        <f>IF(K3413=1,VLOOKUP(A3412,[1]Plan1!$AY$178:$BA$433,3),E3412)</f>
        <v>7275.81</v>
      </c>
      <c r="F3413" s="75">
        <f t="shared" si="1468"/>
        <v>45763</v>
      </c>
      <c r="G3413" s="76">
        <f t="shared" si="1469"/>
        <v>4.1999177406844002E-3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1.0026706299999999</v>
      </c>
      <c r="M3413" s="79">
        <f t="shared" si="1475"/>
        <v>1.0041999100000001</v>
      </c>
      <c r="N3413" s="79">
        <f t="shared" si="1476"/>
        <v>1.5891951993447337</v>
      </c>
      <c r="O3413" s="72">
        <f t="shared" si="1477"/>
        <v>1.5934393499999999</v>
      </c>
      <c r="P3413" s="72">
        <f t="shared" si="1478"/>
        <v>2732.4587612300002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12.41221578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2744.8709770100004</v>
      </c>
      <c r="C3414" s="72">
        <f t="shared" si="1466"/>
        <v>1714.8181769400001</v>
      </c>
      <c r="D3414" s="73">
        <f t="shared" si="1467"/>
        <v>7245.38</v>
      </c>
      <c r="E3414" s="74">
        <f>IF(K3414=1,VLOOKUP(A3413,[1]Plan1!$AY$178:$BA$433,3),E3413)</f>
        <v>7275.81</v>
      </c>
      <c r="F3414" s="75">
        <f t="shared" si="1468"/>
        <v>45763</v>
      </c>
      <c r="G3414" s="76">
        <f t="shared" si="1469"/>
        <v>4.1999177406844002E-3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1.0026706299999999</v>
      </c>
      <c r="M3414" s="79">
        <f t="shared" si="1475"/>
        <v>1.0041999100000001</v>
      </c>
      <c r="N3414" s="79">
        <f t="shared" si="1476"/>
        <v>1.5891951993447337</v>
      </c>
      <c r="O3414" s="72">
        <f t="shared" si="1477"/>
        <v>1.5934393499999999</v>
      </c>
      <c r="P3414" s="72">
        <f t="shared" si="1478"/>
        <v>2732.4587612300002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12.41221578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2744.8709770100004</v>
      </c>
      <c r="C3415" s="72">
        <f t="shared" ref="C3415:C3478" si="1491">TRUNC(IF(Q3414&gt;0,VLOOKUP(A3414,$AD$18:$AE$120,2),C3414),8)</f>
        <v>1714.8181769400001</v>
      </c>
      <c r="D3415" s="73">
        <f t="shared" ref="D3415:D3478" si="1492">IF(E3415=E3414,D3414,E3414)</f>
        <v>7245.38</v>
      </c>
      <c r="E3415" s="74">
        <f>IF(K3415=1,VLOOKUP(A3414,[1]Plan1!$AY$178:$BA$433,3),E3414)</f>
        <v>7275.81</v>
      </c>
      <c r="F3415" s="75">
        <f t="shared" ref="F3415:F3478" si="1493">IF(D3415=D3414,F3414,A3415)</f>
        <v>45763</v>
      </c>
      <c r="G3415" s="76">
        <f t="shared" ref="G3415:G3478" si="1494">(E3415/D3415)-1</f>
        <v>4.1999177406844002E-3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1.0026706299999999</v>
      </c>
      <c r="M3415" s="79">
        <f t="shared" ref="M3415:M3478" si="1500">IF(I3415&gt;I3414,L3414,M3414)</f>
        <v>1.0041999100000001</v>
      </c>
      <c r="N3415" s="79">
        <f t="shared" ref="N3415:N3478" si="1501">IF(I3415&gt;I3414,N3414*M3415,N3414)</f>
        <v>1.5891951993447337</v>
      </c>
      <c r="O3415" s="72">
        <f t="shared" ref="O3415:O3478" si="1502">TRUNC(TRUNC((L3415*N3415),15),8)</f>
        <v>1.5934393499999999</v>
      </c>
      <c r="P3415" s="72">
        <f t="shared" ref="P3415:P3478" si="1503">TRUNC(C3415*O3415,8)</f>
        <v>2732.4587612300002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12.41221578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2746.2828704499998</v>
      </c>
      <c r="C3416" s="72">
        <f t="shared" si="1491"/>
        <v>1714.8181769400001</v>
      </c>
      <c r="D3416" s="73">
        <f t="shared" si="1492"/>
        <v>7245.38</v>
      </c>
      <c r="E3416" s="74">
        <f>IF(K3416=1,VLOOKUP(A3415,[1]Plan1!$AY$178:$BA$433,3),E3415)</f>
        <v>7275.81</v>
      </c>
      <c r="F3416" s="75">
        <f t="shared" si="1493"/>
        <v>45763</v>
      </c>
      <c r="G3416" s="76">
        <f t="shared" si="1494"/>
        <v>4.1999177406844002E-3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1.0028616699999999</v>
      </c>
      <c r="M3416" s="79">
        <f t="shared" si="1500"/>
        <v>1.0041999100000001</v>
      </c>
      <c r="N3416" s="79">
        <f t="shared" si="1501"/>
        <v>1.5891951993447337</v>
      </c>
      <c r="O3416" s="72">
        <f t="shared" si="1502"/>
        <v>1.59374295</v>
      </c>
      <c r="P3416" s="72">
        <f t="shared" si="1503"/>
        <v>2732.97938002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13.30349043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2747.6954413099998</v>
      </c>
      <c r="C3417" s="72">
        <f t="shared" si="1491"/>
        <v>1714.8181769400001</v>
      </c>
      <c r="D3417" s="73">
        <f t="shared" si="1492"/>
        <v>7245.38</v>
      </c>
      <c r="E3417" s="74">
        <f>IF(K3417=1,VLOOKUP(A3416,[1]Plan1!$AY$178:$BA$433,3),E3416)</f>
        <v>7275.81</v>
      </c>
      <c r="F3417" s="75">
        <f t="shared" si="1493"/>
        <v>45763</v>
      </c>
      <c r="G3417" s="76">
        <f t="shared" si="1494"/>
        <v>4.1999177406844002E-3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1.0030527300000001</v>
      </c>
      <c r="M3417" s="79">
        <f t="shared" si="1500"/>
        <v>1.0041999100000001</v>
      </c>
      <c r="N3417" s="79">
        <f t="shared" si="1501"/>
        <v>1.5891951993447337</v>
      </c>
      <c r="O3417" s="72">
        <f t="shared" si="1502"/>
        <v>1.5940465800000001</v>
      </c>
      <c r="P3417" s="72">
        <f t="shared" si="1503"/>
        <v>2733.50005027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14.195391040000001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2749.1087787199999</v>
      </c>
      <c r="C3418" s="72">
        <f t="shared" si="1491"/>
        <v>1714.8181769400001</v>
      </c>
      <c r="D3418" s="73">
        <f t="shared" si="1492"/>
        <v>7245.38</v>
      </c>
      <c r="E3418" s="74">
        <f>IF(K3418=1,VLOOKUP(A3417,[1]Plan1!$AY$178:$BA$433,3),E3417)</f>
        <v>7275.81</v>
      </c>
      <c r="F3418" s="75">
        <f t="shared" si="1493"/>
        <v>45763</v>
      </c>
      <c r="G3418" s="76">
        <f t="shared" si="1494"/>
        <v>4.1999177406844002E-3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1.0032438400000001</v>
      </c>
      <c r="M3418" s="79">
        <f t="shared" si="1500"/>
        <v>1.0041999100000001</v>
      </c>
      <c r="N3418" s="79">
        <f t="shared" si="1501"/>
        <v>1.5891951993447337</v>
      </c>
      <c r="O3418" s="72">
        <f t="shared" si="1502"/>
        <v>1.5943502899999999</v>
      </c>
      <c r="P3418" s="72">
        <f t="shared" si="1503"/>
        <v>2734.0208576999999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15.08792102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2750.5228312400004</v>
      </c>
      <c r="C3419" s="72">
        <f t="shared" si="1491"/>
        <v>1714.8181769400001</v>
      </c>
      <c r="D3419" s="73">
        <f t="shared" si="1492"/>
        <v>7245.38</v>
      </c>
      <c r="E3419" s="74">
        <f>IF(K3419=1,VLOOKUP(A3418,[1]Plan1!$AY$178:$BA$433,3),E3418)</f>
        <v>7275.81</v>
      </c>
      <c r="F3419" s="75">
        <f t="shared" si="1493"/>
        <v>45763</v>
      </c>
      <c r="G3419" s="76">
        <f t="shared" si="1494"/>
        <v>4.1999177406844002E-3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1.00343498</v>
      </c>
      <c r="M3419" s="79">
        <f t="shared" si="1500"/>
        <v>1.0041999100000001</v>
      </c>
      <c r="N3419" s="79">
        <f t="shared" si="1501"/>
        <v>1.5891951993447337</v>
      </c>
      <c r="O3419" s="72">
        <f t="shared" si="1502"/>
        <v>1.5946540499999999</v>
      </c>
      <c r="P3419" s="72">
        <f t="shared" si="1503"/>
        <v>2734.5417508700002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15.981080370000001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2751.9376109</v>
      </c>
      <c r="C3420" s="72">
        <f t="shared" si="1491"/>
        <v>1714.8181769400001</v>
      </c>
      <c r="D3420" s="73">
        <f t="shared" si="1492"/>
        <v>7245.38</v>
      </c>
      <c r="E3420" s="74">
        <f>IF(K3420=1,VLOOKUP(A3419,[1]Plan1!$AY$178:$BA$433,3),E3419)</f>
        <v>7275.81</v>
      </c>
      <c r="F3420" s="75">
        <f t="shared" si="1493"/>
        <v>45763</v>
      </c>
      <c r="G3420" s="76">
        <f t="shared" si="1494"/>
        <v>4.1999177406844002E-3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1.00362616</v>
      </c>
      <c r="M3420" s="79">
        <f t="shared" si="1500"/>
        <v>1.0041999100000001</v>
      </c>
      <c r="N3420" s="79">
        <f t="shared" si="1501"/>
        <v>1.5891951993447337</v>
      </c>
      <c r="O3420" s="72">
        <f t="shared" si="1502"/>
        <v>1.59495787</v>
      </c>
      <c r="P3420" s="72">
        <f t="shared" si="1503"/>
        <v>2735.0627469199999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16.874863980000001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2751.9376109</v>
      </c>
      <c r="C3421" s="72">
        <f t="shared" si="1491"/>
        <v>1714.8181769400001</v>
      </c>
      <c r="D3421" s="73">
        <f t="shared" si="1492"/>
        <v>7245.38</v>
      </c>
      <c r="E3421" s="74">
        <f>IF(K3421=1,VLOOKUP(A3420,[1]Plan1!$AY$178:$BA$433,3),E3420)</f>
        <v>7275.81</v>
      </c>
      <c r="F3421" s="75">
        <f t="shared" si="1493"/>
        <v>45763</v>
      </c>
      <c r="G3421" s="76">
        <f t="shared" si="1494"/>
        <v>4.1999177406844002E-3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1.00362616</v>
      </c>
      <c r="M3421" s="79">
        <f t="shared" si="1500"/>
        <v>1.0041999100000001</v>
      </c>
      <c r="N3421" s="79">
        <f t="shared" si="1501"/>
        <v>1.5891951993447337</v>
      </c>
      <c r="O3421" s="72">
        <f t="shared" si="1502"/>
        <v>1.59495787</v>
      </c>
      <c r="P3421" s="72">
        <f t="shared" si="1503"/>
        <v>2735.0627469199999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16.874863980000001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2751.9376109</v>
      </c>
      <c r="C3422" s="72">
        <f t="shared" si="1491"/>
        <v>1714.8181769400001</v>
      </c>
      <c r="D3422" s="73">
        <f t="shared" si="1492"/>
        <v>7245.38</v>
      </c>
      <c r="E3422" s="74">
        <f>IF(K3422=1,VLOOKUP(A3421,[1]Plan1!$AY$178:$BA$433,3),E3421)</f>
        <v>7275.81</v>
      </c>
      <c r="F3422" s="75">
        <f t="shared" si="1493"/>
        <v>45763</v>
      </c>
      <c r="G3422" s="76">
        <f t="shared" si="1494"/>
        <v>4.1999177406844002E-3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1.00362616</v>
      </c>
      <c r="M3422" s="79">
        <f t="shared" si="1500"/>
        <v>1.0041999100000001</v>
      </c>
      <c r="N3422" s="79">
        <f t="shared" si="1501"/>
        <v>1.5891951993447337</v>
      </c>
      <c r="O3422" s="72">
        <f t="shared" si="1502"/>
        <v>1.59495787</v>
      </c>
      <c r="P3422" s="72">
        <f t="shared" si="1503"/>
        <v>2735.0627469199999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16.874863980000001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2753.3531089200001</v>
      </c>
      <c r="C3423" s="72">
        <f t="shared" si="1491"/>
        <v>1714.8181769400001</v>
      </c>
      <c r="D3423" s="73">
        <f t="shared" si="1492"/>
        <v>7245.38</v>
      </c>
      <c r="E3423" s="74">
        <f>IF(K3423=1,VLOOKUP(A3422,[1]Plan1!$AY$178:$BA$433,3),E3422)</f>
        <v>7275.81</v>
      </c>
      <c r="F3423" s="75">
        <f t="shared" si="1493"/>
        <v>45763</v>
      </c>
      <c r="G3423" s="76">
        <f t="shared" si="1494"/>
        <v>4.1999177406844002E-3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1.0038173699999999</v>
      </c>
      <c r="M3423" s="79">
        <f t="shared" si="1500"/>
        <v>1.0041999100000001</v>
      </c>
      <c r="N3423" s="79">
        <f t="shared" si="1501"/>
        <v>1.5891951993447337</v>
      </c>
      <c r="O3423" s="72">
        <f t="shared" si="1502"/>
        <v>1.59526174</v>
      </c>
      <c r="P3423" s="72">
        <f t="shared" si="1503"/>
        <v>2735.5838287199999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17.769280200000001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2754.76936914</v>
      </c>
      <c r="C3424" s="72">
        <f t="shared" si="1491"/>
        <v>1714.8181769400001</v>
      </c>
      <c r="D3424" s="73">
        <f t="shared" si="1492"/>
        <v>7245.38</v>
      </c>
      <c r="E3424" s="74">
        <f>IF(K3424=1,VLOOKUP(A3423,[1]Plan1!$AY$178:$BA$433,3),E3423)</f>
        <v>7275.81</v>
      </c>
      <c r="F3424" s="75">
        <f t="shared" si="1493"/>
        <v>45763</v>
      </c>
      <c r="G3424" s="76">
        <f t="shared" si="1494"/>
        <v>4.1999177406844002E-3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1.00400863</v>
      </c>
      <c r="M3424" s="79">
        <f t="shared" si="1500"/>
        <v>1.0041999100000001</v>
      </c>
      <c r="N3424" s="79">
        <f t="shared" si="1501"/>
        <v>1.5891951993447337</v>
      </c>
      <c r="O3424" s="72">
        <f t="shared" si="1502"/>
        <v>1.5955656899999999</v>
      </c>
      <c r="P3424" s="72">
        <f t="shared" si="1503"/>
        <v>2736.1050477099998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18.664321430000001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2756.1863136900001</v>
      </c>
      <c r="C3425" s="72">
        <f t="shared" si="1491"/>
        <v>1714.8181769400001</v>
      </c>
      <c r="D3425" s="73">
        <f t="shared" si="1492"/>
        <v>7245.38</v>
      </c>
      <c r="E3425" s="74">
        <f>IF(K3425=1,VLOOKUP(A3424,[1]Plan1!$AY$178:$BA$433,3),E3424)</f>
        <v>7275.81</v>
      </c>
      <c r="F3425" s="75">
        <f t="shared" si="1493"/>
        <v>45763</v>
      </c>
      <c r="G3425" s="76">
        <f t="shared" si="1494"/>
        <v>4.1999177406844002E-3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1.0041999100000001</v>
      </c>
      <c r="M3425" s="79">
        <f t="shared" si="1500"/>
        <v>1.0041999100000001</v>
      </c>
      <c r="N3425" s="79">
        <f t="shared" si="1501"/>
        <v>1.5891951993447337</v>
      </c>
      <c r="O3425" s="72">
        <f t="shared" si="1502"/>
        <v>1.5958696699999999</v>
      </c>
      <c r="P3425" s="72">
        <f t="shared" si="1503"/>
        <v>2736.62631814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19.55999555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2757.62900257</v>
      </c>
      <c r="C3426" s="72">
        <f t="shared" si="1491"/>
        <v>1714.8181769400001</v>
      </c>
      <c r="D3426" s="73">
        <f t="shared" si="1492"/>
        <v>7245.38</v>
      </c>
      <c r="E3426" s="74">
        <f>IF(K3426=1,VLOOKUP(A3425,[1]Plan1!$AY$178:$BA$433,3),E3425)</f>
        <v>7275.81</v>
      </c>
      <c r="F3426" s="75">
        <f t="shared" si="1493"/>
        <v>45763</v>
      </c>
      <c r="G3426" s="76">
        <f t="shared" si="1494"/>
        <v>4.1999177406844002E-3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1.00019959</v>
      </c>
      <c r="M3426" s="79">
        <f t="shared" si="1500"/>
        <v>1.0041999100000001</v>
      </c>
      <c r="N3426" s="79">
        <f t="shared" si="1501"/>
        <v>1.5958696761544138</v>
      </c>
      <c r="O3426" s="72">
        <f t="shared" si="1502"/>
        <v>1.5961881899999999</v>
      </c>
      <c r="P3426" s="72">
        <f t="shared" si="1503"/>
        <v>2737.1725220200001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20.456480549999998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2759.0724788799998</v>
      </c>
      <c r="C3427" s="72">
        <f t="shared" si="1491"/>
        <v>1714.8181769400001</v>
      </c>
      <c r="D3427" s="73">
        <f t="shared" si="1492"/>
        <v>7245.38</v>
      </c>
      <c r="E3427" s="74">
        <f>IF(K3427=1,VLOOKUP(A3426,[1]Plan1!$AY$178:$BA$433,3),E3426)</f>
        <v>7275.81</v>
      </c>
      <c r="F3427" s="75">
        <f t="shared" si="1493"/>
        <v>45763</v>
      </c>
      <c r="G3427" s="76">
        <f t="shared" si="1494"/>
        <v>4.1999177406844002E-3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1.00039923</v>
      </c>
      <c r="M3427" s="79">
        <f t="shared" si="1500"/>
        <v>1.0041999100000001</v>
      </c>
      <c r="N3427" s="79">
        <f t="shared" si="1501"/>
        <v>1.5958696761544138</v>
      </c>
      <c r="O3427" s="72">
        <f t="shared" si="1502"/>
        <v>1.5965067900000001</v>
      </c>
      <c r="P3427" s="72">
        <f t="shared" si="1503"/>
        <v>2737.7188630999999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21.353615779999998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2759.0724788799998</v>
      </c>
      <c r="C3428" s="72">
        <f t="shared" si="1491"/>
        <v>1714.8181769400001</v>
      </c>
      <c r="D3428" s="73">
        <f t="shared" si="1492"/>
        <v>7245.38</v>
      </c>
      <c r="E3428" s="74">
        <f>IF(K3428=1,VLOOKUP(A3427,[1]Plan1!$AY$178:$BA$433,3),E3427)</f>
        <v>7275.81</v>
      </c>
      <c r="F3428" s="75">
        <f t="shared" si="1493"/>
        <v>45763</v>
      </c>
      <c r="G3428" s="76">
        <f t="shared" si="1494"/>
        <v>4.1999177406844002E-3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1.00039923</v>
      </c>
      <c r="M3428" s="79">
        <f t="shared" si="1500"/>
        <v>1.0041999100000001</v>
      </c>
      <c r="N3428" s="79">
        <f t="shared" si="1501"/>
        <v>1.5958696761544138</v>
      </c>
      <c r="O3428" s="72">
        <f t="shared" si="1502"/>
        <v>1.5965067900000001</v>
      </c>
      <c r="P3428" s="72">
        <f t="shared" si="1503"/>
        <v>2737.7188630999999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21.353615779999998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2759.0724788799998</v>
      </c>
      <c r="C3429" s="72">
        <f t="shared" si="1491"/>
        <v>1714.8181769400001</v>
      </c>
      <c r="D3429" s="73">
        <f t="shared" si="1492"/>
        <v>7245.38</v>
      </c>
      <c r="E3429" s="74">
        <f>IF(K3429=1,VLOOKUP(A3428,[1]Plan1!$AY$178:$BA$433,3),E3428)</f>
        <v>7275.81</v>
      </c>
      <c r="F3429" s="75">
        <f t="shared" si="1493"/>
        <v>45763</v>
      </c>
      <c r="G3429" s="76">
        <f t="shared" si="1494"/>
        <v>4.1999177406844002E-3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1.00039923</v>
      </c>
      <c r="M3429" s="79">
        <f t="shared" si="1500"/>
        <v>1.0041999100000001</v>
      </c>
      <c r="N3429" s="79">
        <f t="shared" si="1501"/>
        <v>1.5958696761544138</v>
      </c>
      <c r="O3429" s="72">
        <f t="shared" si="1502"/>
        <v>1.5965067900000001</v>
      </c>
      <c r="P3429" s="72">
        <f t="shared" si="1503"/>
        <v>2737.7188630999999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21.353615779999998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2760.5167028599999</v>
      </c>
      <c r="C3430" s="72">
        <f t="shared" si="1491"/>
        <v>1714.8181769400001</v>
      </c>
      <c r="D3430" s="73">
        <f t="shared" si="1492"/>
        <v>7245.38</v>
      </c>
      <c r="E3430" s="74">
        <f>IF(K3430=1,VLOOKUP(A3429,[1]Plan1!$AY$178:$BA$433,3),E3429)</f>
        <v>7275.81</v>
      </c>
      <c r="F3430" s="75">
        <f t="shared" si="1493"/>
        <v>45763</v>
      </c>
      <c r="G3430" s="76">
        <f t="shared" si="1494"/>
        <v>4.1999177406844002E-3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1.0005989099999999</v>
      </c>
      <c r="M3430" s="79">
        <f t="shared" si="1500"/>
        <v>1.0041999100000001</v>
      </c>
      <c r="N3430" s="79">
        <f t="shared" si="1501"/>
        <v>1.5958696761544138</v>
      </c>
      <c r="O3430" s="72">
        <f t="shared" si="1502"/>
        <v>1.5968254500000001</v>
      </c>
      <c r="P3430" s="72">
        <f t="shared" si="1503"/>
        <v>2738.2653070599999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22.251395800000001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2761.9616575</v>
      </c>
      <c r="C3431" s="72">
        <f t="shared" si="1491"/>
        <v>1714.8181769400001</v>
      </c>
      <c r="D3431" s="73">
        <f t="shared" si="1492"/>
        <v>7245.38</v>
      </c>
      <c r="E3431" s="74">
        <f>IF(K3431=1,VLOOKUP(A3430,[1]Plan1!$AY$178:$BA$433,3),E3430)</f>
        <v>7275.81</v>
      </c>
      <c r="F3431" s="75">
        <f t="shared" si="1493"/>
        <v>45763</v>
      </c>
      <c r="G3431" s="76">
        <f t="shared" si="1494"/>
        <v>4.1999177406844002E-3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1.0007986200000001</v>
      </c>
      <c r="M3431" s="79">
        <f t="shared" si="1500"/>
        <v>1.0041999100000001</v>
      </c>
      <c r="N3431" s="79">
        <f t="shared" si="1501"/>
        <v>1.5958696761544138</v>
      </c>
      <c r="O3431" s="72">
        <f t="shared" si="1502"/>
        <v>1.59714416</v>
      </c>
      <c r="P3431" s="72">
        <f t="shared" si="1503"/>
        <v>2738.81183676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23.149820739999999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2761.9616575</v>
      </c>
      <c r="C3432" s="72">
        <f t="shared" si="1491"/>
        <v>1714.8181769400001</v>
      </c>
      <c r="D3432" s="73">
        <f t="shared" si="1492"/>
        <v>7245.38</v>
      </c>
      <c r="E3432" s="74">
        <f>IF(K3432=1,VLOOKUP(A3431,[1]Plan1!$AY$178:$BA$433,3),E3431)</f>
        <v>7275.81</v>
      </c>
      <c r="F3432" s="75">
        <f t="shared" si="1493"/>
        <v>45763</v>
      </c>
      <c r="G3432" s="76">
        <f t="shared" si="1494"/>
        <v>4.1999177406844002E-3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1.0007986200000001</v>
      </c>
      <c r="M3432" s="79">
        <f t="shared" si="1500"/>
        <v>1.0041999100000001</v>
      </c>
      <c r="N3432" s="79">
        <f t="shared" si="1501"/>
        <v>1.5958696761544138</v>
      </c>
      <c r="O3432" s="72">
        <f t="shared" si="1502"/>
        <v>1.59714416</v>
      </c>
      <c r="P3432" s="72">
        <f t="shared" si="1503"/>
        <v>2738.81183676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23.149820739999999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2763.4074149799999</v>
      </c>
      <c r="C3433" s="72">
        <f t="shared" si="1491"/>
        <v>1714.8181769400001</v>
      </c>
      <c r="D3433" s="73">
        <f t="shared" si="1492"/>
        <v>7245.38</v>
      </c>
      <c r="E3433" s="74">
        <f>IF(K3433=1,VLOOKUP(A3432,[1]Plan1!$AY$178:$BA$433,3),E3432)</f>
        <v>7275.81</v>
      </c>
      <c r="F3433" s="75">
        <f t="shared" si="1493"/>
        <v>45763</v>
      </c>
      <c r="G3433" s="76">
        <f t="shared" si="1494"/>
        <v>4.1999177406844002E-3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1.00099838</v>
      </c>
      <c r="M3433" s="79">
        <f t="shared" si="1500"/>
        <v>1.0041999100000001</v>
      </c>
      <c r="N3433" s="79">
        <f t="shared" si="1501"/>
        <v>1.5958696761544138</v>
      </c>
      <c r="O3433" s="72">
        <f t="shared" si="1502"/>
        <v>1.5974629600000001</v>
      </c>
      <c r="P3433" s="72">
        <f t="shared" si="1503"/>
        <v>2739.3585207900001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24.048894189999999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2764.8539064299998</v>
      </c>
      <c r="C3434" s="72">
        <f t="shared" si="1491"/>
        <v>1714.8181769400001</v>
      </c>
      <c r="D3434" s="73">
        <f t="shared" si="1492"/>
        <v>7245.38</v>
      </c>
      <c r="E3434" s="74">
        <f>IF(K3434=1,VLOOKUP(A3433,[1]Plan1!$AY$178:$BA$433,3),E3433)</f>
        <v>7275.81</v>
      </c>
      <c r="F3434" s="75">
        <f t="shared" si="1493"/>
        <v>45763</v>
      </c>
      <c r="G3434" s="76">
        <f t="shared" si="1494"/>
        <v>4.1999177406844002E-3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1.00119818</v>
      </c>
      <c r="M3434" s="79">
        <f t="shared" si="1500"/>
        <v>1.0041999100000001</v>
      </c>
      <c r="N3434" s="79">
        <f t="shared" si="1501"/>
        <v>1.5958696761544138</v>
      </c>
      <c r="O3434" s="72">
        <f t="shared" si="1502"/>
        <v>1.5977818100000001</v>
      </c>
      <c r="P3434" s="72">
        <f t="shared" si="1503"/>
        <v>2739.90529057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24.94861586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2764.8539064299998</v>
      </c>
      <c r="C3435" s="72">
        <f t="shared" si="1491"/>
        <v>1714.8181769400001</v>
      </c>
      <c r="D3435" s="73">
        <f t="shared" si="1492"/>
        <v>7245.38</v>
      </c>
      <c r="E3435" s="74">
        <f>IF(K3435=1,VLOOKUP(A3434,[1]Plan1!$AY$178:$BA$433,3),E3434)</f>
        <v>7275.81</v>
      </c>
      <c r="F3435" s="75">
        <f t="shared" si="1493"/>
        <v>45763</v>
      </c>
      <c r="G3435" s="76">
        <f t="shared" si="1494"/>
        <v>4.1999177406844002E-3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1.00119818</v>
      </c>
      <c r="M3435" s="79">
        <f t="shared" si="1500"/>
        <v>1.0041999100000001</v>
      </c>
      <c r="N3435" s="79">
        <f t="shared" si="1501"/>
        <v>1.5958696761544138</v>
      </c>
      <c r="O3435" s="72">
        <f t="shared" si="1502"/>
        <v>1.5977818100000001</v>
      </c>
      <c r="P3435" s="72">
        <f t="shared" si="1503"/>
        <v>2739.90529057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24.94861586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2764.8539064299998</v>
      </c>
      <c r="C3436" s="72">
        <f t="shared" si="1491"/>
        <v>1714.8181769400001</v>
      </c>
      <c r="D3436" s="73">
        <f t="shared" si="1492"/>
        <v>7245.38</v>
      </c>
      <c r="E3436" s="74">
        <f>IF(K3436=1,VLOOKUP(A3435,[1]Plan1!$AY$178:$BA$433,3),E3435)</f>
        <v>7275.81</v>
      </c>
      <c r="F3436" s="75">
        <f t="shared" si="1493"/>
        <v>45763</v>
      </c>
      <c r="G3436" s="76">
        <f t="shared" si="1494"/>
        <v>4.1999177406844002E-3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1.00119818</v>
      </c>
      <c r="M3436" s="79">
        <f t="shared" si="1500"/>
        <v>1.0041999100000001</v>
      </c>
      <c r="N3436" s="79">
        <f t="shared" si="1501"/>
        <v>1.5958696761544138</v>
      </c>
      <c r="O3436" s="72">
        <f t="shared" si="1502"/>
        <v>1.5977818100000001</v>
      </c>
      <c r="P3436" s="72">
        <f t="shared" si="1503"/>
        <v>2739.90529057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24.94861586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2766.30113209</v>
      </c>
      <c r="C3437" s="72">
        <f t="shared" si="1491"/>
        <v>1714.8181769400001</v>
      </c>
      <c r="D3437" s="73">
        <f t="shared" si="1492"/>
        <v>7245.38</v>
      </c>
      <c r="E3437" s="74">
        <f>IF(K3437=1,VLOOKUP(A3436,[1]Plan1!$AY$178:$BA$433,3),E3436)</f>
        <v>7275.81</v>
      </c>
      <c r="F3437" s="75">
        <f t="shared" si="1493"/>
        <v>45763</v>
      </c>
      <c r="G3437" s="76">
        <f t="shared" si="1494"/>
        <v>4.1999177406844002E-3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1.0013980099999999</v>
      </c>
      <c r="M3437" s="79">
        <f t="shared" si="1500"/>
        <v>1.0041999100000001</v>
      </c>
      <c r="N3437" s="79">
        <f t="shared" si="1501"/>
        <v>1.5958696761544138</v>
      </c>
      <c r="O3437" s="72">
        <f t="shared" si="1502"/>
        <v>1.59810071</v>
      </c>
      <c r="P3437" s="72">
        <f t="shared" si="1503"/>
        <v>2740.4521460800001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25.848986010000001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2767.7491614800001</v>
      </c>
      <c r="C3438" s="72">
        <f t="shared" si="1491"/>
        <v>1714.8181769400001</v>
      </c>
      <c r="D3438" s="73">
        <f t="shared" si="1492"/>
        <v>7245.38</v>
      </c>
      <c r="E3438" s="74">
        <f>IF(K3438=1,VLOOKUP(A3437,[1]Plan1!$AY$178:$BA$433,3),E3437)</f>
        <v>7275.81</v>
      </c>
      <c r="F3438" s="75">
        <f t="shared" si="1493"/>
        <v>45763</v>
      </c>
      <c r="G3438" s="76">
        <f t="shared" si="1494"/>
        <v>4.1999177406844002E-3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1.00159789</v>
      </c>
      <c r="M3438" s="79">
        <f t="shared" si="1500"/>
        <v>1.0041999100000001</v>
      </c>
      <c r="N3438" s="79">
        <f t="shared" si="1501"/>
        <v>1.5958696761544138</v>
      </c>
      <c r="O3438" s="72">
        <f t="shared" si="1502"/>
        <v>1.5984197</v>
      </c>
      <c r="P3438" s="72">
        <f t="shared" si="1503"/>
        <v>2740.9991559300001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26.750005550000001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2769.1979056</v>
      </c>
      <c r="C3439" s="72">
        <f t="shared" si="1491"/>
        <v>1714.8181769400001</v>
      </c>
      <c r="D3439" s="73">
        <f t="shared" si="1492"/>
        <v>7245.38</v>
      </c>
      <c r="E3439" s="74">
        <f>IF(K3439=1,VLOOKUP(A3438,[1]Plan1!$AY$178:$BA$433,3),E3438)</f>
        <v>7275.81</v>
      </c>
      <c r="F3439" s="75">
        <f t="shared" si="1493"/>
        <v>45763</v>
      </c>
      <c r="G3439" s="76">
        <f t="shared" si="1494"/>
        <v>4.1999177406844002E-3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1.0017978000000001</v>
      </c>
      <c r="M3439" s="79">
        <f t="shared" si="1500"/>
        <v>1.0041999100000001</v>
      </c>
      <c r="N3439" s="79">
        <f t="shared" si="1501"/>
        <v>1.5958696761544138</v>
      </c>
      <c r="O3439" s="72">
        <f t="shared" si="1502"/>
        <v>1.59873873</v>
      </c>
      <c r="P3439" s="72">
        <f t="shared" si="1503"/>
        <v>2741.54623438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27.651671220000001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2770.6474367100004</v>
      </c>
      <c r="C3440" s="72">
        <f t="shared" si="1491"/>
        <v>1714.8181769400001</v>
      </c>
      <c r="D3440" s="73">
        <f t="shared" si="1492"/>
        <v>7245.38</v>
      </c>
      <c r="E3440" s="74">
        <f>IF(K3440=1,VLOOKUP(A3439,[1]Plan1!$AY$178:$BA$433,3),E3439)</f>
        <v>7275.81</v>
      </c>
      <c r="F3440" s="75">
        <f t="shared" si="1493"/>
        <v>45763</v>
      </c>
      <c r="G3440" s="76">
        <f t="shared" si="1494"/>
        <v>4.1999177406844002E-3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1.0019977600000001</v>
      </c>
      <c r="M3440" s="79">
        <f t="shared" si="1500"/>
        <v>1.0041999100000001</v>
      </c>
      <c r="N3440" s="79">
        <f t="shared" si="1501"/>
        <v>1.5958696761544138</v>
      </c>
      <c r="O3440" s="72">
        <f t="shared" si="1502"/>
        <v>1.59905784</v>
      </c>
      <c r="P3440" s="72">
        <f t="shared" si="1503"/>
        <v>2742.0934500100002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28.553986699999999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2772.0977204600003</v>
      </c>
      <c r="C3441" s="72">
        <f t="shared" si="1491"/>
        <v>1714.8181769400001</v>
      </c>
      <c r="D3441" s="73">
        <f t="shared" si="1492"/>
        <v>7245.38</v>
      </c>
      <c r="E3441" s="74">
        <f>IF(K3441=1,VLOOKUP(A3440,[1]Plan1!$AY$178:$BA$433,3),E3440)</f>
        <v>7275.81</v>
      </c>
      <c r="F3441" s="75">
        <f t="shared" si="1493"/>
        <v>45763</v>
      </c>
      <c r="G3441" s="76">
        <f t="shared" si="1494"/>
        <v>4.1999177406844002E-3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1.00219776</v>
      </c>
      <c r="M3441" s="79">
        <f t="shared" si="1500"/>
        <v>1.0041999100000001</v>
      </c>
      <c r="N3441" s="79">
        <f t="shared" si="1501"/>
        <v>1.5958696761544138</v>
      </c>
      <c r="O3441" s="72">
        <f t="shared" si="1502"/>
        <v>1.59937701</v>
      </c>
      <c r="P3441" s="72">
        <f t="shared" si="1503"/>
        <v>2742.6407685200002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29.45695194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2772.0977204600003</v>
      </c>
      <c r="C3442" s="72">
        <f t="shared" si="1491"/>
        <v>1714.8181769400001</v>
      </c>
      <c r="D3442" s="73">
        <f t="shared" si="1492"/>
        <v>7245.38</v>
      </c>
      <c r="E3442" s="74">
        <f>IF(K3442=1,VLOOKUP(A3441,[1]Plan1!$AY$178:$BA$433,3),E3441)</f>
        <v>7275.81</v>
      </c>
      <c r="F3442" s="75">
        <f t="shared" si="1493"/>
        <v>45763</v>
      </c>
      <c r="G3442" s="76">
        <f t="shared" si="1494"/>
        <v>4.1999177406844002E-3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1.00219776</v>
      </c>
      <c r="M3442" s="79">
        <f t="shared" si="1500"/>
        <v>1.0041999100000001</v>
      </c>
      <c r="N3442" s="79">
        <f t="shared" si="1501"/>
        <v>1.5958696761544138</v>
      </c>
      <c r="O3442" s="72">
        <f t="shared" si="1502"/>
        <v>1.59937701</v>
      </c>
      <c r="P3442" s="72">
        <f t="shared" si="1503"/>
        <v>2742.6407685200002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29.45695194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2772.0977204600003</v>
      </c>
      <c r="C3443" s="72">
        <f t="shared" si="1491"/>
        <v>1714.8181769400001</v>
      </c>
      <c r="D3443" s="73">
        <f t="shared" si="1492"/>
        <v>7245.38</v>
      </c>
      <c r="E3443" s="74">
        <f>IF(K3443=1,VLOOKUP(A3442,[1]Plan1!$AY$178:$BA$433,3),E3442)</f>
        <v>7275.81</v>
      </c>
      <c r="F3443" s="75">
        <f t="shared" si="1493"/>
        <v>45763</v>
      </c>
      <c r="G3443" s="76">
        <f t="shared" si="1494"/>
        <v>4.1999177406844002E-3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1.00219776</v>
      </c>
      <c r="M3443" s="79">
        <f t="shared" si="1500"/>
        <v>1.0041999100000001</v>
      </c>
      <c r="N3443" s="79">
        <f t="shared" si="1501"/>
        <v>1.5958696761544138</v>
      </c>
      <c r="O3443" s="72">
        <f t="shared" si="1502"/>
        <v>1.59937701</v>
      </c>
      <c r="P3443" s="72">
        <f t="shared" si="1503"/>
        <v>2742.6407685200002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29.45695194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2773.54874255</v>
      </c>
      <c r="C3444" s="72">
        <f t="shared" si="1491"/>
        <v>1714.8181769400001</v>
      </c>
      <c r="D3444" s="73">
        <f t="shared" si="1492"/>
        <v>7245.38</v>
      </c>
      <c r="E3444" s="74">
        <f>IF(K3444=1,VLOOKUP(A3443,[1]Plan1!$AY$178:$BA$433,3),E3443)</f>
        <v>7275.81</v>
      </c>
      <c r="F3444" s="75">
        <f t="shared" si="1493"/>
        <v>45763</v>
      </c>
      <c r="G3444" s="76">
        <f t="shared" si="1494"/>
        <v>4.1999177406844002E-3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1.0023977900000001</v>
      </c>
      <c r="M3444" s="79">
        <f t="shared" si="1500"/>
        <v>1.0041999100000001</v>
      </c>
      <c r="N3444" s="79">
        <f t="shared" si="1501"/>
        <v>1.5958696761544138</v>
      </c>
      <c r="O3444" s="72">
        <f t="shared" si="1502"/>
        <v>1.5996962299999999</v>
      </c>
      <c r="P3444" s="72">
        <f t="shared" si="1503"/>
        <v>2743.1881727800001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30.360569770000001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2775.00054976</v>
      </c>
      <c r="C3445" s="72">
        <f t="shared" si="1491"/>
        <v>1714.8181769400001</v>
      </c>
      <c r="D3445" s="73">
        <f t="shared" si="1492"/>
        <v>7245.38</v>
      </c>
      <c r="E3445" s="74">
        <f>IF(K3445=1,VLOOKUP(A3444,[1]Plan1!$AY$178:$BA$433,3),E3444)</f>
        <v>7275.81</v>
      </c>
      <c r="F3445" s="75">
        <f t="shared" si="1493"/>
        <v>45763</v>
      </c>
      <c r="G3445" s="76">
        <f t="shared" si="1494"/>
        <v>4.1999177406844002E-3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1.00259787</v>
      </c>
      <c r="M3445" s="79">
        <f t="shared" si="1500"/>
        <v>1.0041999100000001</v>
      </c>
      <c r="N3445" s="79">
        <f t="shared" si="1501"/>
        <v>1.5958696761544138</v>
      </c>
      <c r="O3445" s="72">
        <f t="shared" si="1502"/>
        <v>1.6000155300000001</v>
      </c>
      <c r="P3445" s="72">
        <f t="shared" si="1503"/>
        <v>2743.7357142300002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31.264835529999999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2776.4530930999999</v>
      </c>
      <c r="C3446" s="72">
        <f t="shared" si="1491"/>
        <v>1714.8181769400001</v>
      </c>
      <c r="D3446" s="73">
        <f t="shared" si="1492"/>
        <v>7245.38</v>
      </c>
      <c r="E3446" s="74">
        <f>IF(K3446=1,VLOOKUP(A3445,[1]Plan1!$AY$178:$BA$433,3),E3445)</f>
        <v>7275.81</v>
      </c>
      <c r="F3446" s="75">
        <f t="shared" si="1493"/>
        <v>45763</v>
      </c>
      <c r="G3446" s="76">
        <f t="shared" si="1494"/>
        <v>4.1999177406844002E-3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1.00279798</v>
      </c>
      <c r="M3446" s="79">
        <f t="shared" si="1500"/>
        <v>1.0041999100000001</v>
      </c>
      <c r="N3446" s="79">
        <f t="shared" si="1501"/>
        <v>1.5958696761544138</v>
      </c>
      <c r="O3446" s="72">
        <f t="shared" si="1502"/>
        <v>1.6003348799999999</v>
      </c>
      <c r="P3446" s="72">
        <f t="shared" si="1503"/>
        <v>2744.28334141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32.169751689999998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2777.9064249000003</v>
      </c>
      <c r="C3447" s="72">
        <f t="shared" si="1491"/>
        <v>1714.8181769400001</v>
      </c>
      <c r="D3447" s="73">
        <f t="shared" si="1492"/>
        <v>7245.38</v>
      </c>
      <c r="E3447" s="74">
        <f>IF(K3447=1,VLOOKUP(A3446,[1]Plan1!$AY$178:$BA$433,3),E3446)</f>
        <v>7275.81</v>
      </c>
      <c r="F3447" s="75">
        <f t="shared" si="1493"/>
        <v>45763</v>
      </c>
      <c r="G3447" s="76">
        <f t="shared" si="1494"/>
        <v>4.1999177406844002E-3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1.0029981400000001</v>
      </c>
      <c r="M3447" s="79">
        <f t="shared" si="1500"/>
        <v>1.0041999100000001</v>
      </c>
      <c r="N3447" s="79">
        <f t="shared" si="1501"/>
        <v>1.5958696761544138</v>
      </c>
      <c r="O3447" s="72">
        <f t="shared" si="1502"/>
        <v>1.6006543099999999</v>
      </c>
      <c r="P3447" s="72">
        <f t="shared" si="1503"/>
        <v>2744.8311057800001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33.075319120000003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2779.3605107499998</v>
      </c>
      <c r="C3448" s="72">
        <f t="shared" si="1491"/>
        <v>1714.8181769400001</v>
      </c>
      <c r="D3448" s="73">
        <f t="shared" si="1492"/>
        <v>7245.38</v>
      </c>
      <c r="E3448" s="74">
        <f>IF(K3448=1,VLOOKUP(A3447,[1]Plan1!$AY$178:$BA$433,3),E3447)</f>
        <v>7275.81</v>
      </c>
      <c r="F3448" s="75">
        <f t="shared" si="1493"/>
        <v>45763</v>
      </c>
      <c r="G3448" s="76">
        <f t="shared" si="1494"/>
        <v>4.1999177406844002E-3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1.00319834</v>
      </c>
      <c r="M3448" s="79">
        <f t="shared" si="1500"/>
        <v>1.0041999100000001</v>
      </c>
      <c r="N3448" s="79">
        <f t="shared" si="1501"/>
        <v>1.5958696761544138</v>
      </c>
      <c r="O3448" s="72">
        <f t="shared" si="1502"/>
        <v>1.6009738</v>
      </c>
      <c r="P3448" s="72">
        <f t="shared" si="1503"/>
        <v>2745.3789730399999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33.981537709999998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2779.3605107499998</v>
      </c>
      <c r="C3449" s="72">
        <f t="shared" si="1491"/>
        <v>1714.8181769400001</v>
      </c>
      <c r="D3449" s="73">
        <f t="shared" si="1492"/>
        <v>7245.38</v>
      </c>
      <c r="E3449" s="74">
        <f>IF(K3449=1,VLOOKUP(A3448,[1]Plan1!$AY$178:$BA$433,3),E3448)</f>
        <v>7275.81</v>
      </c>
      <c r="F3449" s="75">
        <f t="shared" si="1493"/>
        <v>45763</v>
      </c>
      <c r="G3449" s="76">
        <f t="shared" si="1494"/>
        <v>4.1999177406844002E-3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1.00319834</v>
      </c>
      <c r="M3449" s="79">
        <f t="shared" si="1500"/>
        <v>1.0041999100000001</v>
      </c>
      <c r="N3449" s="79">
        <f t="shared" si="1501"/>
        <v>1.5958696761544138</v>
      </c>
      <c r="O3449" s="72">
        <f t="shared" si="1502"/>
        <v>1.6009738</v>
      </c>
      <c r="P3449" s="72">
        <f t="shared" si="1503"/>
        <v>2745.3789730399999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33.981537709999998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2779.3605107499998</v>
      </c>
      <c r="C3450" s="72">
        <f t="shared" si="1491"/>
        <v>1714.8181769400001</v>
      </c>
      <c r="D3450" s="73">
        <f t="shared" si="1492"/>
        <v>7245.38</v>
      </c>
      <c r="E3450" s="74">
        <f>IF(K3450=1,VLOOKUP(A3449,[1]Plan1!$AY$178:$BA$433,3),E3449)</f>
        <v>7275.81</v>
      </c>
      <c r="F3450" s="75">
        <f t="shared" si="1493"/>
        <v>45763</v>
      </c>
      <c r="G3450" s="76">
        <f t="shared" si="1494"/>
        <v>4.1999177406844002E-3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1.00319834</v>
      </c>
      <c r="M3450" s="79">
        <f t="shared" si="1500"/>
        <v>1.0041999100000001</v>
      </c>
      <c r="N3450" s="79">
        <f t="shared" si="1501"/>
        <v>1.5958696761544138</v>
      </c>
      <c r="O3450" s="72">
        <f t="shared" si="1502"/>
        <v>1.6009738</v>
      </c>
      <c r="P3450" s="72">
        <f t="shared" si="1503"/>
        <v>2745.3789730399999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33.981537709999998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2780.8153509100002</v>
      </c>
      <c r="C3451" s="72">
        <f t="shared" si="1491"/>
        <v>1714.8181769400001</v>
      </c>
      <c r="D3451" s="73">
        <f t="shared" si="1492"/>
        <v>7245.38</v>
      </c>
      <c r="E3451" s="74">
        <f>IF(K3451=1,VLOOKUP(A3450,[1]Plan1!$AY$178:$BA$433,3),E3450)</f>
        <v>7275.81</v>
      </c>
      <c r="F3451" s="75">
        <f t="shared" si="1493"/>
        <v>45763</v>
      </c>
      <c r="G3451" s="76">
        <f t="shared" si="1494"/>
        <v>4.1999177406844002E-3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1.0033985700000001</v>
      </c>
      <c r="M3451" s="79">
        <f t="shared" si="1500"/>
        <v>1.0041999100000001</v>
      </c>
      <c r="N3451" s="79">
        <f t="shared" si="1501"/>
        <v>1.5958696761544138</v>
      </c>
      <c r="O3451" s="72">
        <f t="shared" si="1502"/>
        <v>1.6012933499999999</v>
      </c>
      <c r="P3451" s="72">
        <f t="shared" si="1503"/>
        <v>2745.9269431900002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34.888407719999996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2782.27096304</v>
      </c>
      <c r="C3452" s="72">
        <f t="shared" si="1491"/>
        <v>1714.8181769400001</v>
      </c>
      <c r="D3452" s="73">
        <f t="shared" si="1492"/>
        <v>7245.38</v>
      </c>
      <c r="E3452" s="74">
        <f>IF(K3452=1,VLOOKUP(A3451,[1]Plan1!$AY$178:$BA$433,3),E3451)</f>
        <v>7275.81</v>
      </c>
      <c r="F3452" s="75">
        <f t="shared" si="1493"/>
        <v>45763</v>
      </c>
      <c r="G3452" s="76">
        <f t="shared" si="1494"/>
        <v>4.1999177406844002E-3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1.0035988499999999</v>
      </c>
      <c r="M3452" s="79">
        <f t="shared" si="1500"/>
        <v>1.0041999100000001</v>
      </c>
      <c r="N3452" s="79">
        <f t="shared" si="1501"/>
        <v>1.5958696761544138</v>
      </c>
      <c r="O3452" s="72">
        <f t="shared" si="1502"/>
        <v>1.6016129699999999</v>
      </c>
      <c r="P3452" s="72">
        <f t="shared" si="1503"/>
        <v>2746.4750333699999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35.79592967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2783.7273154199997</v>
      </c>
      <c r="C3453" s="72">
        <f t="shared" si="1491"/>
        <v>1714.8181769400001</v>
      </c>
      <c r="D3453" s="73">
        <f t="shared" si="1492"/>
        <v>7245.38</v>
      </c>
      <c r="E3453" s="74">
        <f>IF(K3453=1,VLOOKUP(A3452,[1]Plan1!$AY$178:$BA$433,3),E3452)</f>
        <v>7275.81</v>
      </c>
      <c r="F3453" s="75">
        <f t="shared" si="1493"/>
        <v>45763</v>
      </c>
      <c r="G3453" s="76">
        <f t="shared" si="1494"/>
        <v>4.1999177406844002E-3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1.00379916</v>
      </c>
      <c r="M3453" s="79">
        <f t="shared" si="1500"/>
        <v>1.0041999100000001</v>
      </c>
      <c r="N3453" s="79">
        <f t="shared" si="1501"/>
        <v>1.5958696761544138</v>
      </c>
      <c r="O3453" s="72">
        <f t="shared" si="1502"/>
        <v>1.60193264</v>
      </c>
      <c r="P3453" s="72">
        <f t="shared" si="1503"/>
        <v>2747.0232093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36.704106119999999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2785.1844375799997</v>
      </c>
      <c r="C3454" s="72">
        <f t="shared" si="1491"/>
        <v>1714.8181769400001</v>
      </c>
      <c r="D3454" s="73">
        <f t="shared" si="1492"/>
        <v>7245.38</v>
      </c>
      <c r="E3454" s="74">
        <f>IF(K3454=1,VLOOKUP(A3453,[1]Plan1!$AY$178:$BA$433,3),E3453)</f>
        <v>7275.81</v>
      </c>
      <c r="F3454" s="75">
        <f t="shared" si="1493"/>
        <v>45763</v>
      </c>
      <c r="G3454" s="76">
        <f t="shared" si="1494"/>
        <v>4.1999177406844002E-3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1.00399952</v>
      </c>
      <c r="M3454" s="79">
        <f t="shared" si="1500"/>
        <v>1.0041999100000001</v>
      </c>
      <c r="N3454" s="79">
        <f t="shared" si="1501"/>
        <v>1.5958696761544138</v>
      </c>
      <c r="O3454" s="72">
        <f t="shared" si="1502"/>
        <v>1.6022523799999999</v>
      </c>
      <c r="P3454" s="72">
        <f t="shared" si="1503"/>
        <v>2747.5715052599999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37.612932319999999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2786.64231793</v>
      </c>
      <c r="C3455" s="72">
        <f t="shared" si="1491"/>
        <v>1714.8181769400001</v>
      </c>
      <c r="D3455" s="73">
        <f t="shared" si="1492"/>
        <v>7245.38</v>
      </c>
      <c r="E3455" s="74">
        <f>IF(K3455=1,VLOOKUP(A3454,[1]Plan1!$AY$178:$BA$433,3),E3454)</f>
        <v>7275.81</v>
      </c>
      <c r="F3455" s="75">
        <f t="shared" si="1493"/>
        <v>45763</v>
      </c>
      <c r="G3455" s="76">
        <f t="shared" si="1494"/>
        <v>4.1999177406844002E-3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1.0041999100000001</v>
      </c>
      <c r="M3455" s="79">
        <f t="shared" si="1500"/>
        <v>1.0041999100000001</v>
      </c>
      <c r="N3455" s="79">
        <f t="shared" si="1501"/>
        <v>1.5958696761544138</v>
      </c>
      <c r="O3455" s="72">
        <f t="shared" si="1502"/>
        <v>1.6025721799999999</v>
      </c>
      <c r="P3455" s="72">
        <f t="shared" si="1503"/>
        <v>2748.1199041199998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38.522413810000003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2786.64231793</v>
      </c>
      <c r="C3456" s="72">
        <f t="shared" si="1491"/>
        <v>1714.8181769400001</v>
      </c>
      <c r="D3456" s="73">
        <f t="shared" si="1492"/>
        <v>7245.38</v>
      </c>
      <c r="E3456" s="74">
        <f>IF(K3456=1,VLOOKUP(A3455,[1]Plan1!$AY$178:$BA$433,3),E3455)</f>
        <v>7275.81</v>
      </c>
      <c r="F3456" s="75">
        <f t="shared" si="1493"/>
        <v>45763</v>
      </c>
      <c r="G3456" s="76">
        <f t="shared" si="1494"/>
        <v>4.1999177406844002E-3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1.0041999100000001</v>
      </c>
      <c r="M3456" s="79">
        <f t="shared" si="1500"/>
        <v>1.0041999100000001</v>
      </c>
      <c r="N3456" s="79">
        <f t="shared" si="1501"/>
        <v>1.5958696761544138</v>
      </c>
      <c r="O3456" s="72">
        <f t="shared" si="1502"/>
        <v>1.6025721799999999</v>
      </c>
      <c r="P3456" s="72">
        <f t="shared" si="1503"/>
        <v>2748.1199041199998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38.522413810000003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2786.64231793</v>
      </c>
      <c r="C3457" s="72">
        <f t="shared" si="1491"/>
        <v>1714.8181769400001</v>
      </c>
      <c r="D3457" s="73">
        <f t="shared" si="1492"/>
        <v>7245.38</v>
      </c>
      <c r="E3457" s="74">
        <f>IF(K3457=1,VLOOKUP(A3456,[1]Plan1!$AY$178:$BA$433,3),E3456)</f>
        <v>7275.81</v>
      </c>
      <c r="F3457" s="75">
        <f t="shared" si="1493"/>
        <v>45763</v>
      </c>
      <c r="G3457" s="76">
        <f t="shared" si="1494"/>
        <v>4.1999177406844002E-3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1.0041999100000001</v>
      </c>
      <c r="M3457" s="79">
        <f t="shared" si="1500"/>
        <v>1.0041999100000001</v>
      </c>
      <c r="N3457" s="79">
        <f t="shared" si="1501"/>
        <v>1.5958696761544138</v>
      </c>
      <c r="O3457" s="72">
        <f t="shared" si="1502"/>
        <v>1.6025721799999999</v>
      </c>
      <c r="P3457" s="72">
        <f t="shared" si="1503"/>
        <v>2748.1199041199998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38.522413810000003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2788.1287700399998</v>
      </c>
      <c r="C3458" s="72">
        <f t="shared" si="1491"/>
        <v>1714.8181769400001</v>
      </c>
      <c r="D3458" s="73">
        <f t="shared" si="1492"/>
        <v>7245.38</v>
      </c>
      <c r="E3458" s="74">
        <f>IF(K3458=1,VLOOKUP(A3457,[1]Plan1!$AY$178:$BA$433,3),E3457)</f>
        <v>7275.81</v>
      </c>
      <c r="F3458" s="75">
        <f t="shared" si="1493"/>
        <v>45763</v>
      </c>
      <c r="G3458" s="76">
        <f t="shared" si="1494"/>
        <v>4.1999177406844002E-3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1.00020957</v>
      </c>
      <c r="M3458" s="79">
        <f t="shared" si="1500"/>
        <v>1.0041999100000001</v>
      </c>
      <c r="N3458" s="79">
        <f t="shared" si="1501"/>
        <v>1.6025721851659915</v>
      </c>
      <c r="O3458" s="72">
        <f t="shared" si="1502"/>
        <v>1.60290803</v>
      </c>
      <c r="P3458" s="72">
        <f t="shared" si="1503"/>
        <v>2748.6958258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39.432944239999998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2789.6160629999999</v>
      </c>
      <c r="C3459" s="72">
        <f t="shared" si="1491"/>
        <v>1714.8181769400001</v>
      </c>
      <c r="D3459" s="73">
        <f t="shared" si="1492"/>
        <v>7245.38</v>
      </c>
      <c r="E3459" s="74">
        <f>IF(K3459=1,VLOOKUP(A3458,[1]Plan1!$AY$178:$BA$433,3),E3458)</f>
        <v>7275.81</v>
      </c>
      <c r="F3459" s="75">
        <f t="shared" si="1493"/>
        <v>45763</v>
      </c>
      <c r="G3459" s="76">
        <f t="shared" si="1494"/>
        <v>4.1999177406844002E-3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1.0004192000000001</v>
      </c>
      <c r="M3459" s="79">
        <f t="shared" si="1500"/>
        <v>1.0041999100000001</v>
      </c>
      <c r="N3459" s="79">
        <f t="shared" si="1501"/>
        <v>1.6025721851659915</v>
      </c>
      <c r="O3459" s="72">
        <f t="shared" si="1502"/>
        <v>1.60324398</v>
      </c>
      <c r="P3459" s="72">
        <f t="shared" si="1503"/>
        <v>2749.2719189700001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40.344144030000002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2791.1040982300001</v>
      </c>
      <c r="C3460" s="72">
        <f t="shared" si="1491"/>
        <v>1714.8181769400001</v>
      </c>
      <c r="D3460" s="73">
        <f t="shared" si="1492"/>
        <v>7245.38</v>
      </c>
      <c r="E3460" s="74">
        <f>IF(K3460=1,VLOOKUP(A3459,[1]Plan1!$AY$178:$BA$433,3),E3459)</f>
        <v>7275.81</v>
      </c>
      <c r="F3460" s="75">
        <f t="shared" si="1493"/>
        <v>45763</v>
      </c>
      <c r="G3460" s="76">
        <f t="shared" si="1494"/>
        <v>4.1999177406844002E-3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1.00062886</v>
      </c>
      <c r="M3460" s="79">
        <f t="shared" si="1500"/>
        <v>1.0041999100000001</v>
      </c>
      <c r="N3460" s="79">
        <f t="shared" si="1501"/>
        <v>1.6025721851659915</v>
      </c>
      <c r="O3460" s="72">
        <f t="shared" si="1502"/>
        <v>1.60357997</v>
      </c>
      <c r="P3460" s="72">
        <f t="shared" si="1503"/>
        <v>2749.8480807300002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41.256017499999999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2792.5929602699998</v>
      </c>
      <c r="C3461" s="72">
        <f t="shared" si="1491"/>
        <v>1714.8181769400001</v>
      </c>
      <c r="D3461" s="73">
        <f t="shared" si="1492"/>
        <v>7245.38</v>
      </c>
      <c r="E3461" s="74">
        <f>IF(K3461=1,VLOOKUP(A3460,[1]Plan1!$AY$178:$BA$433,3),E3460)</f>
        <v>7275.81</v>
      </c>
      <c r="F3461" s="75">
        <f t="shared" si="1493"/>
        <v>45763</v>
      </c>
      <c r="G3461" s="76">
        <f t="shared" si="1494"/>
        <v>4.1999177406844002E-3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1.00083857</v>
      </c>
      <c r="M3461" s="79">
        <f t="shared" si="1500"/>
        <v>1.0041999100000001</v>
      </c>
      <c r="N3461" s="79">
        <f t="shared" si="1501"/>
        <v>1.6025721851659915</v>
      </c>
      <c r="O3461" s="72">
        <f t="shared" si="1502"/>
        <v>1.60391605</v>
      </c>
      <c r="P3461" s="72">
        <f t="shared" si="1503"/>
        <v>2750.4243968199999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42.168563450000001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2794.08259997</v>
      </c>
      <c r="C3462" s="72">
        <f t="shared" si="1491"/>
        <v>1714.8181769400001</v>
      </c>
      <c r="D3462" s="73">
        <f t="shared" si="1492"/>
        <v>7245.38</v>
      </c>
      <c r="E3462" s="74">
        <f>IF(K3462=1,VLOOKUP(A3461,[1]Plan1!$AY$178:$BA$433,3),E3461)</f>
        <v>7275.81</v>
      </c>
      <c r="F3462" s="75">
        <f t="shared" si="1493"/>
        <v>45763</v>
      </c>
      <c r="G3462" s="76">
        <f t="shared" si="1494"/>
        <v>4.1999177406844002E-3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1.00104832</v>
      </c>
      <c r="M3462" s="79">
        <f t="shared" si="1500"/>
        <v>1.0041999100000001</v>
      </c>
      <c r="N3462" s="79">
        <f t="shared" si="1501"/>
        <v>1.6025721851659915</v>
      </c>
      <c r="O3462" s="72">
        <f t="shared" si="1502"/>
        <v>1.60425219</v>
      </c>
      <c r="P3462" s="72">
        <f t="shared" si="1503"/>
        <v>2751.0008158000001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43.081784169999999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2794.08259997</v>
      </c>
      <c r="C3463" s="72">
        <f t="shared" si="1491"/>
        <v>1714.8181769400001</v>
      </c>
      <c r="D3463" s="73">
        <f t="shared" si="1492"/>
        <v>7245.38</v>
      </c>
      <c r="E3463" s="74">
        <f>IF(K3463=1,VLOOKUP(A3462,[1]Plan1!$AY$178:$BA$433,3),E3462)</f>
        <v>7275.81</v>
      </c>
      <c r="F3463" s="75">
        <f t="shared" si="1493"/>
        <v>45763</v>
      </c>
      <c r="G3463" s="76">
        <f t="shared" si="1494"/>
        <v>4.1999177406844002E-3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1.00104832</v>
      </c>
      <c r="M3463" s="79">
        <f t="shared" si="1500"/>
        <v>1.0041999100000001</v>
      </c>
      <c r="N3463" s="79">
        <f t="shared" si="1501"/>
        <v>1.6025721851659915</v>
      </c>
      <c r="O3463" s="72">
        <f t="shared" si="1502"/>
        <v>1.60425219</v>
      </c>
      <c r="P3463" s="72">
        <f t="shared" si="1503"/>
        <v>2751.0008158000001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43.081784169999999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2794.08259997</v>
      </c>
      <c r="C3464" s="72">
        <f t="shared" si="1491"/>
        <v>1714.8181769400001</v>
      </c>
      <c r="D3464" s="73">
        <f t="shared" si="1492"/>
        <v>7245.38</v>
      </c>
      <c r="E3464" s="74">
        <f>IF(K3464=1,VLOOKUP(A3463,[1]Plan1!$AY$178:$BA$433,3),E3463)</f>
        <v>7275.81</v>
      </c>
      <c r="F3464" s="75">
        <f t="shared" si="1493"/>
        <v>45763</v>
      </c>
      <c r="G3464" s="76">
        <f t="shared" si="1494"/>
        <v>4.1999177406844002E-3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1.00104832</v>
      </c>
      <c r="M3464" s="79">
        <f t="shared" si="1500"/>
        <v>1.0041999100000001</v>
      </c>
      <c r="N3464" s="79">
        <f t="shared" si="1501"/>
        <v>1.6025721851659915</v>
      </c>
      <c r="O3464" s="72">
        <f t="shared" si="1502"/>
        <v>1.60425219</v>
      </c>
      <c r="P3464" s="72">
        <f t="shared" si="1503"/>
        <v>2751.0008158000001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43.081784169999999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2795.5730497200002</v>
      </c>
      <c r="C3465" s="72">
        <f t="shared" si="1491"/>
        <v>1714.8181769400001</v>
      </c>
      <c r="D3465" s="73">
        <f t="shared" si="1492"/>
        <v>7245.38</v>
      </c>
      <c r="E3465" s="74">
        <f>IF(K3465=1,VLOOKUP(A3464,[1]Plan1!$AY$178:$BA$433,3),E3464)</f>
        <v>7275.81</v>
      </c>
      <c r="F3465" s="75">
        <f t="shared" si="1493"/>
        <v>45763</v>
      </c>
      <c r="G3465" s="76">
        <f t="shared" si="1494"/>
        <v>4.1999177406844002E-3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1.0012581199999999</v>
      </c>
      <c r="M3465" s="79">
        <f t="shared" si="1500"/>
        <v>1.0041999100000001</v>
      </c>
      <c r="N3465" s="79">
        <f t="shared" si="1501"/>
        <v>1.6025721851659915</v>
      </c>
      <c r="O3465" s="72">
        <f t="shared" si="1502"/>
        <v>1.6045884100000001</v>
      </c>
      <c r="P3465" s="72">
        <f t="shared" si="1503"/>
        <v>2751.5773719700001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43.995677749999999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2797.06427497</v>
      </c>
      <c r="C3466" s="72">
        <f t="shared" si="1491"/>
        <v>1714.8181769400001</v>
      </c>
      <c r="D3466" s="73">
        <f t="shared" si="1492"/>
        <v>7245.38</v>
      </c>
      <c r="E3466" s="74">
        <f>IF(K3466=1,VLOOKUP(A3465,[1]Plan1!$AY$178:$BA$433,3),E3465)</f>
        <v>7275.81</v>
      </c>
      <c r="F3466" s="75">
        <f t="shared" si="1493"/>
        <v>45763</v>
      </c>
      <c r="G3466" s="76">
        <f t="shared" si="1494"/>
        <v>4.1999177406844002E-3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1.00146796</v>
      </c>
      <c r="M3466" s="79">
        <f t="shared" si="1500"/>
        <v>1.0041999100000001</v>
      </c>
      <c r="N3466" s="79">
        <f t="shared" si="1501"/>
        <v>1.6025721851659915</v>
      </c>
      <c r="O3466" s="72">
        <f t="shared" si="1502"/>
        <v>1.60492469</v>
      </c>
      <c r="P3466" s="72">
        <f t="shared" si="1503"/>
        <v>2752.1540310300002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44.910243940000001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2798.5563337999997</v>
      </c>
      <c r="C3467" s="72">
        <f t="shared" si="1491"/>
        <v>1714.8181769400001</v>
      </c>
      <c r="D3467" s="73">
        <f t="shared" si="1492"/>
        <v>7245.38</v>
      </c>
      <c r="E3467" s="74">
        <f>IF(K3467=1,VLOOKUP(A3466,[1]Plan1!$AY$178:$BA$433,3),E3466)</f>
        <v>7275.81</v>
      </c>
      <c r="F3467" s="75">
        <f t="shared" si="1493"/>
        <v>45763</v>
      </c>
      <c r="G3467" s="76">
        <f t="shared" si="1494"/>
        <v>4.1999177406844002E-3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1.0016778500000001</v>
      </c>
      <c r="M3467" s="79">
        <f t="shared" si="1500"/>
        <v>1.0041999100000001</v>
      </c>
      <c r="N3467" s="79">
        <f t="shared" si="1501"/>
        <v>1.6025721851659915</v>
      </c>
      <c r="O3467" s="72">
        <f t="shared" si="1502"/>
        <v>1.6052610599999999</v>
      </c>
      <c r="P3467" s="72">
        <f t="shared" si="1503"/>
        <v>2752.7308444199998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45.82548938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2798.5563337999997</v>
      </c>
      <c r="C3468" s="72">
        <f t="shared" si="1491"/>
        <v>1714.8181769400001</v>
      </c>
      <c r="D3468" s="73">
        <f t="shared" si="1492"/>
        <v>7245.38</v>
      </c>
      <c r="E3468" s="74">
        <f>IF(K3468=1,VLOOKUP(A3467,[1]Plan1!$AY$178:$BA$433,3),E3467)</f>
        <v>7275.81</v>
      </c>
      <c r="F3468" s="75">
        <f t="shared" si="1493"/>
        <v>45763</v>
      </c>
      <c r="G3468" s="76">
        <f t="shared" si="1494"/>
        <v>4.1999177406844002E-3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1.0016778500000001</v>
      </c>
      <c r="M3468" s="79">
        <f t="shared" si="1500"/>
        <v>1.0041999100000001</v>
      </c>
      <c r="N3468" s="79">
        <f t="shared" si="1501"/>
        <v>1.6025721851659915</v>
      </c>
      <c r="O3468" s="72">
        <f t="shared" si="1502"/>
        <v>1.6052610599999999</v>
      </c>
      <c r="P3468" s="72">
        <f t="shared" si="1503"/>
        <v>2752.7308444199998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45.82548938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2800.0491485500002</v>
      </c>
      <c r="C3469" s="72">
        <f t="shared" si="1491"/>
        <v>1714.8181769400001</v>
      </c>
      <c r="D3469" s="73">
        <f t="shared" si="1492"/>
        <v>7245.38</v>
      </c>
      <c r="E3469" s="74">
        <f>IF(K3469=1,VLOOKUP(A3468,[1]Plan1!$AY$178:$BA$433,3),E3468)</f>
        <v>7275.81</v>
      </c>
      <c r="F3469" s="75">
        <f t="shared" si="1493"/>
        <v>45763</v>
      </c>
      <c r="G3469" s="76">
        <f t="shared" si="1494"/>
        <v>4.1999177406844002E-3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1.0018877799999999</v>
      </c>
      <c r="M3469" s="79">
        <f t="shared" si="1500"/>
        <v>1.0041999100000001</v>
      </c>
      <c r="N3469" s="79">
        <f t="shared" si="1501"/>
        <v>1.6025721851659915</v>
      </c>
      <c r="O3469" s="72">
        <f t="shared" si="1502"/>
        <v>1.6055974799999999</v>
      </c>
      <c r="P3469" s="72">
        <f t="shared" si="1503"/>
        <v>2753.3077435499999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46.741405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2800.0491485500002</v>
      </c>
      <c r="C3470" s="72">
        <f t="shared" si="1491"/>
        <v>1714.8181769400001</v>
      </c>
      <c r="D3470" s="73">
        <f t="shared" si="1492"/>
        <v>7245.38</v>
      </c>
      <c r="E3470" s="74">
        <f>IF(K3470=1,VLOOKUP(A3469,[1]Plan1!$AY$178:$BA$433,3),E3469)</f>
        <v>7275.81</v>
      </c>
      <c r="F3470" s="75">
        <f t="shared" si="1493"/>
        <v>45763</v>
      </c>
      <c r="G3470" s="76">
        <f t="shared" si="1494"/>
        <v>4.1999177406844002E-3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1.0018877799999999</v>
      </c>
      <c r="M3470" s="79">
        <f t="shared" si="1500"/>
        <v>1.0041999100000001</v>
      </c>
      <c r="N3470" s="79">
        <f t="shared" si="1501"/>
        <v>1.6025721851659915</v>
      </c>
      <c r="O3470" s="72">
        <f t="shared" si="1502"/>
        <v>1.6055974799999999</v>
      </c>
      <c r="P3470" s="72">
        <f t="shared" si="1503"/>
        <v>2753.3077435499999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46.741405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2800.0491485500002</v>
      </c>
      <c r="C3471" s="72">
        <f t="shared" si="1491"/>
        <v>1714.8181769400001</v>
      </c>
      <c r="D3471" s="73">
        <f t="shared" si="1492"/>
        <v>7245.38</v>
      </c>
      <c r="E3471" s="74">
        <f>IF(K3471=1,VLOOKUP(A3470,[1]Plan1!$AY$178:$BA$433,3),E3470)</f>
        <v>7275.81</v>
      </c>
      <c r="F3471" s="75">
        <f t="shared" si="1493"/>
        <v>45763</v>
      </c>
      <c r="G3471" s="76">
        <f t="shared" si="1494"/>
        <v>4.1999177406844002E-3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1.0018877799999999</v>
      </c>
      <c r="M3471" s="79">
        <f t="shared" si="1500"/>
        <v>1.0041999100000001</v>
      </c>
      <c r="N3471" s="79">
        <f t="shared" si="1501"/>
        <v>1.6025721851659915</v>
      </c>
      <c r="O3471" s="72">
        <f t="shared" si="1502"/>
        <v>1.6055974799999999</v>
      </c>
      <c r="P3471" s="72">
        <f t="shared" si="1503"/>
        <v>2753.3077435499999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46.741405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2801.5427773199999</v>
      </c>
      <c r="C3472" s="72">
        <f t="shared" si="1491"/>
        <v>1714.8181769400001</v>
      </c>
      <c r="D3472" s="73">
        <f t="shared" si="1492"/>
        <v>7245.38</v>
      </c>
      <c r="E3472" s="74">
        <f>IF(K3472=1,VLOOKUP(A3471,[1]Plan1!$AY$178:$BA$433,3),E3471)</f>
        <v>7275.81</v>
      </c>
      <c r="F3472" s="75">
        <f t="shared" si="1493"/>
        <v>45763</v>
      </c>
      <c r="G3472" s="76">
        <f t="shared" si="1494"/>
        <v>4.1999177406844002E-3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1.0020977499999999</v>
      </c>
      <c r="M3472" s="79">
        <f t="shared" si="1500"/>
        <v>1.0041999100000001</v>
      </c>
      <c r="N3472" s="79">
        <f t="shared" si="1501"/>
        <v>1.6025721851659915</v>
      </c>
      <c r="O3472" s="72">
        <f t="shared" si="1502"/>
        <v>1.6059339800000001</v>
      </c>
      <c r="P3472" s="72">
        <f t="shared" si="1503"/>
        <v>2753.88477986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47.657997459999997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2803.0372030000003</v>
      </c>
      <c r="C3473" s="72">
        <f t="shared" si="1491"/>
        <v>1714.8181769400001</v>
      </c>
      <c r="D3473" s="73">
        <f t="shared" si="1492"/>
        <v>7245.38</v>
      </c>
      <c r="E3473" s="74">
        <f>IF(K3473=1,VLOOKUP(A3472,[1]Plan1!$AY$178:$BA$433,3),E3472)</f>
        <v>7275.81</v>
      </c>
      <c r="F3473" s="75">
        <f t="shared" si="1493"/>
        <v>45763</v>
      </c>
      <c r="G3473" s="76">
        <f t="shared" si="1494"/>
        <v>4.1999177406844002E-3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1.00230777</v>
      </c>
      <c r="M3473" s="79">
        <f t="shared" si="1500"/>
        <v>1.0041999100000001</v>
      </c>
      <c r="N3473" s="79">
        <f t="shared" si="1501"/>
        <v>1.6025721851659915</v>
      </c>
      <c r="O3473" s="72">
        <f t="shared" si="1502"/>
        <v>1.6062705500000001</v>
      </c>
      <c r="P3473" s="72">
        <f t="shared" si="1503"/>
        <v>2754.4619362200001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48.57526678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2804.5324083999999</v>
      </c>
      <c r="C3474" s="72">
        <f t="shared" si="1491"/>
        <v>1714.8181769400001</v>
      </c>
      <c r="D3474" s="73">
        <f t="shared" si="1492"/>
        <v>7245.38</v>
      </c>
      <c r="E3474" s="74">
        <f>IF(K3474=1,VLOOKUP(A3473,[1]Plan1!$AY$178:$BA$433,3),E3473)</f>
        <v>7275.81</v>
      </c>
      <c r="F3474" s="75">
        <f t="shared" si="1493"/>
        <v>45763</v>
      </c>
      <c r="G3474" s="76">
        <f t="shared" si="1494"/>
        <v>4.1999177406844002E-3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1.0025178299999999</v>
      </c>
      <c r="M3474" s="79">
        <f t="shared" si="1500"/>
        <v>1.0041999100000001</v>
      </c>
      <c r="N3474" s="79">
        <f t="shared" si="1501"/>
        <v>1.6025721851659915</v>
      </c>
      <c r="O3474" s="72">
        <f t="shared" si="1502"/>
        <v>1.6066071799999999</v>
      </c>
      <c r="P3474" s="72">
        <f t="shared" si="1503"/>
        <v>2755.03919546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49.493212939999999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2806.0284434700002</v>
      </c>
      <c r="C3475" s="72">
        <f t="shared" si="1491"/>
        <v>1714.8181769400001</v>
      </c>
      <c r="D3475" s="73">
        <f t="shared" si="1492"/>
        <v>7245.38</v>
      </c>
      <c r="E3475" s="74">
        <f>IF(K3475=1,VLOOKUP(A3474,[1]Plan1!$AY$178:$BA$433,3),E3474)</f>
        <v>7275.81</v>
      </c>
      <c r="F3475" s="75">
        <f t="shared" si="1493"/>
        <v>45763</v>
      </c>
      <c r="G3475" s="76">
        <f t="shared" si="1494"/>
        <v>4.1999177406844002E-3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1.00272794</v>
      </c>
      <c r="M3475" s="79">
        <f t="shared" si="1500"/>
        <v>1.0041999100000001</v>
      </c>
      <c r="N3475" s="79">
        <f t="shared" si="1501"/>
        <v>1.6025721851659915</v>
      </c>
      <c r="O3475" s="72">
        <f t="shared" si="1502"/>
        <v>1.6069439000000001</v>
      </c>
      <c r="P3475" s="72">
        <f t="shared" si="1503"/>
        <v>2755.6166090400002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50.411834429999999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2807.5252588800004</v>
      </c>
      <c r="C3476" s="72">
        <f t="shared" si="1491"/>
        <v>1714.8181769400001</v>
      </c>
      <c r="D3476" s="73">
        <f t="shared" si="1492"/>
        <v>7245.38</v>
      </c>
      <c r="E3476" s="74">
        <f>IF(K3476=1,VLOOKUP(A3475,[1]Plan1!$AY$178:$BA$433,3),E3475)</f>
        <v>7275.81</v>
      </c>
      <c r="F3476" s="75">
        <f t="shared" si="1493"/>
        <v>45763</v>
      </c>
      <c r="G3476" s="76">
        <f t="shared" si="1494"/>
        <v>4.1999177406844002E-3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1.00293809</v>
      </c>
      <c r="M3476" s="79">
        <f t="shared" si="1500"/>
        <v>1.0041999100000001</v>
      </c>
      <c r="N3476" s="79">
        <f t="shared" si="1501"/>
        <v>1.6025721851659915</v>
      </c>
      <c r="O3476" s="72">
        <f t="shared" si="1502"/>
        <v>1.6072806799999999</v>
      </c>
      <c r="P3476" s="72">
        <f t="shared" si="1503"/>
        <v>2756.1941255000002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51.331133379999997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2807.5252588800004</v>
      </c>
      <c r="C3477" s="72">
        <f t="shared" si="1491"/>
        <v>1714.8181769400001</v>
      </c>
      <c r="D3477" s="73">
        <f t="shared" si="1492"/>
        <v>7245.38</v>
      </c>
      <c r="E3477" s="74">
        <f>IF(K3477=1,VLOOKUP(A3476,[1]Plan1!$AY$178:$BA$433,3),E3476)</f>
        <v>7275.81</v>
      </c>
      <c r="F3477" s="75">
        <f t="shared" si="1493"/>
        <v>45763</v>
      </c>
      <c r="G3477" s="76">
        <f t="shared" si="1494"/>
        <v>4.1999177406844002E-3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1.00293809</v>
      </c>
      <c r="M3477" s="79">
        <f t="shared" si="1500"/>
        <v>1.0041999100000001</v>
      </c>
      <c r="N3477" s="79">
        <f t="shared" si="1501"/>
        <v>1.6025721851659915</v>
      </c>
      <c r="O3477" s="72">
        <f t="shared" si="1502"/>
        <v>1.6072806799999999</v>
      </c>
      <c r="P3477" s="72">
        <f t="shared" si="1503"/>
        <v>2756.1941255000002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51.331133379999997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2807.5252588800004</v>
      </c>
      <c r="C3478" s="72">
        <f t="shared" si="1491"/>
        <v>1714.8181769400001</v>
      </c>
      <c r="D3478" s="73">
        <f t="shared" si="1492"/>
        <v>7245.38</v>
      </c>
      <c r="E3478" s="74">
        <f>IF(K3478=1,VLOOKUP(A3477,[1]Plan1!$AY$178:$BA$433,3),E3477)</f>
        <v>7275.81</v>
      </c>
      <c r="F3478" s="75">
        <f t="shared" si="1493"/>
        <v>45763</v>
      </c>
      <c r="G3478" s="76">
        <f t="shared" si="1494"/>
        <v>4.1999177406844002E-3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1.00293809</v>
      </c>
      <c r="M3478" s="79">
        <f t="shared" si="1500"/>
        <v>1.0041999100000001</v>
      </c>
      <c r="N3478" s="79">
        <f t="shared" si="1501"/>
        <v>1.6025721851659915</v>
      </c>
      <c r="O3478" s="72">
        <f t="shared" si="1502"/>
        <v>1.6072806799999999</v>
      </c>
      <c r="P3478" s="72">
        <f t="shared" si="1503"/>
        <v>2756.1941255000002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51.331133379999997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2809.0228696500003</v>
      </c>
      <c r="C3479" s="72">
        <f t="shared" ref="C3479:C3542" si="1516">TRUNC(IF(Q3478&gt;0,VLOOKUP(A3478,$AD$18:$AE$120,2),C3478),8)</f>
        <v>1714.8181769400001</v>
      </c>
      <c r="D3479" s="73">
        <f t="shared" ref="D3479:D3542" si="1517">IF(E3479=E3478,D3478,E3478)</f>
        <v>7245.38</v>
      </c>
      <c r="E3479" s="74">
        <f>IF(K3479=1,VLOOKUP(A3478,[1]Plan1!$AY$178:$BA$433,3),E3478)</f>
        <v>7275.81</v>
      </c>
      <c r="F3479" s="75">
        <f t="shared" ref="F3479:F3542" si="1518">IF(D3479=D3478,F3478,A3479)</f>
        <v>45763</v>
      </c>
      <c r="G3479" s="76">
        <f t="shared" ref="G3479:G3542" si="1519">(E3479/D3479)-1</f>
        <v>4.1999177406844002E-3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1.00314828</v>
      </c>
      <c r="M3479" s="79">
        <f t="shared" ref="M3479:M3542" si="1525">IF(I3479&gt;I3478,L3478,M3478)</f>
        <v>1.0041999100000001</v>
      </c>
      <c r="N3479" s="79">
        <f t="shared" ref="N3479:N3542" si="1526">IF(I3479&gt;I3478,N3478*M3479,N3478)</f>
        <v>1.6025721851659915</v>
      </c>
      <c r="O3479" s="72">
        <f t="shared" ref="O3479:O3542" si="1527">TRUNC(TRUNC((L3479*N3479),15),8)</f>
        <v>1.60761753</v>
      </c>
      <c r="P3479" s="72">
        <f t="shared" ref="P3479:P3542" si="1528">TRUNC(C3479*O3479,8)</f>
        <v>2756.7717620100002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52.251107640000001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2810.5212815899999</v>
      </c>
      <c r="C3480" s="72">
        <f t="shared" si="1516"/>
        <v>1714.8181769400001</v>
      </c>
      <c r="D3480" s="73">
        <f t="shared" si="1517"/>
        <v>7245.38</v>
      </c>
      <c r="E3480" s="74">
        <f>IF(K3480=1,VLOOKUP(A3479,[1]Plan1!$AY$178:$BA$433,3),E3479)</f>
        <v>7275.81</v>
      </c>
      <c r="F3480" s="75">
        <f t="shared" si="1518"/>
        <v>45763</v>
      </c>
      <c r="G3480" s="76">
        <f t="shared" si="1519"/>
        <v>4.1999177406844002E-3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1.0033585199999999</v>
      </c>
      <c r="M3480" s="79">
        <f t="shared" si="1525"/>
        <v>1.0041999100000001</v>
      </c>
      <c r="N3480" s="79">
        <f t="shared" si="1526"/>
        <v>1.6025721851659915</v>
      </c>
      <c r="O3480" s="72">
        <f t="shared" si="1527"/>
        <v>1.60795445</v>
      </c>
      <c r="P3480" s="72">
        <f t="shared" si="1528"/>
        <v>2757.3495185500001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53.171763040000002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2812.02048947</v>
      </c>
      <c r="C3481" s="72">
        <f t="shared" si="1516"/>
        <v>1714.8181769400001</v>
      </c>
      <c r="D3481" s="73">
        <f t="shared" si="1517"/>
        <v>7245.38</v>
      </c>
      <c r="E3481" s="74">
        <f>IF(K3481=1,VLOOKUP(A3480,[1]Plan1!$AY$178:$BA$433,3),E3480)</f>
        <v>7275.81</v>
      </c>
      <c r="F3481" s="75">
        <f t="shared" si="1518"/>
        <v>45763</v>
      </c>
      <c r="G3481" s="76">
        <f t="shared" si="1519"/>
        <v>4.1999177406844002E-3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1.0035688</v>
      </c>
      <c r="M3481" s="79">
        <f t="shared" si="1525"/>
        <v>1.0041999100000001</v>
      </c>
      <c r="N3481" s="79">
        <f t="shared" si="1526"/>
        <v>1.6025721851659915</v>
      </c>
      <c r="O3481" s="72">
        <f t="shared" si="1527"/>
        <v>1.6082914399999999</v>
      </c>
      <c r="P3481" s="72">
        <f t="shared" si="1528"/>
        <v>2757.9273951199998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54.093094350000001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2813.5205138900001</v>
      </c>
      <c r="C3482" s="72">
        <f t="shared" si="1516"/>
        <v>1714.8181769400001</v>
      </c>
      <c r="D3482" s="73">
        <f t="shared" si="1517"/>
        <v>7245.38</v>
      </c>
      <c r="E3482" s="74">
        <f>IF(K3482=1,VLOOKUP(A3481,[1]Plan1!$AY$178:$BA$433,3),E3481)</f>
        <v>7275.81</v>
      </c>
      <c r="F3482" s="75">
        <f t="shared" si="1518"/>
        <v>45763</v>
      </c>
      <c r="G3482" s="76">
        <f t="shared" si="1519"/>
        <v>4.1999177406844002E-3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1.0037791300000001</v>
      </c>
      <c r="M3482" s="79">
        <f t="shared" si="1525"/>
        <v>1.0041999100000001</v>
      </c>
      <c r="N3482" s="79">
        <f t="shared" si="1526"/>
        <v>1.6025721851659915</v>
      </c>
      <c r="O3482" s="72">
        <f t="shared" si="1527"/>
        <v>1.60862851</v>
      </c>
      <c r="P3482" s="72">
        <f t="shared" si="1528"/>
        <v>2758.5054088900001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55.015104999999998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2815.0213201300003</v>
      </c>
      <c r="C3483" s="72">
        <f t="shared" si="1516"/>
        <v>1714.8181769400001</v>
      </c>
      <c r="D3483" s="73">
        <f t="shared" si="1517"/>
        <v>7245.38</v>
      </c>
      <c r="E3483" s="74">
        <f>IF(K3483=1,VLOOKUP(A3482,[1]Plan1!$AY$178:$BA$433,3),E3482)</f>
        <v>7275.81</v>
      </c>
      <c r="F3483" s="75">
        <f t="shared" si="1518"/>
        <v>45763</v>
      </c>
      <c r="G3483" s="76">
        <f t="shared" si="1519"/>
        <v>4.1999177406844002E-3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1.0039895000000001</v>
      </c>
      <c r="M3483" s="79">
        <f t="shared" si="1525"/>
        <v>1.0041999100000001</v>
      </c>
      <c r="N3483" s="79">
        <f t="shared" si="1526"/>
        <v>1.6025721851659915</v>
      </c>
      <c r="O3483" s="72">
        <f t="shared" si="1527"/>
        <v>1.6089656400000001</v>
      </c>
      <c r="P3483" s="72">
        <f t="shared" si="1528"/>
        <v>2759.0835255400002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55.937794590000003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2815.0213201300003</v>
      </c>
      <c r="C3484" s="72">
        <f t="shared" si="1516"/>
        <v>1714.8181769400001</v>
      </c>
      <c r="D3484" s="73">
        <f t="shared" si="1517"/>
        <v>7245.38</v>
      </c>
      <c r="E3484" s="74">
        <f>IF(K3484=1,VLOOKUP(A3483,[1]Plan1!$AY$178:$BA$433,3),E3483)</f>
        <v>7275.81</v>
      </c>
      <c r="F3484" s="75">
        <f t="shared" si="1518"/>
        <v>45763</v>
      </c>
      <c r="G3484" s="76">
        <f t="shared" si="1519"/>
        <v>4.1999177406844002E-3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1.0039895000000001</v>
      </c>
      <c r="M3484" s="79">
        <f t="shared" si="1525"/>
        <v>1.0041999100000001</v>
      </c>
      <c r="N3484" s="79">
        <f t="shared" si="1526"/>
        <v>1.6025721851659915</v>
      </c>
      <c r="O3484" s="72">
        <f t="shared" si="1527"/>
        <v>1.6089656400000001</v>
      </c>
      <c r="P3484" s="72">
        <f t="shared" si="1528"/>
        <v>2759.0835255400002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55.937794590000003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2815.0213201300003</v>
      </c>
      <c r="C3485" s="72">
        <f t="shared" si="1516"/>
        <v>1714.8181769400001</v>
      </c>
      <c r="D3485" s="73">
        <f t="shared" si="1517"/>
        <v>7245.38</v>
      </c>
      <c r="E3485" s="74">
        <f>IF(K3485=1,VLOOKUP(A3484,[1]Plan1!$AY$178:$BA$433,3),E3484)</f>
        <v>7275.81</v>
      </c>
      <c r="F3485" s="75">
        <f t="shared" si="1518"/>
        <v>45763</v>
      </c>
      <c r="G3485" s="76">
        <f t="shared" si="1519"/>
        <v>4.1999177406844002E-3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1.0039895000000001</v>
      </c>
      <c r="M3485" s="79">
        <f t="shared" si="1525"/>
        <v>1.0041999100000001</v>
      </c>
      <c r="N3485" s="79">
        <f t="shared" si="1526"/>
        <v>1.6025721851659915</v>
      </c>
      <c r="O3485" s="72">
        <f t="shared" si="1527"/>
        <v>1.6089656400000001</v>
      </c>
      <c r="P3485" s="72">
        <f t="shared" si="1528"/>
        <v>2759.0835255400002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55.937794590000003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2816.5229260000001</v>
      </c>
      <c r="C3486" s="72">
        <f t="shared" si="1516"/>
        <v>1714.8181769400001</v>
      </c>
      <c r="D3486" s="73">
        <f t="shared" si="1517"/>
        <v>7245.38</v>
      </c>
      <c r="E3486" s="74">
        <f>IF(K3486=1,VLOOKUP(A3485,[1]Plan1!$AY$178:$BA$433,3),E3485)</f>
        <v>7275.81</v>
      </c>
      <c r="F3486" s="75">
        <f t="shared" si="1518"/>
        <v>45763</v>
      </c>
      <c r="G3486" s="76">
        <f t="shared" si="1519"/>
        <v>4.1999177406844002E-3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1.0041999100000001</v>
      </c>
      <c r="M3486" s="79">
        <f t="shared" si="1525"/>
        <v>1.0041999100000001</v>
      </c>
      <c r="N3486" s="79">
        <f t="shared" si="1526"/>
        <v>1.6025721851659915</v>
      </c>
      <c r="O3486" s="72">
        <f t="shared" si="1527"/>
        <v>1.60930284</v>
      </c>
      <c r="P3486" s="72">
        <f t="shared" si="1528"/>
        <v>2759.66176223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56.861163769999997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2817.9716372900002</v>
      </c>
      <c r="C3487" s="72">
        <f t="shared" si="1516"/>
        <v>1714.8181769400001</v>
      </c>
      <c r="D3487" s="73">
        <f t="shared" si="1517"/>
        <v>7245.38</v>
      </c>
      <c r="E3487" s="74">
        <f>IF(K3487=1,VLOOKUP(A3486,[1]Plan1!$AY$178:$BA$433,3),E3486)</f>
        <v>7275.81</v>
      </c>
      <c r="F3487" s="75">
        <f t="shared" si="1518"/>
        <v>45763</v>
      </c>
      <c r="G3487" s="76">
        <f t="shared" si="1519"/>
        <v>4.1999177406844002E-3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1.0001905200000001</v>
      </c>
      <c r="M3487" s="79">
        <f t="shared" si="1525"/>
        <v>1.0041999100000001</v>
      </c>
      <c r="N3487" s="79">
        <f t="shared" si="1526"/>
        <v>1.6093028441121922</v>
      </c>
      <c r="O3487" s="72">
        <f t="shared" si="1527"/>
        <v>1.6096094400000001</v>
      </c>
      <c r="P3487" s="72">
        <f t="shared" si="1528"/>
        <v>2760.1875254800002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57.784111809999999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2819.4211112900002</v>
      </c>
      <c r="C3488" s="72">
        <f t="shared" si="1516"/>
        <v>1714.8181769400001</v>
      </c>
      <c r="D3488" s="73">
        <f t="shared" si="1517"/>
        <v>7245.38</v>
      </c>
      <c r="E3488" s="74">
        <f>IF(K3488=1,VLOOKUP(A3487,[1]Plan1!$AY$178:$BA$433,3),E3487)</f>
        <v>7275.81</v>
      </c>
      <c r="F3488" s="75">
        <f t="shared" si="1518"/>
        <v>45763</v>
      </c>
      <c r="G3488" s="76">
        <f t="shared" si="1519"/>
        <v>4.1999177406844002E-3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1.0003810799999999</v>
      </c>
      <c r="M3488" s="79">
        <f t="shared" si="1525"/>
        <v>1.0041999100000001</v>
      </c>
      <c r="N3488" s="79">
        <f t="shared" si="1526"/>
        <v>1.6093028441121922</v>
      </c>
      <c r="O3488" s="72">
        <f t="shared" si="1527"/>
        <v>1.6099161099999999</v>
      </c>
      <c r="P3488" s="72">
        <f t="shared" si="1528"/>
        <v>2760.7134087700001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58.707702519999998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2820.8713538200004</v>
      </c>
      <c r="C3489" s="72">
        <f t="shared" si="1516"/>
        <v>1714.8181769400001</v>
      </c>
      <c r="D3489" s="73">
        <f t="shared" si="1517"/>
        <v>7245.38</v>
      </c>
      <c r="E3489" s="74">
        <f>IF(K3489=1,VLOOKUP(A3488,[1]Plan1!$AY$178:$BA$433,3),E3488)</f>
        <v>7275.81</v>
      </c>
      <c r="F3489" s="75">
        <f t="shared" si="1518"/>
        <v>45763</v>
      </c>
      <c r="G3489" s="76">
        <f t="shared" si="1519"/>
        <v>4.1999177406844002E-3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1.00057168</v>
      </c>
      <c r="M3489" s="79">
        <f t="shared" si="1525"/>
        <v>1.0041999100000001</v>
      </c>
      <c r="N3489" s="79">
        <f t="shared" si="1526"/>
        <v>1.6093028441121922</v>
      </c>
      <c r="O3489" s="72">
        <f t="shared" si="1527"/>
        <v>1.61022285</v>
      </c>
      <c r="P3489" s="72">
        <f t="shared" si="1528"/>
        <v>2761.2394121000002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59.63194172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2822.3223097999999</v>
      </c>
      <c r="C3490" s="72">
        <f t="shared" si="1516"/>
        <v>1714.8181769400001</v>
      </c>
      <c r="D3490" s="73">
        <f t="shared" si="1517"/>
        <v>7245.38</v>
      </c>
      <c r="E3490" s="74">
        <f>IF(K3490=1,VLOOKUP(A3489,[1]Plan1!$AY$178:$BA$433,3),E3489)</f>
        <v>7275.81</v>
      </c>
      <c r="F3490" s="75">
        <f t="shared" si="1518"/>
        <v>45763</v>
      </c>
      <c r="G3490" s="76">
        <f t="shared" si="1519"/>
        <v>4.1999177406844002E-3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1.00076231</v>
      </c>
      <c r="M3490" s="79">
        <f t="shared" si="1525"/>
        <v>1.0041999100000001</v>
      </c>
      <c r="N3490" s="79">
        <f t="shared" si="1526"/>
        <v>1.6093028441121922</v>
      </c>
      <c r="O3490" s="72">
        <f t="shared" si="1527"/>
        <v>1.61052963</v>
      </c>
      <c r="P3490" s="72">
        <f t="shared" si="1528"/>
        <v>2761.7654840199998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60.556825779999997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2822.3223097999999</v>
      </c>
      <c r="C3491" s="72">
        <f t="shared" si="1516"/>
        <v>1714.8181769400001</v>
      </c>
      <c r="D3491" s="73">
        <f t="shared" si="1517"/>
        <v>7245.38</v>
      </c>
      <c r="E3491" s="74">
        <f>IF(K3491=1,VLOOKUP(A3490,[1]Plan1!$AY$178:$BA$433,3),E3490)</f>
        <v>7275.81</v>
      </c>
      <c r="F3491" s="75">
        <f t="shared" si="1518"/>
        <v>45763</v>
      </c>
      <c r="G3491" s="76">
        <f t="shared" si="1519"/>
        <v>4.1999177406844002E-3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1.00076231</v>
      </c>
      <c r="M3491" s="79">
        <f t="shared" si="1525"/>
        <v>1.0041999100000001</v>
      </c>
      <c r="N3491" s="79">
        <f t="shared" si="1526"/>
        <v>1.6093028441121922</v>
      </c>
      <c r="O3491" s="72">
        <f t="shared" si="1527"/>
        <v>1.61052963</v>
      </c>
      <c r="P3491" s="72">
        <f t="shared" si="1528"/>
        <v>2761.7654840199998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60.556825779999997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2822.3223097999999</v>
      </c>
      <c r="C3492" s="72">
        <f t="shared" si="1516"/>
        <v>1714.8181769400001</v>
      </c>
      <c r="D3492" s="73">
        <f t="shared" si="1517"/>
        <v>7245.38</v>
      </c>
      <c r="E3492" s="74">
        <f>IF(K3492=1,VLOOKUP(A3491,[1]Plan1!$AY$178:$BA$433,3),E3491)</f>
        <v>7275.81</v>
      </c>
      <c r="F3492" s="75">
        <f t="shared" si="1518"/>
        <v>45763</v>
      </c>
      <c r="G3492" s="76">
        <f t="shared" si="1519"/>
        <v>4.1999177406844002E-3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1.00076231</v>
      </c>
      <c r="M3492" s="79">
        <f t="shared" si="1525"/>
        <v>1.0041999100000001</v>
      </c>
      <c r="N3492" s="79">
        <f t="shared" si="1526"/>
        <v>1.6093028441121922</v>
      </c>
      <c r="O3492" s="72">
        <f t="shared" si="1527"/>
        <v>1.61052963</v>
      </c>
      <c r="P3492" s="72">
        <f t="shared" si="1528"/>
        <v>2761.7654840199998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60.556825779999997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2823.7740145600001</v>
      </c>
      <c r="C3493" s="72">
        <f t="shared" si="1516"/>
        <v>1714.8181769400001</v>
      </c>
      <c r="D3493" s="73">
        <f t="shared" si="1517"/>
        <v>7245.38</v>
      </c>
      <c r="E3493" s="74">
        <f>IF(K3493=1,VLOOKUP(A3492,[1]Plan1!$AY$178:$BA$433,3),E3492)</f>
        <v>7275.81</v>
      </c>
      <c r="F3493" s="75">
        <f t="shared" si="1518"/>
        <v>45763</v>
      </c>
      <c r="G3493" s="76">
        <f t="shared" si="1519"/>
        <v>4.1999177406844002E-3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1.0009529800000001</v>
      </c>
      <c r="M3493" s="79">
        <f t="shared" si="1525"/>
        <v>1.0041999100000001</v>
      </c>
      <c r="N3493" s="79">
        <f t="shared" si="1526"/>
        <v>1.6093028441121922</v>
      </c>
      <c r="O3493" s="72">
        <f t="shared" si="1527"/>
        <v>1.61083647</v>
      </c>
      <c r="P3493" s="72">
        <f t="shared" si="1528"/>
        <v>2762.29165883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61.482355730000002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2825.22647112</v>
      </c>
      <c r="C3494" s="72">
        <f t="shared" si="1516"/>
        <v>1714.8181769400001</v>
      </c>
      <c r="D3494" s="73">
        <f t="shared" si="1517"/>
        <v>7245.38</v>
      </c>
      <c r="E3494" s="74">
        <f>IF(K3494=1,VLOOKUP(A3493,[1]Plan1!$AY$178:$BA$433,3),E3493)</f>
        <v>7275.81</v>
      </c>
      <c r="F3494" s="75">
        <f t="shared" si="1518"/>
        <v>45763</v>
      </c>
      <c r="G3494" s="76">
        <f t="shared" si="1519"/>
        <v>4.1999177406844002E-3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1.00114368</v>
      </c>
      <c r="M3494" s="79">
        <f t="shared" si="1525"/>
        <v>1.0041999100000001</v>
      </c>
      <c r="N3494" s="79">
        <f t="shared" si="1526"/>
        <v>1.6093028441121922</v>
      </c>
      <c r="O3494" s="72">
        <f t="shared" si="1527"/>
        <v>1.61114337</v>
      </c>
      <c r="P3494" s="72">
        <f t="shared" si="1528"/>
        <v>2762.8179365300002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62.408534590000002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2826.6796742099996</v>
      </c>
      <c r="C3495" s="72">
        <f t="shared" si="1516"/>
        <v>1714.8181769400001</v>
      </c>
      <c r="D3495" s="73">
        <f t="shared" si="1517"/>
        <v>7245.38</v>
      </c>
      <c r="E3495" s="74">
        <f>IF(K3495=1,VLOOKUP(A3494,[1]Plan1!$AY$178:$BA$433,3),E3494)</f>
        <v>7275.81</v>
      </c>
      <c r="F3495" s="75">
        <f t="shared" si="1518"/>
        <v>45763</v>
      </c>
      <c r="G3495" s="76">
        <f t="shared" si="1519"/>
        <v>4.1999177406844002E-3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1.0013344200000001</v>
      </c>
      <c r="M3495" s="79">
        <f t="shared" si="1525"/>
        <v>1.0041999100000001</v>
      </c>
      <c r="N3495" s="79">
        <f t="shared" si="1526"/>
        <v>1.6093028441121922</v>
      </c>
      <c r="O3495" s="72">
        <f t="shared" si="1527"/>
        <v>1.61145033</v>
      </c>
      <c r="P3495" s="72">
        <f t="shared" si="1528"/>
        <v>2763.3443171099998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63.335357100000003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2828.1336268999999</v>
      </c>
      <c r="C3496" s="72">
        <f t="shared" si="1516"/>
        <v>1714.8181769400001</v>
      </c>
      <c r="D3496" s="73">
        <f t="shared" si="1517"/>
        <v>7245.38</v>
      </c>
      <c r="E3496" s="74">
        <f>IF(K3496=1,VLOOKUP(A3495,[1]Plan1!$AY$178:$BA$433,3),E3495)</f>
        <v>7275.81</v>
      </c>
      <c r="F3496" s="75">
        <f t="shared" si="1518"/>
        <v>45763</v>
      </c>
      <c r="G3496" s="76">
        <f t="shared" si="1519"/>
        <v>4.1999177406844002E-3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1.0015251999999999</v>
      </c>
      <c r="M3496" s="79">
        <f t="shared" si="1525"/>
        <v>1.0041999100000001</v>
      </c>
      <c r="N3496" s="79">
        <f t="shared" si="1526"/>
        <v>1.6093028441121922</v>
      </c>
      <c r="O3496" s="72">
        <f t="shared" si="1527"/>
        <v>1.61175735</v>
      </c>
      <c r="P3496" s="72">
        <f t="shared" si="1528"/>
        <v>2763.8708005899998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64.262826309999994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2829.5883322099999</v>
      </c>
      <c r="C3497" s="72">
        <f t="shared" si="1516"/>
        <v>1714.8181769400001</v>
      </c>
      <c r="D3497" s="73">
        <f t="shared" si="1517"/>
        <v>7245.38</v>
      </c>
      <c r="E3497" s="74">
        <f>IF(K3497=1,VLOOKUP(A3496,[1]Plan1!$AY$178:$BA$433,3),E3496)</f>
        <v>7275.81</v>
      </c>
      <c r="F3497" s="75">
        <f t="shared" si="1518"/>
        <v>45763</v>
      </c>
      <c r="G3497" s="76">
        <f t="shared" si="1519"/>
        <v>4.1999177406844002E-3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1.0017160199999999</v>
      </c>
      <c r="M3497" s="79">
        <f t="shared" si="1525"/>
        <v>1.0041999100000001</v>
      </c>
      <c r="N3497" s="79">
        <f t="shared" si="1526"/>
        <v>1.6093028441121922</v>
      </c>
      <c r="O3497" s="72">
        <f t="shared" si="1527"/>
        <v>1.61206443</v>
      </c>
      <c r="P3497" s="72">
        <f t="shared" si="1528"/>
        <v>2764.3973869599999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65.190945249999999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2829.5883322099999</v>
      </c>
      <c r="C3498" s="72">
        <f t="shared" si="1516"/>
        <v>1714.8181769400001</v>
      </c>
      <c r="D3498" s="73">
        <f t="shared" si="1517"/>
        <v>7245.38</v>
      </c>
      <c r="E3498" s="74">
        <f>IF(K3498=1,VLOOKUP(A3497,[1]Plan1!$AY$178:$BA$433,3),E3497)</f>
        <v>7275.81</v>
      </c>
      <c r="F3498" s="75">
        <f t="shared" si="1518"/>
        <v>45763</v>
      </c>
      <c r="G3498" s="76">
        <f t="shared" si="1519"/>
        <v>4.1999177406844002E-3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1.0017160199999999</v>
      </c>
      <c r="M3498" s="79">
        <f t="shared" si="1525"/>
        <v>1.0041999100000001</v>
      </c>
      <c r="N3498" s="79">
        <f t="shared" si="1526"/>
        <v>1.6093028441121922</v>
      </c>
      <c r="O3498" s="72">
        <f t="shared" si="1527"/>
        <v>1.61206443</v>
      </c>
      <c r="P3498" s="72">
        <f t="shared" si="1528"/>
        <v>2764.3973869599999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65.190945249999999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2829.5883322099999</v>
      </c>
      <c r="C3499" s="72">
        <f t="shared" si="1516"/>
        <v>1714.8181769400001</v>
      </c>
      <c r="D3499" s="73">
        <f t="shared" si="1517"/>
        <v>7245.38</v>
      </c>
      <c r="E3499" s="74">
        <f>IF(K3499=1,VLOOKUP(A3498,[1]Plan1!$AY$178:$BA$433,3),E3498)</f>
        <v>7275.81</v>
      </c>
      <c r="F3499" s="75">
        <f t="shared" si="1518"/>
        <v>45763</v>
      </c>
      <c r="G3499" s="76">
        <f t="shared" si="1519"/>
        <v>4.1999177406844002E-3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1.0017160199999999</v>
      </c>
      <c r="M3499" s="79">
        <f t="shared" si="1525"/>
        <v>1.0041999100000001</v>
      </c>
      <c r="N3499" s="79">
        <f t="shared" si="1526"/>
        <v>1.6093028441121922</v>
      </c>
      <c r="O3499" s="72">
        <f t="shared" si="1527"/>
        <v>1.61206443</v>
      </c>
      <c r="P3499" s="72">
        <f t="shared" si="1528"/>
        <v>2764.3973869599999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65.190945249999999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2831.0437876299998</v>
      </c>
      <c r="C3500" s="72">
        <f t="shared" si="1516"/>
        <v>1714.8181769400001</v>
      </c>
      <c r="D3500" s="73">
        <f t="shared" si="1517"/>
        <v>7245.38</v>
      </c>
      <c r="E3500" s="74">
        <f>IF(K3500=1,VLOOKUP(A3499,[1]Plan1!$AY$178:$BA$433,3),E3499)</f>
        <v>7275.81</v>
      </c>
      <c r="F3500" s="75">
        <f t="shared" si="1518"/>
        <v>45763</v>
      </c>
      <c r="G3500" s="76">
        <f t="shared" si="1519"/>
        <v>4.1999177406844002E-3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1.00190687</v>
      </c>
      <c r="M3500" s="79">
        <f t="shared" si="1525"/>
        <v>1.0041999100000001</v>
      </c>
      <c r="N3500" s="79">
        <f t="shared" si="1526"/>
        <v>1.6093028441121922</v>
      </c>
      <c r="O3500" s="72">
        <f t="shared" si="1527"/>
        <v>1.6123715700000001</v>
      </c>
      <c r="P3500" s="72">
        <f t="shared" si="1528"/>
        <v>2764.9240762099998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66.119711420000002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2832.4999610899999</v>
      </c>
      <c r="C3501" s="72">
        <f t="shared" si="1516"/>
        <v>1714.8181769400001</v>
      </c>
      <c r="D3501" s="73">
        <f t="shared" si="1517"/>
        <v>7245.38</v>
      </c>
      <c r="E3501" s="74">
        <f>IF(K3501=1,VLOOKUP(A3500,[1]Plan1!$AY$178:$BA$433,3),E3500)</f>
        <v>7275.81</v>
      </c>
      <c r="F3501" s="75">
        <f t="shared" si="1518"/>
        <v>45763</v>
      </c>
      <c r="G3501" s="76">
        <f t="shared" si="1519"/>
        <v>4.1999177406844002E-3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1.0020977499999999</v>
      </c>
      <c r="M3501" s="79">
        <f t="shared" si="1525"/>
        <v>1.0041999100000001</v>
      </c>
      <c r="N3501" s="79">
        <f t="shared" si="1526"/>
        <v>1.6093028441121922</v>
      </c>
      <c r="O3501" s="72">
        <f t="shared" si="1527"/>
        <v>1.6126787499999999</v>
      </c>
      <c r="P3501" s="72">
        <f t="shared" si="1528"/>
        <v>2765.45083406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67.049127029999994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2833.9569351300001</v>
      </c>
      <c r="C3502" s="72">
        <f t="shared" si="1516"/>
        <v>1714.8181769400001</v>
      </c>
      <c r="D3502" s="73">
        <f t="shared" si="1517"/>
        <v>7245.38</v>
      </c>
      <c r="E3502" s="74">
        <f>IF(K3502=1,VLOOKUP(A3501,[1]Plan1!$AY$178:$BA$433,3),E3501)</f>
        <v>7275.81</v>
      </c>
      <c r="F3502" s="75">
        <f t="shared" si="1518"/>
        <v>45763</v>
      </c>
      <c r="G3502" s="76">
        <f t="shared" si="1519"/>
        <v>4.1999177406844002E-3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1.0022886799999999</v>
      </c>
      <c r="M3502" s="79">
        <f t="shared" si="1525"/>
        <v>1.0041999100000001</v>
      </c>
      <c r="N3502" s="79">
        <f t="shared" si="1526"/>
        <v>1.6093028441121922</v>
      </c>
      <c r="O3502" s="72">
        <f t="shared" si="1527"/>
        <v>1.6129860199999999</v>
      </c>
      <c r="P3502" s="72">
        <f t="shared" si="1528"/>
        <v>2765.9777462400002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67.979188890000003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2835.4146277499999</v>
      </c>
      <c r="C3503" s="72">
        <f t="shared" si="1516"/>
        <v>1714.8181769400001</v>
      </c>
      <c r="D3503" s="73">
        <f t="shared" si="1517"/>
        <v>7245.38</v>
      </c>
      <c r="E3503" s="74">
        <f>IF(K3503=1,VLOOKUP(A3502,[1]Plan1!$AY$178:$BA$433,3),E3502)</f>
        <v>7275.81</v>
      </c>
      <c r="F3503" s="75">
        <f t="shared" si="1518"/>
        <v>45763</v>
      </c>
      <c r="G3503" s="76">
        <f t="shared" si="1519"/>
        <v>4.1999177406844002E-3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1.00247964</v>
      </c>
      <c r="M3503" s="79">
        <f t="shared" si="1525"/>
        <v>1.0041999100000001</v>
      </c>
      <c r="N3503" s="79">
        <f t="shared" si="1526"/>
        <v>1.6093028441121922</v>
      </c>
      <c r="O3503" s="72">
        <f t="shared" si="1527"/>
        <v>1.6132933300000001</v>
      </c>
      <c r="P3503" s="72">
        <f t="shared" si="1528"/>
        <v>2766.5047270199998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68.909900730000004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2836.8730567399998</v>
      </c>
      <c r="C3504" s="72">
        <f t="shared" si="1516"/>
        <v>1714.8181769400001</v>
      </c>
      <c r="D3504" s="73">
        <f t="shared" si="1517"/>
        <v>7245.38</v>
      </c>
      <c r="E3504" s="74">
        <f>IF(K3504=1,VLOOKUP(A3503,[1]Plan1!$AY$178:$BA$433,3),E3503)</f>
        <v>7275.81</v>
      </c>
      <c r="F3504" s="75">
        <f t="shared" si="1518"/>
        <v>45763</v>
      </c>
      <c r="G3504" s="76">
        <f t="shared" si="1519"/>
        <v>4.1999177406844002E-3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1.0026706299999999</v>
      </c>
      <c r="M3504" s="79">
        <f t="shared" si="1525"/>
        <v>1.0041999100000001</v>
      </c>
      <c r="N3504" s="79">
        <f t="shared" si="1526"/>
        <v>1.6093028441121922</v>
      </c>
      <c r="O3504" s="72">
        <f t="shared" si="1527"/>
        <v>1.6136006899999999</v>
      </c>
      <c r="P3504" s="72">
        <f t="shared" si="1528"/>
        <v>2767.03179353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69.841263209999994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2836.8730567399998</v>
      </c>
      <c r="C3505" s="72">
        <f t="shared" si="1516"/>
        <v>1714.8181769400001</v>
      </c>
      <c r="D3505" s="73">
        <f t="shared" si="1517"/>
        <v>7245.38</v>
      </c>
      <c r="E3505" s="74">
        <f>IF(K3505=1,VLOOKUP(A3504,[1]Plan1!$AY$178:$BA$433,3),E3504)</f>
        <v>7275.81</v>
      </c>
      <c r="F3505" s="75">
        <f t="shared" si="1518"/>
        <v>45763</v>
      </c>
      <c r="G3505" s="76">
        <f t="shared" si="1519"/>
        <v>4.1999177406844002E-3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1.0026706299999999</v>
      </c>
      <c r="M3505" s="79">
        <f t="shared" si="1525"/>
        <v>1.0041999100000001</v>
      </c>
      <c r="N3505" s="79">
        <f t="shared" si="1526"/>
        <v>1.6093028441121922</v>
      </c>
      <c r="O3505" s="72">
        <f t="shared" si="1527"/>
        <v>1.6136006899999999</v>
      </c>
      <c r="P3505" s="72">
        <f t="shared" si="1528"/>
        <v>2767.03179353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69.841263209999994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2836.8730567399998</v>
      </c>
      <c r="C3506" s="72">
        <f t="shared" si="1516"/>
        <v>1714.8181769400001</v>
      </c>
      <c r="D3506" s="73">
        <f t="shared" si="1517"/>
        <v>7245.38</v>
      </c>
      <c r="E3506" s="74">
        <f>IF(K3506=1,VLOOKUP(A3505,[1]Plan1!$AY$178:$BA$433,3),E3505)</f>
        <v>7275.81</v>
      </c>
      <c r="F3506" s="75">
        <f t="shared" si="1518"/>
        <v>45763</v>
      </c>
      <c r="G3506" s="76">
        <f t="shared" si="1519"/>
        <v>4.1999177406844002E-3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1.0026706299999999</v>
      </c>
      <c r="M3506" s="79">
        <f t="shared" si="1525"/>
        <v>1.0041999100000001</v>
      </c>
      <c r="N3506" s="79">
        <f t="shared" si="1526"/>
        <v>1.6093028441121922</v>
      </c>
      <c r="O3506" s="72">
        <f t="shared" si="1527"/>
        <v>1.6136006899999999</v>
      </c>
      <c r="P3506" s="72">
        <f t="shared" si="1528"/>
        <v>2767.03179353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69.841263209999994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2838.3322723699998</v>
      </c>
      <c r="C3507" s="72">
        <f t="shared" si="1516"/>
        <v>1714.8181769400001</v>
      </c>
      <c r="D3507" s="73">
        <f t="shared" si="1517"/>
        <v>7245.38</v>
      </c>
      <c r="E3507" s="74">
        <f>IF(K3507=1,VLOOKUP(A3506,[1]Plan1!$AY$178:$BA$433,3),E3506)</f>
        <v>7275.81</v>
      </c>
      <c r="F3507" s="75">
        <f t="shared" si="1518"/>
        <v>45763</v>
      </c>
      <c r="G3507" s="76">
        <f t="shared" si="1519"/>
        <v>4.1999177406844002E-3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1.0028616699999999</v>
      </c>
      <c r="M3507" s="79">
        <f t="shared" si="1525"/>
        <v>1.0041999100000001</v>
      </c>
      <c r="N3507" s="79">
        <f t="shared" si="1526"/>
        <v>1.6093028441121922</v>
      </c>
      <c r="O3507" s="72">
        <f t="shared" si="1527"/>
        <v>1.61390813</v>
      </c>
      <c r="P3507" s="72">
        <f t="shared" si="1528"/>
        <v>2767.5589972299999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70.773275139999996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2839.7922045699997</v>
      </c>
      <c r="C3508" s="72">
        <f t="shared" si="1516"/>
        <v>1714.8181769400001</v>
      </c>
      <c r="D3508" s="73">
        <f t="shared" si="1517"/>
        <v>7245.38</v>
      </c>
      <c r="E3508" s="74">
        <f>IF(K3508=1,VLOOKUP(A3507,[1]Plan1!$AY$178:$BA$433,3),E3507)</f>
        <v>7275.81</v>
      </c>
      <c r="F3508" s="75">
        <f t="shared" si="1518"/>
        <v>45763</v>
      </c>
      <c r="G3508" s="76">
        <f t="shared" si="1519"/>
        <v>4.1999177406844002E-3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1.0030527300000001</v>
      </c>
      <c r="M3508" s="79">
        <f t="shared" si="1525"/>
        <v>1.0041999100000001</v>
      </c>
      <c r="N3508" s="79">
        <f t="shared" si="1526"/>
        <v>1.6093028441121922</v>
      </c>
      <c r="O3508" s="72">
        <f t="shared" si="1527"/>
        <v>1.61421561</v>
      </c>
      <c r="P3508" s="72">
        <f t="shared" si="1528"/>
        <v>2768.0862695199999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71.705935049999994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2841.2529091500001</v>
      </c>
      <c r="C3509" s="72">
        <f t="shared" si="1516"/>
        <v>1714.8181769400001</v>
      </c>
      <c r="D3509" s="73">
        <f t="shared" si="1517"/>
        <v>7245.38</v>
      </c>
      <c r="E3509" s="74">
        <f>IF(K3509=1,VLOOKUP(A3508,[1]Plan1!$AY$178:$BA$433,3),E3508)</f>
        <v>7275.81</v>
      </c>
      <c r="F3509" s="75">
        <f t="shared" si="1518"/>
        <v>45763</v>
      </c>
      <c r="G3509" s="76">
        <f t="shared" si="1519"/>
        <v>4.1999177406844002E-3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1.0032438400000001</v>
      </c>
      <c r="M3509" s="79">
        <f t="shared" si="1525"/>
        <v>1.0041999100000001</v>
      </c>
      <c r="N3509" s="79">
        <f t="shared" si="1526"/>
        <v>1.6093028441121922</v>
      </c>
      <c r="O3509" s="72">
        <f t="shared" si="1527"/>
        <v>1.6145231600000001</v>
      </c>
      <c r="P3509" s="72">
        <f t="shared" si="1528"/>
        <v>2768.61366185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72.639247299999994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2842.7143511700001</v>
      </c>
      <c r="C3510" s="72">
        <f t="shared" si="1516"/>
        <v>1714.8181769400001</v>
      </c>
      <c r="D3510" s="73">
        <f t="shared" si="1517"/>
        <v>7245.38</v>
      </c>
      <c r="E3510" s="74">
        <f>IF(K3510=1,VLOOKUP(A3509,[1]Plan1!$AY$178:$BA$433,3),E3509)</f>
        <v>7275.81</v>
      </c>
      <c r="F3510" s="75">
        <f t="shared" si="1518"/>
        <v>45763</v>
      </c>
      <c r="G3510" s="76">
        <f t="shared" si="1519"/>
        <v>4.1999177406844002E-3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1.00343498</v>
      </c>
      <c r="M3510" s="79">
        <f t="shared" si="1525"/>
        <v>1.0041999100000001</v>
      </c>
      <c r="N3510" s="79">
        <f t="shared" si="1526"/>
        <v>1.6093028441121922</v>
      </c>
      <c r="O3510" s="72">
        <f t="shared" si="1527"/>
        <v>1.61483076</v>
      </c>
      <c r="P3510" s="72">
        <f t="shared" si="1528"/>
        <v>2769.1411399200001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73.57321125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2844.1765633599998</v>
      </c>
      <c r="C3511" s="72">
        <f t="shared" si="1516"/>
        <v>1714.8181769400001</v>
      </c>
      <c r="D3511" s="73">
        <f t="shared" si="1517"/>
        <v>7245.38</v>
      </c>
      <c r="E3511" s="74">
        <f>IF(K3511=1,VLOOKUP(A3510,[1]Plan1!$AY$178:$BA$433,3),E3510)</f>
        <v>7275.81</v>
      </c>
      <c r="F3511" s="75">
        <f t="shared" si="1518"/>
        <v>45763</v>
      </c>
      <c r="G3511" s="76">
        <f t="shared" si="1519"/>
        <v>4.1999177406844002E-3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1.00362616</v>
      </c>
      <c r="M3511" s="79">
        <f t="shared" si="1525"/>
        <v>1.0041999100000001</v>
      </c>
      <c r="N3511" s="79">
        <f t="shared" si="1526"/>
        <v>1.6093028441121922</v>
      </c>
      <c r="O3511" s="72">
        <f t="shared" si="1527"/>
        <v>1.61513843</v>
      </c>
      <c r="P3511" s="72">
        <f t="shared" si="1528"/>
        <v>2769.66873803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74.507825330000003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2844.1765633599998</v>
      </c>
      <c r="C3512" s="72">
        <f t="shared" si="1516"/>
        <v>1714.8181769400001</v>
      </c>
      <c r="D3512" s="73">
        <f t="shared" si="1517"/>
        <v>7245.38</v>
      </c>
      <c r="E3512" s="74">
        <f>IF(K3512=1,VLOOKUP(A3511,[1]Plan1!$AY$178:$BA$433,3),E3511)</f>
        <v>7275.81</v>
      </c>
      <c r="F3512" s="75">
        <f t="shared" si="1518"/>
        <v>45763</v>
      </c>
      <c r="G3512" s="76">
        <f t="shared" si="1519"/>
        <v>4.1999177406844002E-3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1.00362616</v>
      </c>
      <c r="M3512" s="79">
        <f t="shared" si="1525"/>
        <v>1.0041999100000001</v>
      </c>
      <c r="N3512" s="79">
        <f t="shared" si="1526"/>
        <v>1.6093028441121922</v>
      </c>
      <c r="O3512" s="72">
        <f t="shared" si="1527"/>
        <v>1.61513843</v>
      </c>
      <c r="P3512" s="72">
        <f t="shared" si="1528"/>
        <v>2769.66873803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74.507825330000003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2844.1765633599998</v>
      </c>
      <c r="C3513" s="72">
        <f t="shared" si="1516"/>
        <v>1714.8181769400001</v>
      </c>
      <c r="D3513" s="73">
        <f t="shared" si="1517"/>
        <v>7245.38</v>
      </c>
      <c r="E3513" s="74">
        <f>IF(K3513=1,VLOOKUP(A3512,[1]Plan1!$AY$178:$BA$433,3),E3512)</f>
        <v>7275.81</v>
      </c>
      <c r="F3513" s="75">
        <f t="shared" si="1518"/>
        <v>45763</v>
      </c>
      <c r="G3513" s="76">
        <f t="shared" si="1519"/>
        <v>4.1999177406844002E-3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1.00362616</v>
      </c>
      <c r="M3513" s="79">
        <f t="shared" si="1525"/>
        <v>1.0041999100000001</v>
      </c>
      <c r="N3513" s="79">
        <f t="shared" si="1526"/>
        <v>1.6093028441121922</v>
      </c>
      <c r="O3513" s="72">
        <f t="shared" si="1527"/>
        <v>1.61513843</v>
      </c>
      <c r="P3513" s="72">
        <f t="shared" si="1528"/>
        <v>2769.66873803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74.507825330000003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2845.6394959199997</v>
      </c>
      <c r="C3514" s="72">
        <f t="shared" si="1516"/>
        <v>1714.8181769400001</v>
      </c>
      <c r="D3514" s="73">
        <f t="shared" si="1517"/>
        <v>7245.38</v>
      </c>
      <c r="E3514" s="74">
        <f>IF(K3514=1,VLOOKUP(A3513,[1]Plan1!$AY$178:$BA$433,3),E3513)</f>
        <v>7275.81</v>
      </c>
      <c r="F3514" s="75">
        <f t="shared" si="1518"/>
        <v>45763</v>
      </c>
      <c r="G3514" s="76">
        <f t="shared" si="1519"/>
        <v>4.1999177406844002E-3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1.0038173699999999</v>
      </c>
      <c r="M3514" s="79">
        <f t="shared" si="1525"/>
        <v>1.0041999100000001</v>
      </c>
      <c r="N3514" s="79">
        <f t="shared" si="1526"/>
        <v>1.6093028441121922</v>
      </c>
      <c r="O3514" s="72">
        <f t="shared" si="1527"/>
        <v>1.61544614</v>
      </c>
      <c r="P3514" s="72">
        <f t="shared" si="1528"/>
        <v>2770.1964047299998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75.443091190000004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2847.1032344300002</v>
      </c>
      <c r="C3515" s="72">
        <f t="shared" si="1516"/>
        <v>1714.8181769400001</v>
      </c>
      <c r="D3515" s="73">
        <f t="shared" si="1517"/>
        <v>7245.38</v>
      </c>
      <c r="E3515" s="74">
        <f>IF(K3515=1,VLOOKUP(A3514,[1]Plan1!$AY$178:$BA$433,3),E3514)</f>
        <v>7275.81</v>
      </c>
      <c r="F3515" s="75">
        <f t="shared" si="1518"/>
        <v>45763</v>
      </c>
      <c r="G3515" s="76">
        <f t="shared" si="1519"/>
        <v>4.1999177406844002E-3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1.00400863</v>
      </c>
      <c r="M3515" s="79">
        <f t="shared" si="1525"/>
        <v>1.0041999100000001</v>
      </c>
      <c r="N3515" s="79">
        <f t="shared" si="1526"/>
        <v>1.6093028441121922</v>
      </c>
      <c r="O3515" s="72">
        <f t="shared" si="1527"/>
        <v>1.6157539400000001</v>
      </c>
      <c r="P3515" s="72">
        <f t="shared" si="1528"/>
        <v>2770.72422577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76.379008659999997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2848.5676762200001</v>
      </c>
      <c r="C3516" s="72">
        <f t="shared" si="1516"/>
        <v>1714.8181769400001</v>
      </c>
      <c r="D3516" s="73">
        <f t="shared" si="1517"/>
        <v>7245.38</v>
      </c>
      <c r="E3516" s="74">
        <f>IF(K3516=1,VLOOKUP(A3515,[1]Plan1!$AY$178:$BA$433,3),E3515)</f>
        <v>7275.81</v>
      </c>
      <c r="F3516" s="75">
        <f t="shared" si="1518"/>
        <v>45763</v>
      </c>
      <c r="G3516" s="76">
        <f t="shared" si="1519"/>
        <v>4.1999177406844002E-3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1.0041999100000001</v>
      </c>
      <c r="M3516" s="79">
        <f t="shared" si="1525"/>
        <v>1.0041999100000001</v>
      </c>
      <c r="N3516" s="79">
        <f t="shared" si="1526"/>
        <v>1.6093028441121922</v>
      </c>
      <c r="O3516" s="72">
        <f t="shared" si="1527"/>
        <v>1.61606177</v>
      </c>
      <c r="P3516" s="72">
        <f t="shared" si="1528"/>
        <v>2771.25209825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77.315577970000007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2850.0328744100002</v>
      </c>
      <c r="C3517" s="72">
        <f t="shared" si="1516"/>
        <v>1714.8181769400001</v>
      </c>
      <c r="D3517" s="73">
        <f t="shared" si="1517"/>
        <v>7245.38</v>
      </c>
      <c r="E3517" s="74">
        <f>IF(K3517=1,VLOOKUP(A3516,[1]Plan1!$AY$178:$BA$433,3),E3516)</f>
        <v>7275.81</v>
      </c>
      <c r="F3517" s="75">
        <f t="shared" si="1518"/>
        <v>45763</v>
      </c>
      <c r="G3517" s="76">
        <f t="shared" si="1519"/>
        <v>4.1999177406844002E-3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1.0001905200000001</v>
      </c>
      <c r="M3517" s="79">
        <f t="shared" si="1525"/>
        <v>1.0041999100000001</v>
      </c>
      <c r="N3517" s="79">
        <f t="shared" si="1526"/>
        <v>1.6160617712202074</v>
      </c>
      <c r="O3517" s="72">
        <f t="shared" si="1527"/>
        <v>1.6163696599999999</v>
      </c>
      <c r="P3517" s="72">
        <f t="shared" si="1528"/>
        <v>2771.7800736200002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78.252800789999995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2851.4988441400001</v>
      </c>
      <c r="C3518" s="72">
        <f t="shared" si="1516"/>
        <v>1714.8181769400001</v>
      </c>
      <c r="D3518" s="73">
        <f t="shared" si="1517"/>
        <v>7245.38</v>
      </c>
      <c r="E3518" s="74">
        <f>IF(K3518=1,VLOOKUP(A3517,[1]Plan1!$AY$178:$BA$433,3),E3517)</f>
        <v>7275.81</v>
      </c>
      <c r="F3518" s="75">
        <f t="shared" si="1518"/>
        <v>45763</v>
      </c>
      <c r="G3518" s="76">
        <f t="shared" si="1519"/>
        <v>4.1999177406844002E-3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1.0003810799999999</v>
      </c>
      <c r="M3518" s="79">
        <f t="shared" si="1525"/>
        <v>1.0041999100000001</v>
      </c>
      <c r="N3518" s="79">
        <f t="shared" si="1526"/>
        <v>1.6160617712202074</v>
      </c>
      <c r="O3518" s="72">
        <f t="shared" si="1527"/>
        <v>1.6166776199999999</v>
      </c>
      <c r="P3518" s="72">
        <f t="shared" si="1528"/>
        <v>2772.3081690200002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79.190675119999995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2851.4988441400001</v>
      </c>
      <c r="C3519" s="72">
        <f t="shared" si="1516"/>
        <v>1714.8181769400001</v>
      </c>
      <c r="D3519" s="73">
        <f t="shared" si="1517"/>
        <v>7245.38</v>
      </c>
      <c r="E3519" s="74">
        <f>IF(K3519=1,VLOOKUP(A3518,[1]Plan1!$AY$178:$BA$433,3),E3518)</f>
        <v>7275.81</v>
      </c>
      <c r="F3519" s="75">
        <f t="shared" si="1518"/>
        <v>45763</v>
      </c>
      <c r="G3519" s="76">
        <f t="shared" si="1519"/>
        <v>4.1999177406844002E-3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1.0003810799999999</v>
      </c>
      <c r="M3519" s="79">
        <f t="shared" si="1525"/>
        <v>1.0041999100000001</v>
      </c>
      <c r="N3519" s="79">
        <f t="shared" si="1526"/>
        <v>1.6160617712202074</v>
      </c>
      <c r="O3519" s="72">
        <f t="shared" si="1527"/>
        <v>1.6166776199999999</v>
      </c>
      <c r="P3519" s="72">
        <f t="shared" si="1528"/>
        <v>2772.3081690200002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79.190675119999995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2851.4988441400001</v>
      </c>
      <c r="C3520" s="72">
        <f t="shared" si="1516"/>
        <v>1714.8181769400001</v>
      </c>
      <c r="D3520" s="73">
        <f t="shared" si="1517"/>
        <v>7245.38</v>
      </c>
      <c r="E3520" s="74">
        <f>IF(K3520=1,VLOOKUP(A3519,[1]Plan1!$AY$178:$BA$433,3),E3519)</f>
        <v>7275.81</v>
      </c>
      <c r="F3520" s="75">
        <f t="shared" si="1518"/>
        <v>45763</v>
      </c>
      <c r="G3520" s="76">
        <f t="shared" si="1519"/>
        <v>4.1999177406844002E-3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1.0003810799999999</v>
      </c>
      <c r="M3520" s="79">
        <f t="shared" si="1525"/>
        <v>1.0041999100000001</v>
      </c>
      <c r="N3520" s="79">
        <f t="shared" si="1526"/>
        <v>1.6160617712202074</v>
      </c>
      <c r="O3520" s="72">
        <f t="shared" si="1527"/>
        <v>1.6166776199999999</v>
      </c>
      <c r="P3520" s="72">
        <f t="shared" si="1528"/>
        <v>2772.3081690200002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79.190675119999995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2852.9655736</v>
      </c>
      <c r="C3521" s="72">
        <f t="shared" si="1516"/>
        <v>1714.8181769400001</v>
      </c>
      <c r="D3521" s="73">
        <f t="shared" si="1517"/>
        <v>7245.38</v>
      </c>
      <c r="E3521" s="74">
        <f>IF(K3521=1,VLOOKUP(A3520,[1]Plan1!$AY$178:$BA$433,3),E3520)</f>
        <v>7275.81</v>
      </c>
      <c r="F3521" s="75">
        <f t="shared" si="1518"/>
        <v>45763</v>
      </c>
      <c r="G3521" s="76">
        <f t="shared" si="1519"/>
        <v>4.1999177406844002E-3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1.00057168</v>
      </c>
      <c r="M3521" s="79">
        <f t="shared" si="1525"/>
        <v>1.0041999100000001</v>
      </c>
      <c r="N3521" s="79">
        <f t="shared" si="1526"/>
        <v>1.6160617712202074</v>
      </c>
      <c r="O3521" s="72">
        <f t="shared" si="1527"/>
        <v>1.61698564</v>
      </c>
      <c r="P3521" s="72">
        <f t="shared" si="1528"/>
        <v>2772.8363673200001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80.129206280000005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2854.4330398699999</v>
      </c>
      <c r="C3522" s="72">
        <f t="shared" si="1516"/>
        <v>1714.8181769400001</v>
      </c>
      <c r="D3522" s="73">
        <f t="shared" si="1517"/>
        <v>7245.38</v>
      </c>
      <c r="E3522" s="74">
        <f>IF(K3522=1,VLOOKUP(A3521,[1]Plan1!$AY$178:$BA$433,3),E3521)</f>
        <v>7275.81</v>
      </c>
      <c r="F3522" s="75">
        <f t="shared" si="1518"/>
        <v>45763</v>
      </c>
      <c r="G3522" s="76">
        <f t="shared" si="1519"/>
        <v>4.1999177406844002E-3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1.00076231</v>
      </c>
      <c r="M3522" s="79">
        <f t="shared" si="1525"/>
        <v>1.0041999100000001</v>
      </c>
      <c r="N3522" s="79">
        <f t="shared" si="1526"/>
        <v>1.6160617712202074</v>
      </c>
      <c r="O3522" s="72">
        <f t="shared" si="1527"/>
        <v>1.61729371</v>
      </c>
      <c r="P3522" s="72">
        <f t="shared" si="1528"/>
        <v>2773.3646513499998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81.068388519999999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2855.9012636399998</v>
      </c>
      <c r="C3523" s="72">
        <f t="shared" si="1516"/>
        <v>1714.8181769400001</v>
      </c>
      <c r="D3523" s="73">
        <f t="shared" si="1517"/>
        <v>7245.38</v>
      </c>
      <c r="E3523" s="74">
        <f>IF(K3523=1,VLOOKUP(A3522,[1]Plan1!$AY$178:$BA$433,3),E3522)</f>
        <v>7275.81</v>
      </c>
      <c r="F3523" s="75">
        <f t="shared" si="1518"/>
        <v>45763</v>
      </c>
      <c r="G3523" s="76">
        <f t="shared" si="1519"/>
        <v>4.1999177406844002E-3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1.0009529800000001</v>
      </c>
      <c r="M3523" s="79">
        <f t="shared" si="1525"/>
        <v>1.0041999100000001</v>
      </c>
      <c r="N3523" s="79">
        <f t="shared" si="1526"/>
        <v>1.6160617712202074</v>
      </c>
      <c r="O3523" s="72">
        <f t="shared" si="1527"/>
        <v>1.6176018400000001</v>
      </c>
      <c r="P3523" s="72">
        <f t="shared" si="1528"/>
        <v>2773.8930382799999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82.008225359999997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2857.3702275100004</v>
      </c>
      <c r="C3524" s="72">
        <f t="shared" si="1516"/>
        <v>1714.8181769400001</v>
      </c>
      <c r="D3524" s="73">
        <f t="shared" si="1517"/>
        <v>7245.38</v>
      </c>
      <c r="E3524" s="74">
        <f>IF(K3524=1,VLOOKUP(A3523,[1]Plan1!$AY$178:$BA$433,3),E3523)</f>
        <v>7275.81</v>
      </c>
      <c r="F3524" s="75">
        <f t="shared" si="1518"/>
        <v>45763</v>
      </c>
      <c r="G3524" s="76">
        <f t="shared" si="1519"/>
        <v>4.1999177406844002E-3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1.00114368</v>
      </c>
      <c r="M3524" s="79">
        <f t="shared" si="1525"/>
        <v>1.0041999100000001</v>
      </c>
      <c r="N3524" s="79">
        <f t="shared" si="1526"/>
        <v>1.6160617712202074</v>
      </c>
      <c r="O3524" s="72">
        <f t="shared" si="1527"/>
        <v>1.6179100200000001</v>
      </c>
      <c r="P3524" s="72">
        <f t="shared" si="1528"/>
        <v>2774.4215109400002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82.948716570000002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2858.8399671000002</v>
      </c>
      <c r="C3525" s="72">
        <f t="shared" si="1516"/>
        <v>1714.8181769400001</v>
      </c>
      <c r="D3525" s="73">
        <f t="shared" si="1517"/>
        <v>7245.38</v>
      </c>
      <c r="E3525" s="74">
        <f>IF(K3525=1,VLOOKUP(A3524,[1]Plan1!$AY$178:$BA$433,3),E3524)</f>
        <v>7275.81</v>
      </c>
      <c r="F3525" s="75">
        <f t="shared" si="1518"/>
        <v>45763</v>
      </c>
      <c r="G3525" s="76">
        <f t="shared" si="1519"/>
        <v>4.1999177406844002E-3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1.0013344200000001</v>
      </c>
      <c r="M3525" s="79">
        <f t="shared" si="1525"/>
        <v>1.0041999100000001</v>
      </c>
      <c r="N3525" s="79">
        <f t="shared" si="1526"/>
        <v>1.6160617712202074</v>
      </c>
      <c r="O3525" s="72">
        <f t="shared" si="1527"/>
        <v>1.6182182700000001</v>
      </c>
      <c r="P3525" s="72">
        <f t="shared" si="1528"/>
        <v>2774.9501036500001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83.889863450000007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2858.8399671000002</v>
      </c>
      <c r="C3526" s="72">
        <f t="shared" si="1516"/>
        <v>1714.8181769400001</v>
      </c>
      <c r="D3526" s="73">
        <f t="shared" si="1517"/>
        <v>7245.38</v>
      </c>
      <c r="E3526" s="74">
        <f>IF(K3526=1,VLOOKUP(A3525,[1]Plan1!$AY$178:$BA$433,3),E3525)</f>
        <v>7275.81</v>
      </c>
      <c r="F3526" s="75">
        <f t="shared" si="1518"/>
        <v>45763</v>
      </c>
      <c r="G3526" s="76">
        <f t="shared" si="1519"/>
        <v>4.1999177406844002E-3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1.0013344200000001</v>
      </c>
      <c r="M3526" s="79">
        <f t="shared" si="1525"/>
        <v>1.0041999100000001</v>
      </c>
      <c r="N3526" s="79">
        <f t="shared" si="1526"/>
        <v>1.6160617712202074</v>
      </c>
      <c r="O3526" s="72">
        <f t="shared" si="1527"/>
        <v>1.6182182700000001</v>
      </c>
      <c r="P3526" s="72">
        <f t="shared" si="1528"/>
        <v>2774.9501036500001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83.889863450000007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2858.8399671000002</v>
      </c>
      <c r="C3527" s="72">
        <f t="shared" si="1516"/>
        <v>1714.8181769400001</v>
      </c>
      <c r="D3527" s="73">
        <f t="shared" si="1517"/>
        <v>7245.38</v>
      </c>
      <c r="E3527" s="74">
        <f>IF(K3527=1,VLOOKUP(A3526,[1]Plan1!$AY$178:$BA$433,3),E3526)</f>
        <v>7275.81</v>
      </c>
      <c r="F3527" s="75">
        <f t="shared" si="1518"/>
        <v>45763</v>
      </c>
      <c r="G3527" s="76">
        <f t="shared" si="1519"/>
        <v>4.1999177406844002E-3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1.0013344200000001</v>
      </c>
      <c r="M3527" s="79">
        <f t="shared" si="1525"/>
        <v>1.0041999100000001</v>
      </c>
      <c r="N3527" s="79">
        <f t="shared" si="1526"/>
        <v>1.6160617712202074</v>
      </c>
      <c r="O3527" s="72">
        <f t="shared" si="1527"/>
        <v>1.6182182700000001</v>
      </c>
      <c r="P3527" s="72">
        <f t="shared" si="1528"/>
        <v>2774.9501036500001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83.889863450000007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2860.31046221</v>
      </c>
      <c r="C3528" s="72">
        <f t="shared" si="1516"/>
        <v>1714.8181769400001</v>
      </c>
      <c r="D3528" s="73">
        <f t="shared" si="1517"/>
        <v>7245.38</v>
      </c>
      <c r="E3528" s="74">
        <f>IF(K3528=1,VLOOKUP(A3527,[1]Plan1!$AY$178:$BA$433,3),E3527)</f>
        <v>7275.81</v>
      </c>
      <c r="F3528" s="75">
        <f t="shared" si="1518"/>
        <v>45763</v>
      </c>
      <c r="G3528" s="76">
        <f t="shared" si="1519"/>
        <v>4.1999177406844002E-3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1.0015251999999999</v>
      </c>
      <c r="M3528" s="79">
        <f t="shared" si="1525"/>
        <v>1.0041999100000001</v>
      </c>
      <c r="N3528" s="79">
        <f t="shared" si="1526"/>
        <v>1.6160617712202074</v>
      </c>
      <c r="O3528" s="72">
        <f t="shared" si="1527"/>
        <v>1.6185265799999999</v>
      </c>
      <c r="P3528" s="72">
        <f t="shared" si="1528"/>
        <v>2775.4787992400002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84.831662969999996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2861.78173638</v>
      </c>
      <c r="C3529" s="72">
        <f t="shared" si="1516"/>
        <v>1714.8181769400001</v>
      </c>
      <c r="D3529" s="73">
        <f t="shared" si="1517"/>
        <v>7245.38</v>
      </c>
      <c r="E3529" s="74">
        <f>IF(K3529=1,VLOOKUP(A3528,[1]Plan1!$AY$178:$BA$433,3),E3528)</f>
        <v>7275.81</v>
      </c>
      <c r="F3529" s="75">
        <f t="shared" si="1518"/>
        <v>45763</v>
      </c>
      <c r="G3529" s="76">
        <f t="shared" si="1519"/>
        <v>4.1999177406844002E-3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1.0017160199999999</v>
      </c>
      <c r="M3529" s="79">
        <f t="shared" si="1525"/>
        <v>1.0041999100000001</v>
      </c>
      <c r="N3529" s="79">
        <f t="shared" si="1526"/>
        <v>1.6160617712202074</v>
      </c>
      <c r="O3529" s="72">
        <f t="shared" si="1527"/>
        <v>1.61883496</v>
      </c>
      <c r="P3529" s="72">
        <f t="shared" si="1528"/>
        <v>2776.00761487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85.774121510000001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2863.2537517299997</v>
      </c>
      <c r="C3530" s="72">
        <f t="shared" si="1516"/>
        <v>1714.8181769400001</v>
      </c>
      <c r="D3530" s="73">
        <f t="shared" si="1517"/>
        <v>7245.38</v>
      </c>
      <c r="E3530" s="74">
        <f>IF(K3530=1,VLOOKUP(A3529,[1]Plan1!$AY$178:$BA$433,3),E3529)</f>
        <v>7275.81</v>
      </c>
      <c r="F3530" s="75">
        <f t="shared" si="1518"/>
        <v>45763</v>
      </c>
      <c r="G3530" s="76">
        <f t="shared" si="1519"/>
        <v>4.1999177406844002E-3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1.00190687</v>
      </c>
      <c r="M3530" s="79">
        <f t="shared" si="1525"/>
        <v>1.0041999100000001</v>
      </c>
      <c r="N3530" s="79">
        <f t="shared" si="1526"/>
        <v>1.6160617712202074</v>
      </c>
      <c r="O3530" s="72">
        <f t="shared" si="1527"/>
        <v>1.6191433900000001</v>
      </c>
      <c r="P3530" s="72">
        <f t="shared" si="1528"/>
        <v>2776.5365162399999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86.717235489999993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2864.7264908500001</v>
      </c>
      <c r="C3531" s="72">
        <f t="shared" si="1516"/>
        <v>1714.8181769400001</v>
      </c>
      <c r="D3531" s="73">
        <f t="shared" si="1517"/>
        <v>7245.38</v>
      </c>
      <c r="E3531" s="74">
        <f>IF(K3531=1,VLOOKUP(A3530,[1]Plan1!$AY$178:$BA$433,3),E3530)</f>
        <v>7275.81</v>
      </c>
      <c r="F3531" s="75">
        <f t="shared" si="1518"/>
        <v>45763</v>
      </c>
      <c r="G3531" s="76">
        <f t="shared" si="1519"/>
        <v>4.1999177406844002E-3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1.0020977499999999</v>
      </c>
      <c r="M3531" s="79">
        <f t="shared" si="1525"/>
        <v>1.0041999100000001</v>
      </c>
      <c r="N3531" s="79">
        <f t="shared" si="1526"/>
        <v>1.6160617712202074</v>
      </c>
      <c r="O3531" s="72">
        <f t="shared" si="1527"/>
        <v>1.6194518600000001</v>
      </c>
      <c r="P3531" s="72">
        <f t="shared" si="1528"/>
        <v>2777.0654862000001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87.661004649999995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2866.20002475</v>
      </c>
      <c r="C3532" s="72">
        <f t="shared" si="1516"/>
        <v>1714.8181769400001</v>
      </c>
      <c r="D3532" s="73">
        <f t="shared" si="1517"/>
        <v>7245.38</v>
      </c>
      <c r="E3532" s="74">
        <f>IF(K3532=1,VLOOKUP(A3531,[1]Plan1!$AY$178:$BA$433,3),E3531)</f>
        <v>7275.81</v>
      </c>
      <c r="F3532" s="75">
        <f t="shared" si="1518"/>
        <v>45763</v>
      </c>
      <c r="G3532" s="76">
        <f t="shared" si="1519"/>
        <v>4.1999177406844002E-3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1.0022886799999999</v>
      </c>
      <c r="M3532" s="79">
        <f t="shared" si="1525"/>
        <v>1.0041999100000001</v>
      </c>
      <c r="N3532" s="79">
        <f t="shared" si="1526"/>
        <v>1.6160617712202074</v>
      </c>
      <c r="O3532" s="72">
        <f t="shared" si="1527"/>
        <v>1.61976041</v>
      </c>
      <c r="P3532" s="72">
        <f t="shared" si="1528"/>
        <v>2777.5945933500002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88.605431400000001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2866.20002475</v>
      </c>
      <c r="C3533" s="72">
        <f t="shared" si="1516"/>
        <v>1714.8181769400001</v>
      </c>
      <c r="D3533" s="73">
        <f t="shared" si="1517"/>
        <v>7245.38</v>
      </c>
      <c r="E3533" s="74">
        <f>IF(K3533=1,VLOOKUP(A3532,[1]Plan1!$AY$178:$BA$433,3),E3532)</f>
        <v>7275.81</v>
      </c>
      <c r="F3533" s="75">
        <f t="shared" si="1518"/>
        <v>45763</v>
      </c>
      <c r="G3533" s="76">
        <f t="shared" si="1519"/>
        <v>4.1999177406844002E-3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1.0022886799999999</v>
      </c>
      <c r="M3533" s="79">
        <f t="shared" si="1525"/>
        <v>1.0041999100000001</v>
      </c>
      <c r="N3533" s="79">
        <f t="shared" si="1526"/>
        <v>1.6160617712202074</v>
      </c>
      <c r="O3533" s="72">
        <f t="shared" si="1527"/>
        <v>1.61976041</v>
      </c>
      <c r="P3533" s="72">
        <f t="shared" si="1528"/>
        <v>2777.5945933500002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88.605431400000001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2866.20002475</v>
      </c>
      <c r="C3534" s="72">
        <f t="shared" si="1516"/>
        <v>1714.8181769400001</v>
      </c>
      <c r="D3534" s="73">
        <f t="shared" si="1517"/>
        <v>7245.38</v>
      </c>
      <c r="E3534" s="74">
        <f>IF(K3534=1,VLOOKUP(A3533,[1]Plan1!$AY$178:$BA$433,3),E3533)</f>
        <v>7275.81</v>
      </c>
      <c r="F3534" s="75">
        <f t="shared" si="1518"/>
        <v>45763</v>
      </c>
      <c r="G3534" s="76">
        <f t="shared" si="1519"/>
        <v>4.1999177406844002E-3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1.0022886799999999</v>
      </c>
      <c r="M3534" s="79">
        <f t="shared" si="1525"/>
        <v>1.0041999100000001</v>
      </c>
      <c r="N3534" s="79">
        <f t="shared" si="1526"/>
        <v>1.6160617712202074</v>
      </c>
      <c r="O3534" s="72">
        <f t="shared" si="1527"/>
        <v>1.61976041</v>
      </c>
      <c r="P3534" s="72">
        <f t="shared" si="1528"/>
        <v>2777.5945933500002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88.605431400000001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2867.6743183399999</v>
      </c>
      <c r="C3535" s="72">
        <f t="shared" si="1516"/>
        <v>1714.8181769400001</v>
      </c>
      <c r="D3535" s="73">
        <f t="shared" si="1517"/>
        <v>7245.38</v>
      </c>
      <c r="E3535" s="74">
        <f>IF(K3535=1,VLOOKUP(A3534,[1]Plan1!$AY$178:$BA$433,3),E3534)</f>
        <v>7275.81</v>
      </c>
      <c r="F3535" s="75">
        <f t="shared" si="1518"/>
        <v>45763</v>
      </c>
      <c r="G3535" s="76">
        <f t="shared" si="1519"/>
        <v>4.1999177406844002E-3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1.00247964</v>
      </c>
      <c r="M3535" s="79">
        <f t="shared" si="1525"/>
        <v>1.0041999100000001</v>
      </c>
      <c r="N3535" s="79">
        <f t="shared" si="1526"/>
        <v>1.6160617712202074</v>
      </c>
      <c r="O3535" s="72">
        <f t="shared" si="1527"/>
        <v>1.6200690200000001</v>
      </c>
      <c r="P3535" s="72">
        <f t="shared" si="1528"/>
        <v>2778.1238033899999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89.550514949999993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2869.14933926</v>
      </c>
      <c r="C3536" s="72">
        <f t="shared" si="1516"/>
        <v>1714.8181769400001</v>
      </c>
      <c r="D3536" s="73">
        <f t="shared" si="1517"/>
        <v>7245.38</v>
      </c>
      <c r="E3536" s="74">
        <f>IF(K3536=1,VLOOKUP(A3535,[1]Plan1!$AY$178:$BA$433,3),E3535)</f>
        <v>7275.81</v>
      </c>
      <c r="F3536" s="75">
        <f t="shared" si="1518"/>
        <v>45763</v>
      </c>
      <c r="G3536" s="76">
        <f t="shared" si="1519"/>
        <v>4.1999177406844002E-3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1.0026706299999999</v>
      </c>
      <c r="M3536" s="79">
        <f t="shared" si="1525"/>
        <v>1.0041999100000001</v>
      </c>
      <c r="N3536" s="79">
        <f t="shared" si="1526"/>
        <v>1.6160617712202074</v>
      </c>
      <c r="O3536" s="72">
        <f t="shared" si="1527"/>
        <v>1.6203776700000001</v>
      </c>
      <c r="P3536" s="72">
        <f t="shared" si="1528"/>
        <v>2778.6530820200001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90.496257240000006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2870.62515304</v>
      </c>
      <c r="C3537" s="72">
        <f t="shared" si="1516"/>
        <v>1714.8181769400001</v>
      </c>
      <c r="D3537" s="73">
        <f t="shared" si="1517"/>
        <v>7245.38</v>
      </c>
      <c r="E3537" s="74">
        <f>IF(K3537=1,VLOOKUP(A3536,[1]Plan1!$AY$178:$BA$433,3),E3536)</f>
        <v>7275.81</v>
      </c>
      <c r="F3537" s="75">
        <f t="shared" si="1518"/>
        <v>45763</v>
      </c>
      <c r="G3537" s="76">
        <f t="shared" si="1519"/>
        <v>4.1999177406844002E-3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1.0028616699999999</v>
      </c>
      <c r="M3537" s="79">
        <f t="shared" si="1525"/>
        <v>1.0041999100000001</v>
      </c>
      <c r="N3537" s="79">
        <f t="shared" si="1526"/>
        <v>1.6160617712202074</v>
      </c>
      <c r="O3537" s="72">
        <f t="shared" si="1527"/>
        <v>1.6206864000000001</v>
      </c>
      <c r="P3537" s="72">
        <f t="shared" si="1528"/>
        <v>2779.1824978300001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91.442655209999998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2872.10169468</v>
      </c>
      <c r="C3538" s="72">
        <f t="shared" si="1516"/>
        <v>1714.8181769400001</v>
      </c>
      <c r="D3538" s="73">
        <f t="shared" si="1517"/>
        <v>7245.38</v>
      </c>
      <c r="E3538" s="74">
        <f>IF(K3538=1,VLOOKUP(A3537,[1]Plan1!$AY$178:$BA$433,3),E3537)</f>
        <v>7275.81</v>
      </c>
      <c r="F3538" s="75">
        <f t="shared" si="1518"/>
        <v>45763</v>
      </c>
      <c r="G3538" s="76">
        <f t="shared" si="1519"/>
        <v>4.1999177406844002E-3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1.0030527300000001</v>
      </c>
      <c r="M3538" s="79">
        <f t="shared" si="1525"/>
        <v>1.0041999100000001</v>
      </c>
      <c r="N3538" s="79">
        <f t="shared" si="1526"/>
        <v>1.6160617712202074</v>
      </c>
      <c r="O3538" s="72">
        <f t="shared" si="1527"/>
        <v>1.62099517</v>
      </c>
      <c r="P3538" s="72">
        <f t="shared" si="1528"/>
        <v>2779.71198224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92.389712439999997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2873.5790148199999</v>
      </c>
      <c r="C3539" s="72">
        <f t="shared" si="1516"/>
        <v>1714.8181769400001</v>
      </c>
      <c r="D3539" s="73">
        <f t="shared" si="1517"/>
        <v>7245.38</v>
      </c>
      <c r="E3539" s="74">
        <f>IF(K3539=1,VLOOKUP(A3538,[1]Plan1!$AY$178:$BA$433,3),E3538)</f>
        <v>7275.81</v>
      </c>
      <c r="F3539" s="75">
        <f t="shared" si="1518"/>
        <v>45763</v>
      </c>
      <c r="G3539" s="76">
        <f t="shared" si="1519"/>
        <v>4.1999177406844002E-3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1.0032438400000001</v>
      </c>
      <c r="M3539" s="79">
        <f t="shared" si="1525"/>
        <v>1.0041999100000001</v>
      </c>
      <c r="N3539" s="79">
        <f t="shared" si="1526"/>
        <v>1.6160617712202074</v>
      </c>
      <c r="O3539" s="72">
        <f t="shared" si="1527"/>
        <v>1.62130401</v>
      </c>
      <c r="P3539" s="72">
        <f t="shared" si="1528"/>
        <v>2780.2415866900001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93.337428130000006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2873.5790148199999</v>
      </c>
      <c r="C3540" s="72">
        <f t="shared" si="1516"/>
        <v>1714.8181769400001</v>
      </c>
      <c r="D3540" s="73">
        <f t="shared" si="1517"/>
        <v>7245.38</v>
      </c>
      <c r="E3540" s="74">
        <f>IF(K3540=1,VLOOKUP(A3539,[1]Plan1!$AY$178:$BA$433,3),E3539)</f>
        <v>7275.81</v>
      </c>
      <c r="F3540" s="75">
        <f t="shared" si="1518"/>
        <v>45763</v>
      </c>
      <c r="G3540" s="76">
        <f t="shared" si="1519"/>
        <v>4.1999177406844002E-3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1.0032438400000001</v>
      </c>
      <c r="M3540" s="79">
        <f t="shared" si="1525"/>
        <v>1.0041999100000001</v>
      </c>
      <c r="N3540" s="79">
        <f t="shared" si="1526"/>
        <v>1.6160617712202074</v>
      </c>
      <c r="O3540" s="72">
        <f t="shared" si="1527"/>
        <v>1.62130401</v>
      </c>
      <c r="P3540" s="72">
        <f t="shared" si="1528"/>
        <v>2780.2415866900001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93.337428130000006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2873.5790148199999</v>
      </c>
      <c r="C3541" s="72">
        <f t="shared" si="1516"/>
        <v>1714.8181769400001</v>
      </c>
      <c r="D3541" s="73">
        <f t="shared" si="1517"/>
        <v>7245.38</v>
      </c>
      <c r="E3541" s="74">
        <f>IF(K3541=1,VLOOKUP(A3540,[1]Plan1!$AY$178:$BA$433,3),E3540)</f>
        <v>7275.81</v>
      </c>
      <c r="F3541" s="75">
        <f t="shared" si="1518"/>
        <v>45763</v>
      </c>
      <c r="G3541" s="76">
        <f t="shared" si="1519"/>
        <v>4.1999177406844002E-3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1.0032438400000001</v>
      </c>
      <c r="M3541" s="79">
        <f t="shared" si="1525"/>
        <v>1.0041999100000001</v>
      </c>
      <c r="N3541" s="79">
        <f t="shared" si="1526"/>
        <v>1.6160617712202074</v>
      </c>
      <c r="O3541" s="72">
        <f t="shared" si="1527"/>
        <v>1.62130401</v>
      </c>
      <c r="P3541" s="72">
        <f t="shared" si="1528"/>
        <v>2780.2415866900001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93.337428130000006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2875.0570987799997</v>
      </c>
      <c r="C3542" s="72">
        <f t="shared" si="1516"/>
        <v>1714.8181769400001</v>
      </c>
      <c r="D3542" s="73">
        <f t="shared" si="1517"/>
        <v>7245.38</v>
      </c>
      <c r="E3542" s="74">
        <f>IF(K3542=1,VLOOKUP(A3541,[1]Plan1!$AY$178:$BA$433,3),E3541)</f>
        <v>7275.81</v>
      </c>
      <c r="F3542" s="75">
        <f t="shared" si="1518"/>
        <v>45763</v>
      </c>
      <c r="G3542" s="76">
        <f t="shared" si="1519"/>
        <v>4.1999177406844002E-3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1.00343498</v>
      </c>
      <c r="M3542" s="79">
        <f t="shared" si="1525"/>
        <v>1.0041999100000001</v>
      </c>
      <c r="N3542" s="79">
        <f t="shared" si="1526"/>
        <v>1.6160617712202074</v>
      </c>
      <c r="O3542" s="72">
        <f t="shared" si="1527"/>
        <v>1.6216129100000001</v>
      </c>
      <c r="P3542" s="72">
        <f t="shared" si="1528"/>
        <v>2780.7712940199999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94.285804760000005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2876.5359235599999</v>
      </c>
      <c r="C3543" s="72">
        <f t="shared" ref="C3543:C3606" si="1541">TRUNC(IF(Q3542&gt;0,VLOOKUP(A3542,$AD$18:$AE$120,2),C3542),8)</f>
        <v>1714.8181769400001</v>
      </c>
      <c r="D3543" s="73">
        <f t="shared" ref="D3543:D3606" si="1542">IF(E3543=E3542,D3542,E3542)</f>
        <v>7245.38</v>
      </c>
      <c r="E3543" s="74">
        <f>IF(K3543=1,VLOOKUP(A3542,[1]Plan1!$AY$178:$BA$433,3),E3542)</f>
        <v>7275.81</v>
      </c>
      <c r="F3543" s="75">
        <f t="shared" ref="F3543:F3606" si="1543">IF(D3543=D3542,F3542,A3543)</f>
        <v>45763</v>
      </c>
      <c r="G3543" s="76">
        <f t="shared" ref="G3543:G3606" si="1544">(E3543/D3543)-1</f>
        <v>4.1999177406844002E-3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1.00362616</v>
      </c>
      <c r="M3543" s="79">
        <f t="shared" ref="M3543:M3606" si="1550">IF(I3543&gt;I3542,L3542,M3542)</f>
        <v>1.0041999100000001</v>
      </c>
      <c r="N3543" s="79">
        <f t="shared" ref="N3543:N3606" si="1551">IF(I3543&gt;I3542,N3542*M3543,N3542)</f>
        <v>1.6160617712202074</v>
      </c>
      <c r="O3543" s="72">
        <f t="shared" ref="O3543:O3606" si="1552">TRUNC(TRUNC((L3543*N3543),15),8)</f>
        <v>1.62192186</v>
      </c>
      <c r="P3543" s="72">
        <f t="shared" ref="P3543:P3606" si="1553">TRUNC(C3543*O3543,8)</f>
        <v>2781.3010871000001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95.234836459999997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2878.0155154900003</v>
      </c>
      <c r="C3544" s="72">
        <f t="shared" si="1541"/>
        <v>1714.8181769400001</v>
      </c>
      <c r="D3544" s="73">
        <f t="shared" si="1542"/>
        <v>7245.38</v>
      </c>
      <c r="E3544" s="74">
        <f>IF(K3544=1,VLOOKUP(A3543,[1]Plan1!$AY$178:$BA$433,3),E3543)</f>
        <v>7275.81</v>
      </c>
      <c r="F3544" s="75">
        <f t="shared" si="1543"/>
        <v>45763</v>
      </c>
      <c r="G3544" s="76">
        <f t="shared" si="1544"/>
        <v>4.1999177406844002E-3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1.0038173699999999</v>
      </c>
      <c r="M3544" s="79">
        <f t="shared" si="1550"/>
        <v>1.0041999100000001</v>
      </c>
      <c r="N3544" s="79">
        <f t="shared" si="1551"/>
        <v>1.6160617712202074</v>
      </c>
      <c r="O3544" s="72">
        <f t="shared" si="1552"/>
        <v>1.6222308700000001</v>
      </c>
      <c r="P3544" s="72">
        <f t="shared" si="1553"/>
        <v>2781.8309830600001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96.184532430000004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2879.4959019999997</v>
      </c>
      <c r="C3545" s="72">
        <f t="shared" si="1541"/>
        <v>1714.8181769400001</v>
      </c>
      <c r="D3545" s="73">
        <f t="shared" si="1542"/>
        <v>7245.38</v>
      </c>
      <c r="E3545" s="74">
        <f>IF(K3545=1,VLOOKUP(A3544,[1]Plan1!$AY$178:$BA$433,3),E3544)</f>
        <v>7275.81</v>
      </c>
      <c r="F3545" s="75">
        <f t="shared" si="1543"/>
        <v>45763</v>
      </c>
      <c r="G3545" s="76">
        <f t="shared" si="1544"/>
        <v>4.1999177406844002E-3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1.00400863</v>
      </c>
      <c r="M3545" s="79">
        <f t="shared" si="1550"/>
        <v>1.0041999100000001</v>
      </c>
      <c r="N3545" s="79">
        <f t="shared" si="1551"/>
        <v>1.6160617712202074</v>
      </c>
      <c r="O3545" s="72">
        <f t="shared" si="1552"/>
        <v>1.6225399599999999</v>
      </c>
      <c r="P3545" s="72">
        <f t="shared" si="1553"/>
        <v>2782.3610162099999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97.134885789999998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2880.9770002099999</v>
      </c>
      <c r="C3546" s="72">
        <f t="shared" si="1541"/>
        <v>1714.8181769400001</v>
      </c>
      <c r="D3546" s="73">
        <f t="shared" si="1542"/>
        <v>7245.38</v>
      </c>
      <c r="E3546" s="74">
        <f>IF(K3546=1,VLOOKUP(A3545,[1]Plan1!$AY$178:$BA$433,3),E3545)</f>
        <v>7275.81</v>
      </c>
      <c r="F3546" s="75">
        <f t="shared" si="1543"/>
        <v>45763</v>
      </c>
      <c r="G3546" s="76">
        <f t="shared" si="1544"/>
        <v>4.1999177406844002E-3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1.0041999100000001</v>
      </c>
      <c r="M3546" s="79">
        <f t="shared" si="1550"/>
        <v>1.0041999100000001</v>
      </c>
      <c r="N3546" s="79">
        <f t="shared" si="1551"/>
        <v>1.6160617712202074</v>
      </c>
      <c r="O3546" s="72">
        <f t="shared" si="1552"/>
        <v>1.6228490799999999</v>
      </c>
      <c r="P3546" s="72">
        <f t="shared" si="1553"/>
        <v>2782.8911008099999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98.085899400000002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2880.9770002099999</v>
      </c>
      <c r="C3547" s="72">
        <f t="shared" si="1541"/>
        <v>1714.8181769400001</v>
      </c>
      <c r="D3547" s="73">
        <f t="shared" si="1542"/>
        <v>7245.38</v>
      </c>
      <c r="E3547" s="74">
        <f>IF(K3547=1,VLOOKUP(A3546,[1]Plan1!$AY$178:$BA$433,3),E3546)</f>
        <v>7275.81</v>
      </c>
      <c r="F3547" s="75">
        <f t="shared" si="1543"/>
        <v>45763</v>
      </c>
      <c r="G3547" s="76">
        <f t="shared" si="1544"/>
        <v>4.1999177406844002E-3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1.0041999100000001</v>
      </c>
      <c r="M3547" s="79">
        <f t="shared" si="1550"/>
        <v>1.0041999100000001</v>
      </c>
      <c r="N3547" s="79">
        <f t="shared" si="1551"/>
        <v>1.6160617712202074</v>
      </c>
      <c r="O3547" s="72">
        <f t="shared" si="1552"/>
        <v>1.6228490799999999</v>
      </c>
      <c r="P3547" s="72">
        <f t="shared" si="1553"/>
        <v>2782.8911008099999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98.085899400000002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2880.9770002099999</v>
      </c>
      <c r="C3548" s="72">
        <f t="shared" si="1541"/>
        <v>1714.8181769400001</v>
      </c>
      <c r="D3548" s="73">
        <f t="shared" si="1542"/>
        <v>7245.38</v>
      </c>
      <c r="E3548" s="74">
        <f>IF(K3548=1,VLOOKUP(A3547,[1]Plan1!$AY$178:$BA$433,3),E3547)</f>
        <v>7275.81</v>
      </c>
      <c r="F3548" s="75">
        <f t="shared" si="1543"/>
        <v>45763</v>
      </c>
      <c r="G3548" s="76">
        <f t="shared" si="1544"/>
        <v>4.1999177406844002E-3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1.0041999100000001</v>
      </c>
      <c r="M3548" s="79">
        <f t="shared" si="1550"/>
        <v>1.0041999100000001</v>
      </c>
      <c r="N3548" s="79">
        <f t="shared" si="1551"/>
        <v>1.6160617712202074</v>
      </c>
      <c r="O3548" s="72">
        <f t="shared" si="1552"/>
        <v>1.6228490799999999</v>
      </c>
      <c r="P3548" s="72">
        <f t="shared" si="1553"/>
        <v>2782.8911008099999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98.085899400000002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2882.4850038699997</v>
      </c>
      <c r="C3549" s="72">
        <f t="shared" si="1541"/>
        <v>1714.8181769400001</v>
      </c>
      <c r="D3549" s="73">
        <f t="shared" si="1542"/>
        <v>7245.38</v>
      </c>
      <c r="E3549" s="74">
        <f>IF(K3549=1,VLOOKUP(A3548,[1]Plan1!$AY$178:$BA$433,3),E3548)</f>
        <v>7275.81</v>
      </c>
      <c r="F3549" s="75">
        <f t="shared" si="1543"/>
        <v>45763</v>
      </c>
      <c r="G3549" s="76">
        <f t="shared" si="1544"/>
        <v>4.1999177406844002E-3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1.00019959</v>
      </c>
      <c r="M3549" s="79">
        <f t="shared" si="1550"/>
        <v>1.0041999100000001</v>
      </c>
      <c r="N3549" s="79">
        <f t="shared" si="1551"/>
        <v>1.6228490852137731</v>
      </c>
      <c r="O3549" s="72">
        <f t="shared" si="1552"/>
        <v>1.6231729800000001</v>
      </c>
      <c r="P3549" s="72">
        <f t="shared" si="1553"/>
        <v>2783.4465304199998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99.038473449999998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2883.99384044</v>
      </c>
      <c r="C3550" s="72">
        <f t="shared" si="1541"/>
        <v>1714.8181769400001</v>
      </c>
      <c r="D3550" s="73">
        <f t="shared" si="1542"/>
        <v>7245.38</v>
      </c>
      <c r="E3550" s="74">
        <f>IF(K3550=1,VLOOKUP(A3549,[1]Plan1!$AY$178:$BA$433,3),E3549)</f>
        <v>7275.81</v>
      </c>
      <c r="F3550" s="75">
        <f t="shared" si="1543"/>
        <v>45763</v>
      </c>
      <c r="G3550" s="76">
        <f t="shared" si="1544"/>
        <v>4.1999177406844002E-3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1.00039923</v>
      </c>
      <c r="M3550" s="79">
        <f t="shared" si="1550"/>
        <v>1.0041999100000001</v>
      </c>
      <c r="N3550" s="79">
        <f t="shared" si="1551"/>
        <v>1.6228490852137731</v>
      </c>
      <c r="O3550" s="72">
        <f t="shared" si="1552"/>
        <v>1.6234969699999999</v>
      </c>
      <c r="P3550" s="72">
        <f t="shared" si="1553"/>
        <v>2784.0021143600002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99.991726080000007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2885.5034597200001</v>
      </c>
      <c r="C3551" s="72">
        <f t="shared" si="1541"/>
        <v>1714.8181769400001</v>
      </c>
      <c r="D3551" s="73">
        <f t="shared" si="1542"/>
        <v>7245.38</v>
      </c>
      <c r="E3551" s="74">
        <f>IF(K3551=1,VLOOKUP(A3550,[1]Plan1!$AY$178:$BA$433,3),E3550)</f>
        <v>7275.81</v>
      </c>
      <c r="F3551" s="75">
        <f t="shared" si="1543"/>
        <v>45763</v>
      </c>
      <c r="G3551" s="76">
        <f t="shared" si="1544"/>
        <v>4.1999177406844002E-3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1.0005989099999999</v>
      </c>
      <c r="M3551" s="79">
        <f t="shared" si="1550"/>
        <v>1.0041999100000001</v>
      </c>
      <c r="N3551" s="79">
        <f t="shared" si="1551"/>
        <v>1.6228490852137731</v>
      </c>
      <c r="O3551" s="72">
        <f t="shared" si="1552"/>
        <v>1.6238210200000001</v>
      </c>
      <c r="P3551" s="72">
        <f t="shared" si="1553"/>
        <v>2784.5578011900002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100.94565853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2887.0138414399999</v>
      </c>
      <c r="C3552" s="72">
        <f t="shared" si="1541"/>
        <v>1714.8181769400001</v>
      </c>
      <c r="D3552" s="73">
        <f t="shared" si="1542"/>
        <v>7245.38</v>
      </c>
      <c r="E3552" s="74">
        <f>IF(K3552=1,VLOOKUP(A3551,[1]Plan1!$AY$178:$BA$433,3),E3551)</f>
        <v>7275.81</v>
      </c>
      <c r="F3552" s="75">
        <f t="shared" si="1543"/>
        <v>45763</v>
      </c>
      <c r="G3552" s="76">
        <f t="shared" si="1544"/>
        <v>4.1999177406844002E-3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1.0007986200000001</v>
      </c>
      <c r="M3552" s="79">
        <f t="shared" si="1550"/>
        <v>1.0041999100000001</v>
      </c>
      <c r="N3552" s="79">
        <f t="shared" si="1551"/>
        <v>1.6228490852137731</v>
      </c>
      <c r="O3552" s="72">
        <f t="shared" si="1552"/>
        <v>1.6241451200000001</v>
      </c>
      <c r="P3552" s="72">
        <f t="shared" si="1553"/>
        <v>2785.1135737599998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101.90026768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2888.5250419900003</v>
      </c>
      <c r="C3553" s="72">
        <f t="shared" si="1541"/>
        <v>1714.8181769400001</v>
      </c>
      <c r="D3553" s="73">
        <f t="shared" si="1542"/>
        <v>7245.38</v>
      </c>
      <c r="E3553" s="74">
        <f>IF(K3553=1,VLOOKUP(A3552,[1]Plan1!$AY$178:$BA$433,3),E3552)</f>
        <v>7275.81</v>
      </c>
      <c r="F3553" s="75">
        <f t="shared" si="1543"/>
        <v>45763</v>
      </c>
      <c r="G3553" s="76">
        <f t="shared" si="1544"/>
        <v>4.1999177406844002E-3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1.00099838</v>
      </c>
      <c r="M3553" s="79">
        <f t="shared" si="1550"/>
        <v>1.0041999100000001</v>
      </c>
      <c r="N3553" s="79">
        <f t="shared" si="1551"/>
        <v>1.6228490852137731</v>
      </c>
      <c r="O3553" s="72">
        <f t="shared" si="1552"/>
        <v>1.6244692999999999</v>
      </c>
      <c r="P3553" s="72">
        <f t="shared" si="1553"/>
        <v>2785.6694835200001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102.85555847000001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2888.5250419900003</v>
      </c>
      <c r="C3554" s="72">
        <f t="shared" si="1541"/>
        <v>1714.8181769400001</v>
      </c>
      <c r="D3554" s="73">
        <f t="shared" si="1542"/>
        <v>7245.38</v>
      </c>
      <c r="E3554" s="74">
        <f>IF(K3554=1,VLOOKUP(A3553,[1]Plan1!$AY$178:$BA$433,3),E3553)</f>
        <v>7275.81</v>
      </c>
      <c r="F3554" s="75">
        <f t="shared" si="1543"/>
        <v>45763</v>
      </c>
      <c r="G3554" s="76">
        <f t="shared" si="1544"/>
        <v>4.1999177406844002E-3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1.00099838</v>
      </c>
      <c r="M3554" s="79">
        <f t="shared" si="1550"/>
        <v>1.0041999100000001</v>
      </c>
      <c r="N3554" s="79">
        <f t="shared" si="1551"/>
        <v>1.6228490852137731</v>
      </c>
      <c r="O3554" s="72">
        <f t="shared" si="1552"/>
        <v>1.6244692999999999</v>
      </c>
      <c r="P3554" s="72">
        <f t="shared" si="1553"/>
        <v>2785.6694835200001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102.85555847000001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2888.5250419900003</v>
      </c>
      <c r="C3555" s="72">
        <f t="shared" si="1541"/>
        <v>1714.8181769400001</v>
      </c>
      <c r="D3555" s="73">
        <f t="shared" si="1542"/>
        <v>7245.38</v>
      </c>
      <c r="E3555" s="74">
        <f>IF(K3555=1,VLOOKUP(A3554,[1]Plan1!$AY$178:$BA$433,3),E3554)</f>
        <v>7275.81</v>
      </c>
      <c r="F3555" s="75">
        <f t="shared" si="1543"/>
        <v>45763</v>
      </c>
      <c r="G3555" s="76">
        <f t="shared" si="1544"/>
        <v>4.1999177406844002E-3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1.00099838</v>
      </c>
      <c r="M3555" s="79">
        <f t="shared" si="1550"/>
        <v>1.0041999100000001</v>
      </c>
      <c r="N3555" s="79">
        <f t="shared" si="1551"/>
        <v>1.6228490852137731</v>
      </c>
      <c r="O3555" s="72">
        <f t="shared" si="1552"/>
        <v>1.6244692999999999</v>
      </c>
      <c r="P3555" s="72">
        <f t="shared" si="1553"/>
        <v>2785.6694835200001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102.85555847000001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2890.0370411200001</v>
      </c>
      <c r="C3556" s="72">
        <f t="shared" si="1541"/>
        <v>1714.8181769400001</v>
      </c>
      <c r="D3556" s="73">
        <f t="shared" si="1542"/>
        <v>7245.38</v>
      </c>
      <c r="E3556" s="74">
        <f>IF(K3556=1,VLOOKUP(A3555,[1]Plan1!$AY$178:$BA$433,3),E3555)</f>
        <v>7275.81</v>
      </c>
      <c r="F3556" s="75">
        <f t="shared" si="1543"/>
        <v>45763</v>
      </c>
      <c r="G3556" s="76">
        <f t="shared" si="1544"/>
        <v>4.1999177406844002E-3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1.00119818</v>
      </c>
      <c r="M3556" s="79">
        <f t="shared" si="1550"/>
        <v>1.0041999100000001</v>
      </c>
      <c r="N3556" s="79">
        <f t="shared" si="1551"/>
        <v>1.6228490852137731</v>
      </c>
      <c r="O3556" s="72">
        <f t="shared" si="1552"/>
        <v>1.6247935499999999</v>
      </c>
      <c r="P3556" s="72">
        <f t="shared" si="1553"/>
        <v>2786.2255133100002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103.81152781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2891.5497913400004</v>
      </c>
      <c r="C3557" s="72">
        <f t="shared" si="1541"/>
        <v>1714.8181769400001</v>
      </c>
      <c r="D3557" s="73">
        <f t="shared" si="1542"/>
        <v>7245.38</v>
      </c>
      <c r="E3557" s="74">
        <f>IF(K3557=1,VLOOKUP(A3556,[1]Plan1!$AY$178:$BA$433,3),E3556)</f>
        <v>7275.81</v>
      </c>
      <c r="F3557" s="75">
        <f t="shared" si="1543"/>
        <v>45763</v>
      </c>
      <c r="G3557" s="76">
        <f t="shared" si="1544"/>
        <v>4.1999177406844002E-3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1.0013980099999999</v>
      </c>
      <c r="M3557" s="79">
        <f t="shared" si="1550"/>
        <v>1.0041999100000001</v>
      </c>
      <c r="N3557" s="79">
        <f t="shared" si="1551"/>
        <v>1.6228490852137731</v>
      </c>
      <c r="O3557" s="72">
        <f t="shared" si="1552"/>
        <v>1.6251178399999999</v>
      </c>
      <c r="P3557" s="72">
        <f t="shared" si="1553"/>
        <v>2786.7816117000002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104.76817964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2893.0633585</v>
      </c>
      <c r="C3558" s="72">
        <f t="shared" si="1541"/>
        <v>1714.8181769400001</v>
      </c>
      <c r="D3558" s="73">
        <f t="shared" si="1542"/>
        <v>7245.38</v>
      </c>
      <c r="E3558" s="74">
        <f>IF(K3558=1,VLOOKUP(A3557,[1]Plan1!$AY$178:$BA$433,3),E3557)</f>
        <v>7275.81</v>
      </c>
      <c r="F3558" s="75">
        <f t="shared" si="1543"/>
        <v>45763</v>
      </c>
      <c r="G3558" s="76">
        <f t="shared" si="1544"/>
        <v>4.1999177406844002E-3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1.00159789</v>
      </c>
      <c r="M3558" s="79">
        <f t="shared" si="1550"/>
        <v>1.0041999100000001</v>
      </c>
      <c r="N3558" s="79">
        <f t="shared" si="1551"/>
        <v>1.6228490852137731</v>
      </c>
      <c r="O3558" s="72">
        <f t="shared" si="1552"/>
        <v>1.6254422100000001</v>
      </c>
      <c r="P3558" s="72">
        <f t="shared" si="1553"/>
        <v>2787.3378472700001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105.72551123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2894.5777073100003</v>
      </c>
      <c r="C3559" s="72">
        <f t="shared" si="1541"/>
        <v>1714.8181769400001</v>
      </c>
      <c r="D3559" s="73">
        <f t="shared" si="1542"/>
        <v>7245.38</v>
      </c>
      <c r="E3559" s="74">
        <f>IF(K3559=1,VLOOKUP(A3558,[1]Plan1!$AY$178:$BA$433,3),E3558)</f>
        <v>7275.81</v>
      </c>
      <c r="F3559" s="75">
        <f t="shared" si="1543"/>
        <v>45763</v>
      </c>
      <c r="G3559" s="76">
        <f t="shared" si="1544"/>
        <v>4.1999177406844002E-3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1.0017978000000001</v>
      </c>
      <c r="M3559" s="79">
        <f t="shared" si="1550"/>
        <v>1.0041999100000001</v>
      </c>
      <c r="N3559" s="79">
        <f t="shared" si="1551"/>
        <v>1.6228490852137731</v>
      </c>
      <c r="O3559" s="72">
        <f t="shared" si="1552"/>
        <v>1.6257666399999999</v>
      </c>
      <c r="P3559" s="72">
        <f t="shared" si="1553"/>
        <v>2787.8941857300001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106.68352158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2896.0928614599998</v>
      </c>
      <c r="C3560" s="72">
        <f t="shared" si="1541"/>
        <v>1714.8181769400001</v>
      </c>
      <c r="D3560" s="73">
        <f t="shared" si="1542"/>
        <v>7245.38</v>
      </c>
      <c r="E3560" s="74">
        <f>IF(K3560=1,VLOOKUP(A3559,[1]Plan1!$AY$178:$BA$433,3),E3559)</f>
        <v>7275.81</v>
      </c>
      <c r="F3560" s="75">
        <f t="shared" si="1543"/>
        <v>45763</v>
      </c>
      <c r="G3560" s="76">
        <f t="shared" si="1544"/>
        <v>4.1999177406844002E-3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1.0019977600000001</v>
      </c>
      <c r="M3560" s="79">
        <f t="shared" si="1550"/>
        <v>1.0041999100000001</v>
      </c>
      <c r="N3560" s="79">
        <f t="shared" si="1551"/>
        <v>1.6228490852137731</v>
      </c>
      <c r="O3560" s="72">
        <f t="shared" si="1552"/>
        <v>1.62609114</v>
      </c>
      <c r="P3560" s="72">
        <f t="shared" si="1553"/>
        <v>2788.4506442299999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107.64221723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2896.0928614599998</v>
      </c>
      <c r="C3561" s="72">
        <f t="shared" si="1541"/>
        <v>1714.8181769400001</v>
      </c>
      <c r="D3561" s="73">
        <f t="shared" si="1542"/>
        <v>7245.38</v>
      </c>
      <c r="E3561" s="74">
        <f>IF(K3561=1,VLOOKUP(A3560,[1]Plan1!$AY$178:$BA$433,3),E3560)</f>
        <v>7275.81</v>
      </c>
      <c r="F3561" s="75">
        <f t="shared" si="1543"/>
        <v>45763</v>
      </c>
      <c r="G3561" s="76">
        <f t="shared" si="1544"/>
        <v>4.1999177406844002E-3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1.0019977600000001</v>
      </c>
      <c r="M3561" s="79">
        <f t="shared" si="1550"/>
        <v>1.0041999100000001</v>
      </c>
      <c r="N3561" s="79">
        <f t="shared" si="1551"/>
        <v>1.6228490852137731</v>
      </c>
      <c r="O3561" s="72">
        <f t="shared" si="1552"/>
        <v>1.62609114</v>
      </c>
      <c r="P3561" s="72">
        <f t="shared" si="1553"/>
        <v>2788.4506442299999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107.64221723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2896.0928614599998</v>
      </c>
      <c r="C3562" s="72">
        <f t="shared" si="1541"/>
        <v>1714.8181769400001</v>
      </c>
      <c r="D3562" s="73">
        <f t="shared" si="1542"/>
        <v>7245.38</v>
      </c>
      <c r="E3562" s="74">
        <f>IF(K3562=1,VLOOKUP(A3561,[1]Plan1!$AY$178:$BA$433,3),E3561)</f>
        <v>7275.81</v>
      </c>
      <c r="F3562" s="75">
        <f t="shared" si="1543"/>
        <v>45763</v>
      </c>
      <c r="G3562" s="76">
        <f t="shared" si="1544"/>
        <v>4.1999177406844002E-3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1.0019977600000001</v>
      </c>
      <c r="M3562" s="79">
        <f t="shared" si="1550"/>
        <v>1.0041999100000001</v>
      </c>
      <c r="N3562" s="79">
        <f t="shared" si="1551"/>
        <v>1.6228490852137731</v>
      </c>
      <c r="O3562" s="72">
        <f t="shared" si="1552"/>
        <v>1.62609114</v>
      </c>
      <c r="P3562" s="72">
        <f t="shared" si="1553"/>
        <v>2788.4506442299999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107.64221723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2897.6088156699998</v>
      </c>
      <c r="C3563" s="72">
        <f t="shared" si="1541"/>
        <v>1714.8181769400001</v>
      </c>
      <c r="D3563" s="73">
        <f t="shared" si="1542"/>
        <v>7245.38</v>
      </c>
      <c r="E3563" s="74">
        <f>IF(K3563=1,VLOOKUP(A3562,[1]Plan1!$AY$178:$BA$433,3),E3562)</f>
        <v>7275.81</v>
      </c>
      <c r="F3563" s="75">
        <f t="shared" si="1543"/>
        <v>45763</v>
      </c>
      <c r="G3563" s="76">
        <f t="shared" si="1544"/>
        <v>4.1999177406844002E-3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1.00219776</v>
      </c>
      <c r="M3563" s="79">
        <f t="shared" si="1550"/>
        <v>1.0041999100000001</v>
      </c>
      <c r="N3563" s="79">
        <f t="shared" si="1551"/>
        <v>1.6228490852137731</v>
      </c>
      <c r="O3563" s="72">
        <f t="shared" si="1552"/>
        <v>1.6264157100000001</v>
      </c>
      <c r="P3563" s="72">
        <f t="shared" si="1553"/>
        <v>2789.0072227599999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108.60159290999999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2899.12554017</v>
      </c>
      <c r="C3564" s="72">
        <f t="shared" si="1541"/>
        <v>1714.8181769400001</v>
      </c>
      <c r="D3564" s="73">
        <f t="shared" si="1542"/>
        <v>7245.38</v>
      </c>
      <c r="E3564" s="74">
        <f>IF(K3564=1,VLOOKUP(A3563,[1]Plan1!$AY$178:$BA$433,3),E3563)</f>
        <v>7275.81</v>
      </c>
      <c r="F3564" s="75">
        <f t="shared" si="1543"/>
        <v>45763</v>
      </c>
      <c r="G3564" s="76">
        <f t="shared" si="1544"/>
        <v>4.1999177406844002E-3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1.0023977900000001</v>
      </c>
      <c r="M3564" s="79">
        <f t="shared" si="1550"/>
        <v>1.0041999100000001</v>
      </c>
      <c r="N3564" s="79">
        <f t="shared" si="1551"/>
        <v>1.6228490852137731</v>
      </c>
      <c r="O3564" s="72">
        <f t="shared" si="1552"/>
        <v>1.6267403300000001</v>
      </c>
      <c r="P3564" s="72">
        <f t="shared" si="1553"/>
        <v>2789.5638870399998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109.56165313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2900.6430831299999</v>
      </c>
      <c r="C3565" s="72">
        <f t="shared" si="1541"/>
        <v>1714.8181769400001</v>
      </c>
      <c r="D3565" s="73">
        <f t="shared" si="1542"/>
        <v>7245.38</v>
      </c>
      <c r="E3565" s="74">
        <f>IF(K3565=1,VLOOKUP(A3564,[1]Plan1!$AY$178:$BA$433,3),E3564)</f>
        <v>7275.81</v>
      </c>
      <c r="F3565" s="75">
        <f t="shared" si="1543"/>
        <v>45763</v>
      </c>
      <c r="G3565" s="76">
        <f t="shared" si="1544"/>
        <v>4.1999177406844002E-3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1.00259787</v>
      </c>
      <c r="M3565" s="79">
        <f t="shared" si="1550"/>
        <v>1.0041999100000001</v>
      </c>
      <c r="N3565" s="79">
        <f t="shared" si="1551"/>
        <v>1.6228490852137731</v>
      </c>
      <c r="O3565" s="72">
        <f t="shared" si="1552"/>
        <v>1.62706503</v>
      </c>
      <c r="P3565" s="72">
        <f t="shared" si="1553"/>
        <v>2790.1206885000001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110.52239462999999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2902.1613941800001</v>
      </c>
      <c r="C3566" s="72">
        <f t="shared" si="1541"/>
        <v>1714.8181769400001</v>
      </c>
      <c r="D3566" s="73">
        <f t="shared" si="1542"/>
        <v>7245.38</v>
      </c>
      <c r="E3566" s="74">
        <f>IF(K3566=1,VLOOKUP(A3565,[1]Plan1!$AY$178:$BA$433,3),E3565)</f>
        <v>7275.81</v>
      </c>
      <c r="F3566" s="75">
        <f t="shared" si="1543"/>
        <v>45763</v>
      </c>
      <c r="G3566" s="76">
        <f t="shared" si="1544"/>
        <v>4.1999177406844002E-3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1.00279798</v>
      </c>
      <c r="M3566" s="79">
        <f t="shared" si="1550"/>
        <v>1.0041999100000001</v>
      </c>
      <c r="N3566" s="79">
        <f t="shared" si="1551"/>
        <v>1.6228490852137731</v>
      </c>
      <c r="O3566" s="72">
        <f t="shared" si="1552"/>
        <v>1.6273897799999999</v>
      </c>
      <c r="P3566" s="72">
        <f t="shared" si="1553"/>
        <v>2790.6775757099999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111.48381847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2903.68052708</v>
      </c>
      <c r="C3567" s="72">
        <f t="shared" si="1541"/>
        <v>1714.8181769400001</v>
      </c>
      <c r="D3567" s="73">
        <f t="shared" si="1542"/>
        <v>7245.38</v>
      </c>
      <c r="E3567" s="74">
        <f>IF(K3567=1,VLOOKUP(A3566,[1]Plan1!$AY$178:$BA$433,3),E3566)</f>
        <v>7275.81</v>
      </c>
      <c r="F3567" s="75">
        <f t="shared" si="1543"/>
        <v>45763</v>
      </c>
      <c r="G3567" s="76">
        <f t="shared" si="1544"/>
        <v>4.1999177406844002E-3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1.0029981400000001</v>
      </c>
      <c r="M3567" s="79">
        <f t="shared" si="1550"/>
        <v>1.0041999100000001</v>
      </c>
      <c r="N3567" s="79">
        <f t="shared" si="1551"/>
        <v>1.6228490852137731</v>
      </c>
      <c r="O3567" s="72">
        <f t="shared" si="1552"/>
        <v>1.62771461</v>
      </c>
      <c r="P3567" s="72">
        <f t="shared" si="1553"/>
        <v>2791.2346000900002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112.44592699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2903.68052708</v>
      </c>
      <c r="C3568" s="72">
        <f t="shared" si="1541"/>
        <v>1714.8181769400001</v>
      </c>
      <c r="D3568" s="73">
        <f t="shared" si="1542"/>
        <v>7245.38</v>
      </c>
      <c r="E3568" s="74">
        <f>IF(K3568=1,VLOOKUP(A3567,[1]Plan1!$AY$178:$BA$433,3),E3567)</f>
        <v>7275.81</v>
      </c>
      <c r="F3568" s="75">
        <f t="shared" si="1543"/>
        <v>45763</v>
      </c>
      <c r="G3568" s="76">
        <f t="shared" si="1544"/>
        <v>4.1999177406844002E-3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1.0029981400000001</v>
      </c>
      <c r="M3568" s="79">
        <f t="shared" si="1550"/>
        <v>1.0041999100000001</v>
      </c>
      <c r="N3568" s="79">
        <f t="shared" si="1551"/>
        <v>1.6228490852137731</v>
      </c>
      <c r="O3568" s="72">
        <f t="shared" si="1552"/>
        <v>1.62771461</v>
      </c>
      <c r="P3568" s="72">
        <f t="shared" si="1553"/>
        <v>2791.2346000900002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112.44592699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2903.68052708</v>
      </c>
      <c r="C3569" s="72">
        <f t="shared" si="1541"/>
        <v>1714.8181769400001</v>
      </c>
      <c r="D3569" s="73">
        <f t="shared" si="1542"/>
        <v>7245.38</v>
      </c>
      <c r="E3569" s="74">
        <f>IF(K3569=1,VLOOKUP(A3568,[1]Plan1!$AY$178:$BA$433,3),E3568)</f>
        <v>7275.81</v>
      </c>
      <c r="F3569" s="75">
        <f t="shared" si="1543"/>
        <v>45763</v>
      </c>
      <c r="G3569" s="76">
        <f t="shared" si="1544"/>
        <v>4.1999177406844002E-3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1.0029981400000001</v>
      </c>
      <c r="M3569" s="79">
        <f t="shared" si="1550"/>
        <v>1.0041999100000001</v>
      </c>
      <c r="N3569" s="79">
        <f t="shared" si="1551"/>
        <v>1.6228490852137731</v>
      </c>
      <c r="O3569" s="72">
        <f t="shared" si="1552"/>
        <v>1.62771461</v>
      </c>
      <c r="P3569" s="72">
        <f t="shared" si="1553"/>
        <v>2791.2346000900002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112.44592699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2905.2004492699998</v>
      </c>
      <c r="C3570" s="72">
        <f t="shared" si="1541"/>
        <v>1714.8181769400001</v>
      </c>
      <c r="D3570" s="73">
        <f t="shared" si="1542"/>
        <v>7245.38</v>
      </c>
      <c r="E3570" s="74">
        <f>IF(K3570=1,VLOOKUP(A3569,[1]Plan1!$AY$178:$BA$433,3),E3569)</f>
        <v>7275.81</v>
      </c>
      <c r="F3570" s="75">
        <f t="shared" si="1543"/>
        <v>45763</v>
      </c>
      <c r="G3570" s="76">
        <f t="shared" si="1544"/>
        <v>4.1999177406844002E-3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1.00319834</v>
      </c>
      <c r="M3570" s="79">
        <f t="shared" si="1550"/>
        <v>1.0041999100000001</v>
      </c>
      <c r="N3570" s="79">
        <f t="shared" si="1551"/>
        <v>1.6228490852137731</v>
      </c>
      <c r="O3570" s="72">
        <f t="shared" si="1552"/>
        <v>1.6280395000000001</v>
      </c>
      <c r="P3570" s="72">
        <f t="shared" si="1553"/>
        <v>2791.79172737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113.4087219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2905.2004492699998</v>
      </c>
      <c r="C3571" s="72">
        <f t="shared" si="1541"/>
        <v>1714.8181769400001</v>
      </c>
      <c r="D3571" s="73">
        <f t="shared" si="1542"/>
        <v>7245.38</v>
      </c>
      <c r="E3571" s="74">
        <f>IF(K3571=1,VLOOKUP(A3570,[1]Plan1!$AY$178:$BA$433,3),E3570)</f>
        <v>7275.81</v>
      </c>
      <c r="F3571" s="75">
        <f t="shared" si="1543"/>
        <v>45763</v>
      </c>
      <c r="G3571" s="76">
        <f t="shared" si="1544"/>
        <v>4.1999177406844002E-3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1.00319834</v>
      </c>
      <c r="M3571" s="79">
        <f t="shared" si="1550"/>
        <v>1.0041999100000001</v>
      </c>
      <c r="N3571" s="79">
        <f t="shared" si="1551"/>
        <v>1.6228490852137731</v>
      </c>
      <c r="O3571" s="72">
        <f t="shared" si="1552"/>
        <v>1.6280395000000001</v>
      </c>
      <c r="P3571" s="72">
        <f t="shared" si="1553"/>
        <v>2791.79172737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113.4087219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2906.72115545</v>
      </c>
      <c r="C3572" s="72">
        <f t="shared" si="1541"/>
        <v>1714.8181769400001</v>
      </c>
      <c r="D3572" s="73">
        <f t="shared" si="1542"/>
        <v>7245.38</v>
      </c>
      <c r="E3572" s="74">
        <f>IF(K3572=1,VLOOKUP(A3571,[1]Plan1!$AY$178:$BA$433,3),E3571)</f>
        <v>7275.81</v>
      </c>
      <c r="F3572" s="75">
        <f t="shared" si="1543"/>
        <v>45763</v>
      </c>
      <c r="G3572" s="76">
        <f t="shared" si="1544"/>
        <v>4.1999177406844002E-3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1.0033985700000001</v>
      </c>
      <c r="M3572" s="79">
        <f t="shared" si="1550"/>
        <v>1.0041999100000001</v>
      </c>
      <c r="N3572" s="79">
        <f t="shared" si="1551"/>
        <v>1.6228490852137731</v>
      </c>
      <c r="O3572" s="72">
        <f t="shared" si="1552"/>
        <v>1.6283644500000001</v>
      </c>
      <c r="P3572" s="72">
        <f t="shared" si="1553"/>
        <v>2792.3489575399999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114.37219791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2908.2426665500002</v>
      </c>
      <c r="C3573" s="72">
        <f t="shared" si="1541"/>
        <v>1714.8181769400001</v>
      </c>
      <c r="D3573" s="73">
        <f t="shared" si="1542"/>
        <v>7245.38</v>
      </c>
      <c r="E3573" s="74">
        <f>IF(K3573=1,VLOOKUP(A3572,[1]Plan1!$AY$178:$BA$433,3),E3572)</f>
        <v>7275.81</v>
      </c>
      <c r="F3573" s="75">
        <f t="shared" si="1543"/>
        <v>45763</v>
      </c>
      <c r="G3573" s="76">
        <f t="shared" si="1544"/>
        <v>4.1999177406844002E-3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1.0035988499999999</v>
      </c>
      <c r="M3573" s="79">
        <f t="shared" si="1550"/>
        <v>1.0041999100000001</v>
      </c>
      <c r="N3573" s="79">
        <f t="shared" si="1551"/>
        <v>1.6228490852137731</v>
      </c>
      <c r="O3573" s="72">
        <f t="shared" si="1552"/>
        <v>1.6286894700000001</v>
      </c>
      <c r="P3573" s="72">
        <f t="shared" si="1553"/>
        <v>2792.9063077400001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115.33635880999999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2909.7649499499998</v>
      </c>
      <c r="C3574" s="72">
        <f t="shared" si="1541"/>
        <v>1714.8181769400001</v>
      </c>
      <c r="D3574" s="73">
        <f t="shared" si="1542"/>
        <v>7245.38</v>
      </c>
      <c r="E3574" s="74">
        <f>IF(K3574=1,VLOOKUP(A3573,[1]Plan1!$AY$178:$BA$433,3),E3573)</f>
        <v>7275.81</v>
      </c>
      <c r="F3574" s="75">
        <f t="shared" si="1543"/>
        <v>45763</v>
      </c>
      <c r="G3574" s="76">
        <f t="shared" si="1544"/>
        <v>4.1999177406844002E-3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1.00379916</v>
      </c>
      <c r="M3574" s="79">
        <f t="shared" si="1550"/>
        <v>1.0041999100000001</v>
      </c>
      <c r="N3574" s="79">
        <f t="shared" si="1551"/>
        <v>1.6228490852137731</v>
      </c>
      <c r="O3574" s="72">
        <f t="shared" si="1552"/>
        <v>1.62901454</v>
      </c>
      <c r="P3574" s="72">
        <f t="shared" si="1553"/>
        <v>2793.4637436899998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116.30120626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2909.7649499499998</v>
      </c>
      <c r="C3575" s="72">
        <f t="shared" si="1541"/>
        <v>1714.8181769400001</v>
      </c>
      <c r="D3575" s="73">
        <f t="shared" si="1542"/>
        <v>7245.38</v>
      </c>
      <c r="E3575" s="74">
        <f>IF(K3575=1,VLOOKUP(A3574,[1]Plan1!$AY$178:$BA$433,3),E3574)</f>
        <v>7275.81</v>
      </c>
      <c r="F3575" s="75">
        <f t="shared" si="1543"/>
        <v>45763</v>
      </c>
      <c r="G3575" s="76">
        <f t="shared" si="1544"/>
        <v>4.1999177406844002E-3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1.00379916</v>
      </c>
      <c r="M3575" s="79">
        <f t="shared" si="1550"/>
        <v>1.0041999100000001</v>
      </c>
      <c r="N3575" s="79">
        <f t="shared" si="1551"/>
        <v>1.6228490852137731</v>
      </c>
      <c r="O3575" s="72">
        <f t="shared" si="1552"/>
        <v>1.62901454</v>
      </c>
      <c r="P3575" s="72">
        <f t="shared" si="1553"/>
        <v>2793.4637436899998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116.30120626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2909.7649499499998</v>
      </c>
      <c r="C3576" s="72">
        <f t="shared" si="1541"/>
        <v>1714.8181769400001</v>
      </c>
      <c r="D3576" s="73">
        <f t="shared" si="1542"/>
        <v>7245.38</v>
      </c>
      <c r="E3576" s="74">
        <f>IF(K3576=1,VLOOKUP(A3575,[1]Plan1!$AY$178:$BA$433,3),E3575)</f>
        <v>7275.81</v>
      </c>
      <c r="F3576" s="75">
        <f t="shared" si="1543"/>
        <v>45763</v>
      </c>
      <c r="G3576" s="76">
        <f t="shared" si="1544"/>
        <v>4.1999177406844002E-3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1.00379916</v>
      </c>
      <c r="M3576" s="79">
        <f t="shared" si="1550"/>
        <v>1.0041999100000001</v>
      </c>
      <c r="N3576" s="79">
        <f t="shared" si="1551"/>
        <v>1.6228490852137731</v>
      </c>
      <c r="O3576" s="72">
        <f t="shared" si="1552"/>
        <v>1.62901454</v>
      </c>
      <c r="P3576" s="72">
        <f t="shared" si="1553"/>
        <v>2793.4637436899998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116.30120626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2911.2880717799999</v>
      </c>
      <c r="C3577" s="72">
        <f t="shared" si="1541"/>
        <v>1714.8181769400001</v>
      </c>
      <c r="D3577" s="73">
        <f t="shared" si="1542"/>
        <v>7245.38</v>
      </c>
      <c r="E3577" s="74">
        <f>IF(K3577=1,VLOOKUP(A3576,[1]Plan1!$AY$178:$BA$433,3),E3576)</f>
        <v>7275.81</v>
      </c>
      <c r="F3577" s="75">
        <f t="shared" si="1543"/>
        <v>45763</v>
      </c>
      <c r="G3577" s="76">
        <f t="shared" si="1544"/>
        <v>4.1999177406844002E-3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1.00399952</v>
      </c>
      <c r="M3577" s="79">
        <f t="shared" si="1550"/>
        <v>1.0041999100000001</v>
      </c>
      <c r="N3577" s="79">
        <f t="shared" si="1551"/>
        <v>1.6228490852137731</v>
      </c>
      <c r="O3577" s="72">
        <f t="shared" si="1552"/>
        <v>1.6293397000000001</v>
      </c>
      <c r="P3577" s="72">
        <f t="shared" si="1553"/>
        <v>2794.02133396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117.26673782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2912.8119486400001</v>
      </c>
      <c r="C3578" s="72">
        <f t="shared" si="1541"/>
        <v>1714.8181769400001</v>
      </c>
      <c r="D3578" s="73">
        <f t="shared" si="1542"/>
        <v>7245.38</v>
      </c>
      <c r="E3578" s="74">
        <f>IF(K3578=1,VLOOKUP(A3577,[1]Plan1!$AY$178:$BA$433,3),E3577)</f>
        <v>7275.81</v>
      </c>
      <c r="F3578" s="75">
        <f t="shared" si="1543"/>
        <v>45763</v>
      </c>
      <c r="G3578" s="76">
        <f t="shared" si="1544"/>
        <v>4.1999177406844002E-3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1.0041999100000001</v>
      </c>
      <c r="M3578" s="79">
        <f t="shared" si="1550"/>
        <v>1.0041999100000001</v>
      </c>
      <c r="N3578" s="79">
        <f t="shared" si="1551"/>
        <v>1.6228490852137731</v>
      </c>
      <c r="O3578" s="72">
        <f t="shared" si="1552"/>
        <v>1.6296649000000001</v>
      </c>
      <c r="P3578" s="72">
        <f t="shared" si="1553"/>
        <v>2794.57899284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118.2329558</v>
      </c>
      <c r="Y3578" s="72">
        <f t="shared" si="1560"/>
        <v>118.2329558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2796.04178671</v>
      </c>
      <c r="C3579" s="72">
        <f t="shared" si="1541"/>
        <v>1714.8181769400001</v>
      </c>
      <c r="D3579" s="73">
        <f t="shared" si="1542"/>
        <v>7245.38</v>
      </c>
      <c r="E3579" s="74">
        <f>IF(K3579=1,VLOOKUP(A3578,[1]Plan1!$AY$178:$BA$433,3),E3578)</f>
        <v>7275.81</v>
      </c>
      <c r="F3579" s="75">
        <f t="shared" si="1543"/>
        <v>45763</v>
      </c>
      <c r="G3579" s="76">
        <f t="shared" si="1544"/>
        <v>4.1999177406844002E-3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1.00019959</v>
      </c>
      <c r="M3579" s="79">
        <f t="shared" si="1550"/>
        <v>1.0041999100000001</v>
      </c>
      <c r="N3579" s="79">
        <f t="shared" si="1551"/>
        <v>1.6296649053152534</v>
      </c>
      <c r="O3579" s="72">
        <f t="shared" si="1552"/>
        <v>1.6299901699999999</v>
      </c>
      <c r="P3579" s="72">
        <f t="shared" si="1553"/>
        <v>2795.1367717399999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0.90501496999999997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2797.50535825</v>
      </c>
      <c r="C3580" s="72">
        <f t="shared" si="1541"/>
        <v>1714.8181769400001</v>
      </c>
      <c r="D3580" s="73">
        <f t="shared" si="1542"/>
        <v>7245.38</v>
      </c>
      <c r="E3580" s="74">
        <f>IF(K3580=1,VLOOKUP(A3579,[1]Plan1!$AY$178:$BA$433,3),E3579)</f>
        <v>7275.81</v>
      </c>
      <c r="F3580" s="75">
        <f t="shared" si="1543"/>
        <v>45763</v>
      </c>
      <c r="G3580" s="76">
        <f t="shared" si="1544"/>
        <v>4.1999177406844002E-3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1.00039923</v>
      </c>
      <c r="M3580" s="79">
        <f t="shared" si="1550"/>
        <v>1.0041999100000001</v>
      </c>
      <c r="N3580" s="79">
        <f t="shared" si="1551"/>
        <v>1.6296649053152534</v>
      </c>
      <c r="O3580" s="72">
        <f t="shared" si="1552"/>
        <v>1.63031551</v>
      </c>
      <c r="P3580" s="72">
        <f t="shared" si="1553"/>
        <v>2795.6946706899998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1.8106875600000001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2798.9697021500001</v>
      </c>
      <c r="C3581" s="72">
        <f t="shared" si="1541"/>
        <v>1714.8181769400001</v>
      </c>
      <c r="D3581" s="73">
        <f t="shared" si="1542"/>
        <v>7245.38</v>
      </c>
      <c r="E3581" s="74">
        <f>IF(K3581=1,VLOOKUP(A3580,[1]Plan1!$AY$178:$BA$433,3),E3580)</f>
        <v>7275.81</v>
      </c>
      <c r="F3581" s="75">
        <f t="shared" si="1543"/>
        <v>45763</v>
      </c>
      <c r="G3581" s="76">
        <f t="shared" si="1544"/>
        <v>4.1999177406844002E-3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1.0005989099999999</v>
      </c>
      <c r="M3581" s="79">
        <f t="shared" si="1550"/>
        <v>1.0041999100000001</v>
      </c>
      <c r="N3581" s="79">
        <f t="shared" si="1551"/>
        <v>1.6296649053152534</v>
      </c>
      <c r="O3581" s="72">
        <f t="shared" si="1552"/>
        <v>1.63064092</v>
      </c>
      <c r="P3581" s="72">
        <f t="shared" si="1553"/>
        <v>2796.2526896700001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2.7170124800000002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2798.9697021500001</v>
      </c>
      <c r="C3582" s="72">
        <f t="shared" si="1541"/>
        <v>1714.8181769400001</v>
      </c>
      <c r="D3582" s="73">
        <f t="shared" si="1542"/>
        <v>7245.38</v>
      </c>
      <c r="E3582" s="74">
        <f>IF(K3582=1,VLOOKUP(A3581,[1]Plan1!$AY$178:$BA$433,3),E3581)</f>
        <v>7275.81</v>
      </c>
      <c r="F3582" s="75">
        <f t="shared" si="1543"/>
        <v>45763</v>
      </c>
      <c r="G3582" s="76">
        <f t="shared" si="1544"/>
        <v>4.1999177406844002E-3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1.0005989099999999</v>
      </c>
      <c r="M3582" s="79">
        <f t="shared" si="1550"/>
        <v>1.0041999100000001</v>
      </c>
      <c r="N3582" s="79">
        <f t="shared" si="1551"/>
        <v>1.6296649053152534</v>
      </c>
      <c r="O3582" s="72">
        <f t="shared" si="1552"/>
        <v>1.63064092</v>
      </c>
      <c r="P3582" s="72">
        <f t="shared" si="1553"/>
        <v>2796.2526896700001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2.7170124800000002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2798.9697021500001</v>
      </c>
      <c r="C3583" s="72">
        <f t="shared" si="1541"/>
        <v>1714.8181769400001</v>
      </c>
      <c r="D3583" s="73">
        <f t="shared" si="1542"/>
        <v>7245.38</v>
      </c>
      <c r="E3583" s="74">
        <f>IF(K3583=1,VLOOKUP(A3582,[1]Plan1!$AY$178:$BA$433,3),E3582)</f>
        <v>7275.81</v>
      </c>
      <c r="F3583" s="75">
        <f t="shared" si="1543"/>
        <v>45763</v>
      </c>
      <c r="G3583" s="76">
        <f t="shared" si="1544"/>
        <v>4.1999177406844002E-3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1.0005989099999999</v>
      </c>
      <c r="M3583" s="79">
        <f t="shared" si="1550"/>
        <v>1.0041999100000001</v>
      </c>
      <c r="N3583" s="79">
        <f t="shared" si="1551"/>
        <v>1.6296649053152534</v>
      </c>
      <c r="O3583" s="72">
        <f t="shared" si="1552"/>
        <v>1.63064092</v>
      </c>
      <c r="P3583" s="72">
        <f t="shared" si="1553"/>
        <v>2796.2526896700001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2.7170124800000002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2800.4347871499999</v>
      </c>
      <c r="C3584" s="72">
        <f t="shared" si="1541"/>
        <v>1714.8181769400001</v>
      </c>
      <c r="D3584" s="73">
        <f t="shared" si="1542"/>
        <v>7245.38</v>
      </c>
      <c r="E3584" s="74">
        <f>IF(K3584=1,VLOOKUP(A3583,[1]Plan1!$AY$178:$BA$433,3),E3583)</f>
        <v>7275.81</v>
      </c>
      <c r="F3584" s="75">
        <f t="shared" si="1543"/>
        <v>45763</v>
      </c>
      <c r="G3584" s="76">
        <f t="shared" si="1544"/>
        <v>4.1999177406844002E-3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1.0007986200000001</v>
      </c>
      <c r="M3584" s="79">
        <f t="shared" si="1550"/>
        <v>1.0041999100000001</v>
      </c>
      <c r="N3584" s="79">
        <f t="shared" si="1551"/>
        <v>1.6296649053152534</v>
      </c>
      <c r="O3584" s="72">
        <f t="shared" si="1552"/>
        <v>1.63096638</v>
      </c>
      <c r="P3584" s="72">
        <f t="shared" si="1553"/>
        <v>2796.8107943999998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3.6239927500000002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2801.90068221</v>
      </c>
      <c r="C3585" s="72">
        <f t="shared" si="1541"/>
        <v>1714.8181769400001</v>
      </c>
      <c r="D3585" s="73">
        <f t="shared" si="1542"/>
        <v>7245.38</v>
      </c>
      <c r="E3585" s="74">
        <f>IF(K3585=1,VLOOKUP(A3584,[1]Plan1!$AY$178:$BA$433,3),E3584)</f>
        <v>7275.81</v>
      </c>
      <c r="F3585" s="75">
        <f t="shared" si="1543"/>
        <v>45763</v>
      </c>
      <c r="G3585" s="76">
        <f t="shared" si="1544"/>
        <v>4.1999177406844002E-3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1.00099838</v>
      </c>
      <c r="M3585" s="79">
        <f t="shared" si="1550"/>
        <v>1.0041999100000001</v>
      </c>
      <c r="N3585" s="79">
        <f t="shared" si="1551"/>
        <v>1.6296649053152534</v>
      </c>
      <c r="O3585" s="72">
        <f t="shared" si="1552"/>
        <v>1.6312919299999999</v>
      </c>
      <c r="P3585" s="72">
        <f t="shared" si="1553"/>
        <v>2797.3690534500001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4.5316287600000003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2803.36731895</v>
      </c>
      <c r="C3586" s="72">
        <f t="shared" si="1541"/>
        <v>1714.8181769400001</v>
      </c>
      <c r="D3586" s="73">
        <f t="shared" si="1542"/>
        <v>7245.38</v>
      </c>
      <c r="E3586" s="74">
        <f>IF(K3586=1,VLOOKUP(A3585,[1]Plan1!$AY$178:$BA$433,3),E3585)</f>
        <v>7275.81</v>
      </c>
      <c r="F3586" s="75">
        <f t="shared" si="1543"/>
        <v>45763</v>
      </c>
      <c r="G3586" s="76">
        <f t="shared" si="1544"/>
        <v>4.1999177406844002E-3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1.00119818</v>
      </c>
      <c r="M3586" s="79">
        <f t="shared" si="1550"/>
        <v>1.0041999100000001</v>
      </c>
      <c r="N3586" s="79">
        <f t="shared" si="1551"/>
        <v>1.6296649053152534</v>
      </c>
      <c r="O3586" s="72">
        <f t="shared" si="1552"/>
        <v>1.63161753</v>
      </c>
      <c r="P3586" s="72">
        <f t="shared" si="1553"/>
        <v>2797.9273982499999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5.4399207000000001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2804.8347148000003</v>
      </c>
      <c r="C3587" s="72">
        <f t="shared" si="1541"/>
        <v>1714.8181769400001</v>
      </c>
      <c r="D3587" s="73">
        <f t="shared" si="1542"/>
        <v>7245.38</v>
      </c>
      <c r="E3587" s="74">
        <f>IF(K3587=1,VLOOKUP(A3586,[1]Plan1!$AY$178:$BA$433,3),E3586)</f>
        <v>7275.81</v>
      </c>
      <c r="F3587" s="75">
        <f t="shared" si="1543"/>
        <v>45763</v>
      </c>
      <c r="G3587" s="76">
        <f t="shared" si="1544"/>
        <v>4.1999177406844002E-3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1.0013980099999999</v>
      </c>
      <c r="M3587" s="79">
        <f t="shared" si="1550"/>
        <v>1.0041999100000001</v>
      </c>
      <c r="N3587" s="79">
        <f t="shared" si="1551"/>
        <v>1.6296649053152534</v>
      </c>
      <c r="O3587" s="72">
        <f t="shared" si="1552"/>
        <v>1.6319431900000001</v>
      </c>
      <c r="P3587" s="72">
        <f t="shared" si="1553"/>
        <v>2798.4858459400002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6.3488688599999996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2806.3029044300001</v>
      </c>
      <c r="C3588" s="72">
        <f t="shared" si="1541"/>
        <v>1714.8181769400001</v>
      </c>
      <c r="D3588" s="73">
        <f t="shared" si="1542"/>
        <v>7245.38</v>
      </c>
      <c r="E3588" s="74">
        <f>IF(K3588=1,VLOOKUP(A3587,[1]Plan1!$AY$178:$BA$433,3),E3587)</f>
        <v>7275.81</v>
      </c>
      <c r="F3588" s="75">
        <f t="shared" si="1543"/>
        <v>45763</v>
      </c>
      <c r="G3588" s="76">
        <f t="shared" si="1544"/>
        <v>4.1999177406844002E-3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1.00159789</v>
      </c>
      <c r="M3588" s="79">
        <f t="shared" si="1550"/>
        <v>1.0041999100000001</v>
      </c>
      <c r="N3588" s="79">
        <f t="shared" si="1551"/>
        <v>1.6296649053152534</v>
      </c>
      <c r="O3588" s="72">
        <f t="shared" si="1552"/>
        <v>1.63226893</v>
      </c>
      <c r="P3588" s="72">
        <f t="shared" si="1553"/>
        <v>2799.04443081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7.2584736200000002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2806.3029044300001</v>
      </c>
      <c r="C3589" s="72">
        <f t="shared" si="1541"/>
        <v>1714.8181769400001</v>
      </c>
      <c r="D3589" s="73">
        <f t="shared" si="1542"/>
        <v>7245.38</v>
      </c>
      <c r="E3589" s="74">
        <f>IF(K3589=1,VLOOKUP(A3588,[1]Plan1!$AY$178:$BA$433,3),E3588)</f>
        <v>7275.81</v>
      </c>
      <c r="F3589" s="75">
        <f t="shared" si="1543"/>
        <v>45763</v>
      </c>
      <c r="G3589" s="76">
        <f t="shared" si="1544"/>
        <v>4.1999177406844002E-3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1.00159789</v>
      </c>
      <c r="M3589" s="79">
        <f t="shared" si="1550"/>
        <v>1.0041999100000001</v>
      </c>
      <c r="N3589" s="79">
        <f t="shared" si="1551"/>
        <v>1.6296649053152534</v>
      </c>
      <c r="O3589" s="72">
        <f t="shared" si="1552"/>
        <v>1.63226893</v>
      </c>
      <c r="P3589" s="72">
        <f t="shared" si="1553"/>
        <v>2799.04443081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7.2584736200000002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2806.3029044300001</v>
      </c>
      <c r="C3590" s="72">
        <f t="shared" si="1541"/>
        <v>1714.8181769400001</v>
      </c>
      <c r="D3590" s="73">
        <f t="shared" si="1542"/>
        <v>7245.38</v>
      </c>
      <c r="E3590" s="74">
        <f>IF(K3590=1,VLOOKUP(A3589,[1]Plan1!$AY$178:$BA$433,3),E3589)</f>
        <v>7275.81</v>
      </c>
      <c r="F3590" s="75">
        <f t="shared" si="1543"/>
        <v>45763</v>
      </c>
      <c r="G3590" s="76">
        <f t="shared" si="1544"/>
        <v>4.1999177406844002E-3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1.00159789</v>
      </c>
      <c r="M3590" s="79">
        <f t="shared" si="1550"/>
        <v>1.0041999100000001</v>
      </c>
      <c r="N3590" s="79">
        <f t="shared" si="1551"/>
        <v>1.6296649053152534</v>
      </c>
      <c r="O3590" s="72">
        <f t="shared" si="1552"/>
        <v>1.63226893</v>
      </c>
      <c r="P3590" s="72">
        <f t="shared" si="1553"/>
        <v>2799.04443081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7.2584736200000002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2807.77181935</v>
      </c>
      <c r="C3591" s="72">
        <f t="shared" si="1541"/>
        <v>1714.8181769400001</v>
      </c>
      <c r="D3591" s="73">
        <f t="shared" si="1542"/>
        <v>7245.38</v>
      </c>
      <c r="E3591" s="74">
        <f>IF(K3591=1,VLOOKUP(A3590,[1]Plan1!$AY$178:$BA$433,3),E3590)</f>
        <v>7275.81</v>
      </c>
      <c r="F3591" s="75">
        <f t="shared" si="1543"/>
        <v>45763</v>
      </c>
      <c r="G3591" s="76">
        <f t="shared" si="1544"/>
        <v>4.1999177406844002E-3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1.0017978000000001</v>
      </c>
      <c r="M3591" s="79">
        <f t="shared" si="1550"/>
        <v>1.0041999100000001</v>
      </c>
      <c r="N3591" s="79">
        <f t="shared" si="1551"/>
        <v>1.6296649053152534</v>
      </c>
      <c r="O3591" s="72">
        <f t="shared" si="1552"/>
        <v>1.63259471</v>
      </c>
      <c r="P3591" s="72">
        <f t="shared" si="1553"/>
        <v>2799.6030842800001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8.1687350700000003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2809.2415486200002</v>
      </c>
      <c r="C3592" s="72">
        <f t="shared" si="1541"/>
        <v>1714.8181769400001</v>
      </c>
      <c r="D3592" s="73">
        <f t="shared" si="1542"/>
        <v>7245.38</v>
      </c>
      <c r="E3592" s="74">
        <f>IF(K3592=1,VLOOKUP(A3591,[1]Plan1!$AY$178:$BA$433,3),E3591)</f>
        <v>7275.81</v>
      </c>
      <c r="F3592" s="75">
        <f t="shared" si="1543"/>
        <v>45763</v>
      </c>
      <c r="G3592" s="76">
        <f t="shared" si="1544"/>
        <v>4.1999177406844002E-3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1.0019977600000001</v>
      </c>
      <c r="M3592" s="79">
        <f t="shared" si="1550"/>
        <v>1.0041999100000001</v>
      </c>
      <c r="N3592" s="79">
        <f t="shared" si="1551"/>
        <v>1.6296649053152534</v>
      </c>
      <c r="O3592" s="72">
        <f t="shared" si="1552"/>
        <v>1.63292058</v>
      </c>
      <c r="P3592" s="72">
        <f t="shared" si="1553"/>
        <v>2800.1618920800001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9.0796565400000002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2810.7120353400001</v>
      </c>
      <c r="C3593" s="72">
        <f t="shared" si="1541"/>
        <v>1714.8181769400001</v>
      </c>
      <c r="D3593" s="73">
        <f t="shared" si="1542"/>
        <v>7245.38</v>
      </c>
      <c r="E3593" s="74">
        <f>IF(K3593=1,VLOOKUP(A3592,[1]Plan1!$AY$178:$BA$433,3),E3592)</f>
        <v>7275.81</v>
      </c>
      <c r="F3593" s="75">
        <f t="shared" si="1543"/>
        <v>45763</v>
      </c>
      <c r="G3593" s="76">
        <f t="shared" si="1544"/>
        <v>4.1999177406844002E-3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1.00219776</v>
      </c>
      <c r="M3593" s="79">
        <f t="shared" si="1550"/>
        <v>1.0041999100000001</v>
      </c>
      <c r="N3593" s="79">
        <f t="shared" si="1551"/>
        <v>1.6296649053152534</v>
      </c>
      <c r="O3593" s="72">
        <f t="shared" si="1552"/>
        <v>1.63324651</v>
      </c>
      <c r="P3593" s="72">
        <f t="shared" si="1553"/>
        <v>2800.7208027699999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9.9912325699999993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2812.1832681800001</v>
      </c>
      <c r="C3594" s="72">
        <f t="shared" si="1541"/>
        <v>1714.8181769400001</v>
      </c>
      <c r="D3594" s="73">
        <f t="shared" si="1542"/>
        <v>7245.38</v>
      </c>
      <c r="E3594" s="74">
        <f>IF(K3594=1,VLOOKUP(A3593,[1]Plan1!$AY$178:$BA$433,3),E3593)</f>
        <v>7275.81</v>
      </c>
      <c r="F3594" s="75">
        <f t="shared" si="1543"/>
        <v>45763</v>
      </c>
      <c r="G3594" s="76">
        <f t="shared" si="1544"/>
        <v>4.1999177406844002E-3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1.0023977900000001</v>
      </c>
      <c r="M3594" s="79">
        <f t="shared" si="1550"/>
        <v>1.0041999100000001</v>
      </c>
      <c r="N3594" s="79">
        <f t="shared" si="1551"/>
        <v>1.6296649053152534</v>
      </c>
      <c r="O3594" s="72">
        <f t="shared" si="1552"/>
        <v>1.6335724899999999</v>
      </c>
      <c r="P3594" s="72">
        <f t="shared" si="1553"/>
        <v>2801.2797992000001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10.90346898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2813.6553106699998</v>
      </c>
      <c r="C3595" s="72">
        <f t="shared" si="1541"/>
        <v>1714.8181769400001</v>
      </c>
      <c r="D3595" s="73">
        <f t="shared" si="1542"/>
        <v>7245.38</v>
      </c>
      <c r="E3595" s="74">
        <f>IF(K3595=1,VLOOKUP(A3594,[1]Plan1!$AY$178:$BA$433,3),E3594)</f>
        <v>7275.81</v>
      </c>
      <c r="F3595" s="75">
        <f t="shared" si="1543"/>
        <v>45763</v>
      </c>
      <c r="G3595" s="76">
        <f t="shared" si="1544"/>
        <v>4.1999177406844002E-3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1.00259787</v>
      </c>
      <c r="M3595" s="79">
        <f t="shared" si="1550"/>
        <v>1.0041999100000001</v>
      </c>
      <c r="N3595" s="79">
        <f t="shared" si="1551"/>
        <v>1.6296649053152534</v>
      </c>
      <c r="O3595" s="72">
        <f t="shared" si="1552"/>
        <v>1.63389856</v>
      </c>
      <c r="P3595" s="72">
        <f t="shared" si="1553"/>
        <v>2801.8389499599998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11.81636071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2813.6553106699998</v>
      </c>
      <c r="C3596" s="72">
        <f t="shared" si="1541"/>
        <v>1714.8181769400001</v>
      </c>
      <c r="D3596" s="73">
        <f t="shared" si="1542"/>
        <v>7245.38</v>
      </c>
      <c r="E3596" s="74">
        <f>IF(K3596=1,VLOOKUP(A3595,[1]Plan1!$AY$178:$BA$433,3),E3595)</f>
        <v>7275.81</v>
      </c>
      <c r="F3596" s="75">
        <f t="shared" si="1543"/>
        <v>45763</v>
      </c>
      <c r="G3596" s="76">
        <f t="shared" si="1544"/>
        <v>4.1999177406844002E-3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1.00259787</v>
      </c>
      <c r="M3596" s="79">
        <f t="shared" si="1550"/>
        <v>1.0041999100000001</v>
      </c>
      <c r="N3596" s="79">
        <f t="shared" si="1551"/>
        <v>1.6296649053152534</v>
      </c>
      <c r="O3596" s="72">
        <f t="shared" si="1552"/>
        <v>1.63389856</v>
      </c>
      <c r="P3596" s="72">
        <f t="shared" si="1553"/>
        <v>2801.8389499599998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11.81636071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2813.6553106699998</v>
      </c>
      <c r="C3597" s="72">
        <f t="shared" si="1541"/>
        <v>1714.8181769400001</v>
      </c>
      <c r="D3597" s="73">
        <f t="shared" si="1542"/>
        <v>7245.38</v>
      </c>
      <c r="E3597" s="74">
        <f>IF(K3597=1,VLOOKUP(A3596,[1]Plan1!$AY$178:$BA$433,3),E3596)</f>
        <v>7275.81</v>
      </c>
      <c r="F3597" s="75">
        <f t="shared" si="1543"/>
        <v>45763</v>
      </c>
      <c r="G3597" s="76">
        <f t="shared" si="1544"/>
        <v>4.1999177406844002E-3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1.00259787</v>
      </c>
      <c r="M3597" s="79">
        <f t="shared" si="1550"/>
        <v>1.0041999100000001</v>
      </c>
      <c r="N3597" s="79">
        <f t="shared" si="1551"/>
        <v>1.6296649053152534</v>
      </c>
      <c r="O3597" s="72">
        <f t="shared" si="1552"/>
        <v>1.63389856</v>
      </c>
      <c r="P3597" s="72">
        <f t="shared" si="1553"/>
        <v>2801.8389499599998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11.81636071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2815.12808541</v>
      </c>
      <c r="C3598" s="72">
        <f t="shared" si="1541"/>
        <v>1714.8181769400001</v>
      </c>
      <c r="D3598" s="73">
        <f t="shared" si="1542"/>
        <v>7245.38</v>
      </c>
      <c r="E3598" s="74">
        <f>IF(K3598=1,VLOOKUP(A3597,[1]Plan1!$AY$178:$BA$433,3),E3597)</f>
        <v>7275.81</v>
      </c>
      <c r="F3598" s="75">
        <f t="shared" si="1543"/>
        <v>45763</v>
      </c>
      <c r="G3598" s="76">
        <f t="shared" si="1544"/>
        <v>4.1999177406844002E-3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1.00279798</v>
      </c>
      <c r="M3598" s="79">
        <f t="shared" si="1550"/>
        <v>1.0041999100000001</v>
      </c>
      <c r="N3598" s="79">
        <f t="shared" si="1551"/>
        <v>1.6296649053152534</v>
      </c>
      <c r="O3598" s="72">
        <f t="shared" si="1552"/>
        <v>1.63422467</v>
      </c>
      <c r="P3598" s="72">
        <f t="shared" si="1553"/>
        <v>2802.39816931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12.729916100000001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2816.6016531799996</v>
      </c>
      <c r="C3599" s="72">
        <f t="shared" si="1541"/>
        <v>1714.8181769400001</v>
      </c>
      <c r="D3599" s="73">
        <f t="shared" si="1542"/>
        <v>7245.38</v>
      </c>
      <c r="E3599" s="74">
        <f>IF(K3599=1,VLOOKUP(A3598,[1]Plan1!$AY$178:$BA$433,3),E3598)</f>
        <v>7275.81</v>
      </c>
      <c r="F3599" s="75">
        <f t="shared" si="1543"/>
        <v>45763</v>
      </c>
      <c r="G3599" s="76">
        <f t="shared" si="1544"/>
        <v>4.1999177406844002E-3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1.0029981400000001</v>
      </c>
      <c r="M3599" s="79">
        <f t="shared" si="1550"/>
        <v>1.0041999100000001</v>
      </c>
      <c r="N3599" s="79">
        <f t="shared" si="1551"/>
        <v>1.6296649053152534</v>
      </c>
      <c r="O3599" s="72">
        <f t="shared" si="1552"/>
        <v>1.63455086</v>
      </c>
      <c r="P3599" s="72">
        <f t="shared" si="1553"/>
        <v>2802.9575258599998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13.644127320000001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2818.0759998399999</v>
      </c>
      <c r="C3600" s="72">
        <f t="shared" si="1541"/>
        <v>1714.8181769400001</v>
      </c>
      <c r="D3600" s="73">
        <f t="shared" si="1542"/>
        <v>7245.38</v>
      </c>
      <c r="E3600" s="74">
        <f>IF(K3600=1,VLOOKUP(A3599,[1]Plan1!$AY$178:$BA$433,3),E3599)</f>
        <v>7275.81</v>
      </c>
      <c r="F3600" s="75">
        <f t="shared" si="1543"/>
        <v>45763</v>
      </c>
      <c r="G3600" s="76">
        <f t="shared" si="1544"/>
        <v>4.1999177406844002E-3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1.00319834</v>
      </c>
      <c r="M3600" s="79">
        <f t="shared" si="1550"/>
        <v>1.0041999100000001</v>
      </c>
      <c r="N3600" s="79">
        <f t="shared" si="1551"/>
        <v>1.6296649053152534</v>
      </c>
      <c r="O3600" s="72">
        <f t="shared" si="1552"/>
        <v>1.6348771200000001</v>
      </c>
      <c r="P3600" s="72">
        <f t="shared" si="1553"/>
        <v>2803.51700243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14.55899741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2819.5510940100003</v>
      </c>
      <c r="C3601" s="72">
        <f t="shared" si="1541"/>
        <v>1714.8181769400001</v>
      </c>
      <c r="D3601" s="73">
        <f t="shared" si="1542"/>
        <v>7245.38</v>
      </c>
      <c r="E3601" s="74">
        <f>IF(K3601=1,VLOOKUP(A3600,[1]Plan1!$AY$178:$BA$433,3),E3600)</f>
        <v>7275.81</v>
      </c>
      <c r="F3601" s="75">
        <f t="shared" si="1543"/>
        <v>45763</v>
      </c>
      <c r="G3601" s="76">
        <f t="shared" si="1544"/>
        <v>4.1999177406844002E-3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1.0033985700000001</v>
      </c>
      <c r="M3601" s="79">
        <f t="shared" si="1550"/>
        <v>1.0041999100000001</v>
      </c>
      <c r="N3601" s="79">
        <f t="shared" si="1551"/>
        <v>1.6296649053152534</v>
      </c>
      <c r="O3601" s="72">
        <f t="shared" si="1552"/>
        <v>1.63520343</v>
      </c>
      <c r="P3601" s="72">
        <f t="shared" si="1553"/>
        <v>2804.0765647500002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15.474529260000001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2821.0269876900002</v>
      </c>
      <c r="C3602" s="72">
        <f t="shared" si="1541"/>
        <v>1714.8181769400001</v>
      </c>
      <c r="D3602" s="73">
        <f t="shared" si="1542"/>
        <v>7245.38</v>
      </c>
      <c r="E3602" s="74">
        <f>IF(K3602=1,VLOOKUP(A3601,[1]Plan1!$AY$178:$BA$433,3),E3601)</f>
        <v>7275.81</v>
      </c>
      <c r="F3602" s="75">
        <f t="shared" si="1543"/>
        <v>45763</v>
      </c>
      <c r="G3602" s="76">
        <f t="shared" si="1544"/>
        <v>4.1999177406844002E-3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1.0035988499999999</v>
      </c>
      <c r="M3602" s="79">
        <f t="shared" si="1550"/>
        <v>1.0041999100000001</v>
      </c>
      <c r="N3602" s="79">
        <f t="shared" si="1551"/>
        <v>1.6296649053152534</v>
      </c>
      <c r="O3602" s="72">
        <f t="shared" si="1552"/>
        <v>1.6355298199999999</v>
      </c>
      <c r="P3602" s="72">
        <f t="shared" si="1553"/>
        <v>2804.6362642600002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16.390723430000001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2821.0269876900002</v>
      </c>
      <c r="C3603" s="72">
        <f t="shared" si="1541"/>
        <v>1714.8181769400001</v>
      </c>
      <c r="D3603" s="73">
        <f t="shared" si="1542"/>
        <v>7245.38</v>
      </c>
      <c r="E3603" s="74">
        <f>IF(K3603=1,VLOOKUP(A3602,[1]Plan1!$AY$178:$BA$433,3),E3602)</f>
        <v>7275.81</v>
      </c>
      <c r="F3603" s="75">
        <f t="shared" si="1543"/>
        <v>45763</v>
      </c>
      <c r="G3603" s="76">
        <f t="shared" si="1544"/>
        <v>4.1999177406844002E-3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1.0035988499999999</v>
      </c>
      <c r="M3603" s="79">
        <f t="shared" si="1550"/>
        <v>1.0041999100000001</v>
      </c>
      <c r="N3603" s="79">
        <f t="shared" si="1551"/>
        <v>1.6296649053152534</v>
      </c>
      <c r="O3603" s="72">
        <f t="shared" si="1552"/>
        <v>1.6355298199999999</v>
      </c>
      <c r="P3603" s="72">
        <f t="shared" si="1553"/>
        <v>2804.6362642600002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16.390723430000001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2821.0269876900002</v>
      </c>
      <c r="C3604" s="72">
        <f t="shared" si="1541"/>
        <v>1714.8181769400001</v>
      </c>
      <c r="D3604" s="73">
        <f t="shared" si="1542"/>
        <v>7245.38</v>
      </c>
      <c r="E3604" s="74">
        <f>IF(K3604=1,VLOOKUP(A3603,[1]Plan1!$AY$178:$BA$433,3),E3603)</f>
        <v>7275.81</v>
      </c>
      <c r="F3604" s="75">
        <f t="shared" si="1543"/>
        <v>45763</v>
      </c>
      <c r="G3604" s="76">
        <f t="shared" si="1544"/>
        <v>4.1999177406844002E-3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1.0035988499999999</v>
      </c>
      <c r="M3604" s="79">
        <f t="shared" si="1550"/>
        <v>1.0041999100000001</v>
      </c>
      <c r="N3604" s="79">
        <f t="shared" si="1551"/>
        <v>1.6296649053152534</v>
      </c>
      <c r="O3604" s="72">
        <f t="shared" si="1552"/>
        <v>1.6355298199999999</v>
      </c>
      <c r="P3604" s="72">
        <f t="shared" si="1553"/>
        <v>2804.6362642600002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16.390723430000001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2822.50362382</v>
      </c>
      <c r="C3605" s="72">
        <f t="shared" si="1541"/>
        <v>1714.8181769400001</v>
      </c>
      <c r="D3605" s="73">
        <f t="shared" si="1542"/>
        <v>7245.38</v>
      </c>
      <c r="E3605" s="74">
        <f>IF(K3605=1,VLOOKUP(A3604,[1]Plan1!$AY$178:$BA$433,3),E3604)</f>
        <v>7275.81</v>
      </c>
      <c r="F3605" s="75">
        <f t="shared" si="1543"/>
        <v>45763</v>
      </c>
      <c r="G3605" s="76">
        <f t="shared" si="1544"/>
        <v>4.1999177406844002E-3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1.00379916</v>
      </c>
      <c r="M3605" s="79">
        <f t="shared" si="1550"/>
        <v>1.0041999100000001</v>
      </c>
      <c r="N3605" s="79">
        <f t="shared" si="1551"/>
        <v>1.6296649053152534</v>
      </c>
      <c r="O3605" s="72">
        <f t="shared" si="1552"/>
        <v>1.63585626</v>
      </c>
      <c r="P3605" s="72">
        <f t="shared" si="1553"/>
        <v>2805.1960494999998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17.307574320000001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2822.50362382</v>
      </c>
      <c r="C3606" s="72">
        <f t="shared" si="1541"/>
        <v>1714.8181769400001</v>
      </c>
      <c r="D3606" s="73">
        <f t="shared" si="1542"/>
        <v>7245.38</v>
      </c>
      <c r="E3606" s="74">
        <f>IF(K3606=1,VLOOKUP(A3605,[1]Plan1!$AY$178:$BA$433,3),E3605)</f>
        <v>7275.81</v>
      </c>
      <c r="F3606" s="75">
        <f t="shared" si="1543"/>
        <v>45763</v>
      </c>
      <c r="G3606" s="76">
        <f t="shared" si="1544"/>
        <v>4.1999177406844002E-3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1.00379916</v>
      </c>
      <c r="M3606" s="79">
        <f t="shared" si="1550"/>
        <v>1.0041999100000001</v>
      </c>
      <c r="N3606" s="79">
        <f t="shared" si="1551"/>
        <v>1.6296649053152534</v>
      </c>
      <c r="O3606" s="72">
        <f t="shared" si="1552"/>
        <v>1.63585626</v>
      </c>
      <c r="P3606" s="72">
        <f t="shared" si="1553"/>
        <v>2805.1960494999998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17.307574320000001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2823.9810628700002</v>
      </c>
      <c r="C3607" s="72">
        <f t="shared" ref="C3607:C3670" si="1566">TRUNC(IF(Q3606&gt;0,VLOOKUP(A3606,$AD$18:$AE$120,2),C3606),8)</f>
        <v>1714.8181769400001</v>
      </c>
      <c r="D3607" s="73">
        <f t="shared" ref="D3607:D3670" si="1567">IF(E3607=E3606,D3606,E3606)</f>
        <v>7245.38</v>
      </c>
      <c r="E3607" s="74">
        <f>IF(K3607=1,VLOOKUP(A3606,[1]Plan1!$AY$178:$BA$433,3),E3606)</f>
        <v>7275.81</v>
      </c>
      <c r="F3607" s="75">
        <f t="shared" ref="F3607:F3670" si="1568">IF(D3607=D3606,F3606,A3607)</f>
        <v>45763</v>
      </c>
      <c r="G3607" s="76">
        <f t="shared" ref="G3607:G3670" si="1569">(E3607/D3607)-1</f>
        <v>4.1999177406844002E-3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1.00399952</v>
      </c>
      <c r="M3607" s="79">
        <f t="shared" ref="M3607:M3670" si="1575">IF(I3607&gt;I3606,L3606,M3606)</f>
        <v>1.0041999100000001</v>
      </c>
      <c r="N3607" s="79">
        <f t="shared" ref="N3607:N3670" si="1576">IF(I3607&gt;I3606,N3606*M3607,N3606)</f>
        <v>1.6296649053152534</v>
      </c>
      <c r="O3607" s="72">
        <f t="shared" ref="O3607:O3670" si="1577">TRUNC(TRUNC((L3607*N3607),15),8)</f>
        <v>1.6361827799999999</v>
      </c>
      <c r="P3607" s="72">
        <f t="shared" ref="P3607:P3670" si="1578">TRUNC(C3607*O3607,8)</f>
        <v>2805.7559719400001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18.22509093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2825.4592449199999</v>
      </c>
      <c r="C3608" s="72">
        <f t="shared" si="1566"/>
        <v>1714.8181769400001</v>
      </c>
      <c r="D3608" s="73">
        <f t="shared" si="1567"/>
        <v>7245.38</v>
      </c>
      <c r="E3608" s="74">
        <f>IF(K3608=1,VLOOKUP(A3607,[1]Plan1!$AY$178:$BA$433,3),E3607)</f>
        <v>7275.81</v>
      </c>
      <c r="F3608" s="75">
        <f t="shared" si="1568"/>
        <v>45763</v>
      </c>
      <c r="G3608" s="76">
        <f t="shared" si="1569"/>
        <v>4.1999177406844002E-3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1.0041999100000001</v>
      </c>
      <c r="M3608" s="79">
        <f t="shared" si="1575"/>
        <v>1.0041999100000001</v>
      </c>
      <c r="N3608" s="79">
        <f t="shared" si="1576"/>
        <v>1.6296649053152534</v>
      </c>
      <c r="O3608" s="72">
        <f t="shared" si="1577"/>
        <v>1.6365093500000001</v>
      </c>
      <c r="P3608" s="72">
        <f t="shared" si="1578"/>
        <v>2806.3159801100001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19.143264810000002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2826.9663990500003</v>
      </c>
      <c r="C3609" s="72">
        <f t="shared" si="1566"/>
        <v>1714.8181769400001</v>
      </c>
      <c r="D3609" s="73">
        <f t="shared" si="1567"/>
        <v>7245.38</v>
      </c>
      <c r="E3609" s="74">
        <f>IF(K3609=1,VLOOKUP(A3608,[1]Plan1!$AY$178:$BA$433,3),E3608)</f>
        <v>7275.81</v>
      </c>
      <c r="F3609" s="75">
        <f t="shared" si="1568"/>
        <v>45763</v>
      </c>
      <c r="G3609" s="76">
        <f t="shared" si="1569"/>
        <v>4.1999177406844002E-3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1.00020957</v>
      </c>
      <c r="M3609" s="79">
        <f t="shared" si="1575"/>
        <v>1.0041999100000001</v>
      </c>
      <c r="N3609" s="79">
        <f t="shared" si="1576"/>
        <v>1.6365093512477362</v>
      </c>
      <c r="O3609" s="72">
        <f t="shared" si="1577"/>
        <v>1.6368523100000001</v>
      </c>
      <c r="P3609" s="72">
        <f t="shared" si="1578"/>
        <v>2806.9040941500002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20.062304900000001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2826.9663990500003</v>
      </c>
      <c r="C3610" s="72">
        <f t="shared" si="1566"/>
        <v>1714.8181769400001</v>
      </c>
      <c r="D3610" s="73">
        <f t="shared" si="1567"/>
        <v>7245.38</v>
      </c>
      <c r="E3610" s="74">
        <f>IF(K3610=1,VLOOKUP(A3609,[1]Plan1!$AY$178:$BA$433,3),E3609)</f>
        <v>7275.81</v>
      </c>
      <c r="F3610" s="75">
        <f t="shared" si="1568"/>
        <v>45763</v>
      </c>
      <c r="G3610" s="76">
        <f t="shared" si="1569"/>
        <v>4.1999177406844002E-3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1.00020957</v>
      </c>
      <c r="M3610" s="79">
        <f t="shared" si="1575"/>
        <v>1.0041999100000001</v>
      </c>
      <c r="N3610" s="79">
        <f t="shared" si="1576"/>
        <v>1.6365093512477362</v>
      </c>
      <c r="O3610" s="72">
        <f t="shared" si="1577"/>
        <v>1.6368523100000001</v>
      </c>
      <c r="P3610" s="72">
        <f t="shared" si="1578"/>
        <v>2806.9040941500002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20.062304900000001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2826.9663990500003</v>
      </c>
      <c r="C3611" s="72">
        <f t="shared" si="1566"/>
        <v>1714.8181769400001</v>
      </c>
      <c r="D3611" s="73">
        <f t="shared" si="1567"/>
        <v>7245.38</v>
      </c>
      <c r="E3611" s="74">
        <f>IF(K3611=1,VLOOKUP(A3610,[1]Plan1!$AY$178:$BA$433,3),E3610)</f>
        <v>7275.81</v>
      </c>
      <c r="F3611" s="75">
        <f t="shared" si="1568"/>
        <v>45763</v>
      </c>
      <c r="G3611" s="76">
        <f t="shared" si="1569"/>
        <v>4.1999177406844002E-3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1.00020957</v>
      </c>
      <c r="M3611" s="79">
        <f t="shared" si="1575"/>
        <v>1.0041999100000001</v>
      </c>
      <c r="N3611" s="79">
        <f t="shared" si="1576"/>
        <v>1.6365093512477362</v>
      </c>
      <c r="O3611" s="72">
        <f t="shared" si="1577"/>
        <v>1.6368523100000001</v>
      </c>
      <c r="P3611" s="72">
        <f t="shared" si="1578"/>
        <v>2806.9040941500002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20.062304900000001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2828.4744013700001</v>
      </c>
      <c r="C3612" s="72">
        <f t="shared" si="1566"/>
        <v>1714.8181769400001</v>
      </c>
      <c r="D3612" s="73">
        <f t="shared" si="1567"/>
        <v>7245.38</v>
      </c>
      <c r="E3612" s="74">
        <f>IF(K3612=1,VLOOKUP(A3611,[1]Plan1!$AY$178:$BA$433,3),E3611)</f>
        <v>7275.81</v>
      </c>
      <c r="F3612" s="75">
        <f t="shared" si="1568"/>
        <v>45763</v>
      </c>
      <c r="G3612" s="76">
        <f t="shared" si="1569"/>
        <v>4.1999177406844002E-3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1.0004192000000001</v>
      </c>
      <c r="M3612" s="79">
        <f t="shared" si="1575"/>
        <v>1.0041999100000001</v>
      </c>
      <c r="N3612" s="79">
        <f t="shared" si="1576"/>
        <v>1.6365093512477362</v>
      </c>
      <c r="O3612" s="72">
        <f t="shared" si="1577"/>
        <v>1.6371953699999999</v>
      </c>
      <c r="P3612" s="72">
        <f t="shared" si="1578"/>
        <v>2807.49237967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20.982021700000001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2829.98317425</v>
      </c>
      <c r="C3613" s="72">
        <f t="shared" si="1566"/>
        <v>1714.8181769400001</v>
      </c>
      <c r="D3613" s="73">
        <f t="shared" si="1567"/>
        <v>7245.38</v>
      </c>
      <c r="E3613" s="74">
        <f>IF(K3613=1,VLOOKUP(A3612,[1]Plan1!$AY$178:$BA$433,3),E3612)</f>
        <v>7275.81</v>
      </c>
      <c r="F3613" s="75">
        <f t="shared" si="1568"/>
        <v>45763</v>
      </c>
      <c r="G3613" s="76">
        <f t="shared" si="1569"/>
        <v>4.1999177406844002E-3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1.00062886</v>
      </c>
      <c r="M3613" s="79">
        <f t="shared" si="1575"/>
        <v>1.0041999100000001</v>
      </c>
      <c r="N3613" s="79">
        <f t="shared" si="1576"/>
        <v>1.6365093512477362</v>
      </c>
      <c r="O3613" s="72">
        <f t="shared" si="1577"/>
        <v>1.6375384799999999</v>
      </c>
      <c r="P3613" s="72">
        <f t="shared" si="1578"/>
        <v>2808.0807509400001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21.90242331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2831.49276418</v>
      </c>
      <c r="C3614" s="72">
        <f t="shared" si="1566"/>
        <v>1714.8181769400001</v>
      </c>
      <c r="D3614" s="73">
        <f t="shared" si="1567"/>
        <v>7245.38</v>
      </c>
      <c r="E3614" s="74">
        <f>IF(K3614=1,VLOOKUP(A3613,[1]Plan1!$AY$178:$BA$433,3),E3613)</f>
        <v>7275.81</v>
      </c>
      <c r="F3614" s="75">
        <f t="shared" si="1568"/>
        <v>45763</v>
      </c>
      <c r="G3614" s="76">
        <f t="shared" si="1569"/>
        <v>4.1999177406844002E-3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1.00083857</v>
      </c>
      <c r="M3614" s="79">
        <f t="shared" si="1575"/>
        <v>1.0041999100000001</v>
      </c>
      <c r="N3614" s="79">
        <f t="shared" si="1576"/>
        <v>1.6365093512477362</v>
      </c>
      <c r="O3614" s="72">
        <f t="shared" si="1577"/>
        <v>1.6378816700000001</v>
      </c>
      <c r="P3614" s="72">
        <f t="shared" si="1578"/>
        <v>2808.6692593900002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22.823504790000001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2833.0031542199999</v>
      </c>
      <c r="C3615" s="72">
        <f t="shared" si="1566"/>
        <v>1714.8181769400001</v>
      </c>
      <c r="D3615" s="73">
        <f t="shared" si="1567"/>
        <v>7245.38</v>
      </c>
      <c r="E3615" s="74">
        <f>IF(K3615=1,VLOOKUP(A3614,[1]Plan1!$AY$178:$BA$433,3),E3614)</f>
        <v>7275.81</v>
      </c>
      <c r="F3615" s="75">
        <f t="shared" si="1568"/>
        <v>45763</v>
      </c>
      <c r="G3615" s="76">
        <f t="shared" si="1569"/>
        <v>4.1999177406844002E-3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1.00104832</v>
      </c>
      <c r="M3615" s="79">
        <f t="shared" si="1575"/>
        <v>1.0041999100000001</v>
      </c>
      <c r="N3615" s="79">
        <f t="shared" si="1576"/>
        <v>1.6365093512477362</v>
      </c>
      <c r="O3615" s="72">
        <f t="shared" si="1577"/>
        <v>1.63822493</v>
      </c>
      <c r="P3615" s="72">
        <f t="shared" si="1578"/>
        <v>2809.25788788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23.745266340000001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2834.5143647500004</v>
      </c>
      <c r="C3616" s="72">
        <f t="shared" si="1566"/>
        <v>1714.8181769400001</v>
      </c>
      <c r="D3616" s="73">
        <f t="shared" si="1567"/>
        <v>7245.38</v>
      </c>
      <c r="E3616" s="74">
        <f>IF(K3616=1,VLOOKUP(A3615,[1]Plan1!$AY$178:$BA$433,3),E3615)</f>
        <v>7275.81</v>
      </c>
      <c r="F3616" s="75">
        <f t="shared" si="1568"/>
        <v>45763</v>
      </c>
      <c r="G3616" s="76">
        <f t="shared" si="1569"/>
        <v>4.1999177406844002E-3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1.0012581199999999</v>
      </c>
      <c r="M3616" s="79">
        <f t="shared" si="1575"/>
        <v>1.0041999100000001</v>
      </c>
      <c r="N3616" s="79">
        <f t="shared" si="1576"/>
        <v>1.6365093512477362</v>
      </c>
      <c r="O3616" s="72">
        <f t="shared" si="1577"/>
        <v>1.6385682699999999</v>
      </c>
      <c r="P3616" s="72">
        <f t="shared" si="1578"/>
        <v>2809.8466535500002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24.667711199999999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2834.5143647500004</v>
      </c>
      <c r="C3617" s="72">
        <f t="shared" si="1566"/>
        <v>1714.8181769400001</v>
      </c>
      <c r="D3617" s="73">
        <f t="shared" si="1567"/>
        <v>7245.38</v>
      </c>
      <c r="E3617" s="74">
        <f>IF(K3617=1,VLOOKUP(A3616,[1]Plan1!$AY$178:$BA$433,3),E3616)</f>
        <v>7275.81</v>
      </c>
      <c r="F3617" s="75">
        <f t="shared" si="1568"/>
        <v>45763</v>
      </c>
      <c r="G3617" s="76">
        <f t="shared" si="1569"/>
        <v>4.1999177406844002E-3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1.0012581199999999</v>
      </c>
      <c r="M3617" s="79">
        <f t="shared" si="1575"/>
        <v>1.0041999100000001</v>
      </c>
      <c r="N3617" s="79">
        <f t="shared" si="1576"/>
        <v>1.6365093512477362</v>
      </c>
      <c r="O3617" s="72">
        <f t="shared" si="1577"/>
        <v>1.6385682699999999</v>
      </c>
      <c r="P3617" s="72">
        <f t="shared" si="1578"/>
        <v>2809.8466535500002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24.667711199999999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2834.5143647500004</v>
      </c>
      <c r="C3618" s="72">
        <f t="shared" si="1566"/>
        <v>1714.8181769400001</v>
      </c>
      <c r="D3618" s="73">
        <f t="shared" si="1567"/>
        <v>7245.38</v>
      </c>
      <c r="E3618" s="74">
        <f>IF(K3618=1,VLOOKUP(A3617,[1]Plan1!$AY$178:$BA$433,3),E3617)</f>
        <v>7275.81</v>
      </c>
      <c r="F3618" s="75">
        <f t="shared" si="1568"/>
        <v>45763</v>
      </c>
      <c r="G3618" s="76">
        <f t="shared" si="1569"/>
        <v>4.1999177406844002E-3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1.0012581199999999</v>
      </c>
      <c r="M3618" s="79">
        <f t="shared" si="1575"/>
        <v>1.0041999100000001</v>
      </c>
      <c r="N3618" s="79">
        <f t="shared" si="1576"/>
        <v>1.6365093512477362</v>
      </c>
      <c r="O3618" s="72">
        <f t="shared" si="1577"/>
        <v>1.6385682699999999</v>
      </c>
      <c r="P3618" s="72">
        <f t="shared" si="1578"/>
        <v>2809.8466535500002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24.667711199999999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2836.0263788100001</v>
      </c>
      <c r="C3619" s="72">
        <f t="shared" si="1566"/>
        <v>1714.8181769400001</v>
      </c>
      <c r="D3619" s="73">
        <f t="shared" si="1567"/>
        <v>7245.38</v>
      </c>
      <c r="E3619" s="74">
        <f>IF(K3619=1,VLOOKUP(A3618,[1]Plan1!$AY$178:$BA$433,3),E3618)</f>
        <v>7275.81</v>
      </c>
      <c r="F3619" s="75">
        <f t="shared" si="1568"/>
        <v>45763</v>
      </c>
      <c r="G3619" s="76">
        <f t="shared" si="1569"/>
        <v>4.1999177406844002E-3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1.00146796</v>
      </c>
      <c r="M3619" s="79">
        <f t="shared" si="1575"/>
        <v>1.0041999100000001</v>
      </c>
      <c r="N3619" s="79">
        <f t="shared" si="1576"/>
        <v>1.6365093512477362</v>
      </c>
      <c r="O3619" s="72">
        <f t="shared" si="1577"/>
        <v>1.6389116800000001</v>
      </c>
      <c r="P3619" s="72">
        <f t="shared" si="1578"/>
        <v>2810.43553926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25.590839549999998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2837.5391967</v>
      </c>
      <c r="C3620" s="72">
        <f t="shared" si="1566"/>
        <v>1714.8181769400001</v>
      </c>
      <c r="D3620" s="73">
        <f t="shared" si="1567"/>
        <v>7245.38</v>
      </c>
      <c r="E3620" s="74">
        <f>IF(K3620=1,VLOOKUP(A3619,[1]Plan1!$AY$178:$BA$433,3),E3619)</f>
        <v>7275.81</v>
      </c>
      <c r="F3620" s="75">
        <f t="shared" si="1568"/>
        <v>45763</v>
      </c>
      <c r="G3620" s="76">
        <f t="shared" si="1569"/>
        <v>4.1999177406844002E-3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1.0016778500000001</v>
      </c>
      <c r="M3620" s="79">
        <f t="shared" si="1575"/>
        <v>1.0041999100000001</v>
      </c>
      <c r="N3620" s="79">
        <f t="shared" si="1576"/>
        <v>1.6365093512477362</v>
      </c>
      <c r="O3620" s="72">
        <f t="shared" si="1577"/>
        <v>1.63925516</v>
      </c>
      <c r="P3620" s="72">
        <f t="shared" si="1578"/>
        <v>2811.0245450100001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26.514651690000001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2839.0528360399999</v>
      </c>
      <c r="C3621" s="72">
        <f t="shared" si="1566"/>
        <v>1714.8181769400001</v>
      </c>
      <c r="D3621" s="73">
        <f t="shared" si="1567"/>
        <v>7245.38</v>
      </c>
      <c r="E3621" s="74">
        <f>IF(K3621=1,VLOOKUP(A3620,[1]Plan1!$AY$178:$BA$433,3),E3620)</f>
        <v>7275.81</v>
      </c>
      <c r="F3621" s="75">
        <f t="shared" si="1568"/>
        <v>45763</v>
      </c>
      <c r="G3621" s="76">
        <f t="shared" si="1569"/>
        <v>4.1999177406844002E-3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1.0018877799999999</v>
      </c>
      <c r="M3621" s="79">
        <f t="shared" si="1575"/>
        <v>1.0041999100000001</v>
      </c>
      <c r="N3621" s="79">
        <f t="shared" si="1576"/>
        <v>1.6365093512477362</v>
      </c>
      <c r="O3621" s="72">
        <f t="shared" si="1577"/>
        <v>1.63959872</v>
      </c>
      <c r="P3621" s="72">
        <f t="shared" si="1578"/>
        <v>2811.6136879400001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27.439148100000001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2840.5672423599999</v>
      </c>
      <c r="C3622" s="72">
        <f t="shared" si="1566"/>
        <v>1714.8181769400001</v>
      </c>
      <c r="D3622" s="73">
        <f t="shared" si="1567"/>
        <v>7245.38</v>
      </c>
      <c r="E3622" s="74">
        <f>IF(K3622=1,VLOOKUP(A3621,[1]Plan1!$AY$178:$BA$433,3),E3621)</f>
        <v>7275.81</v>
      </c>
      <c r="F3622" s="75">
        <f t="shared" si="1568"/>
        <v>45763</v>
      </c>
      <c r="G3622" s="76">
        <f t="shared" si="1569"/>
        <v>4.1999177406844002E-3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1.0020977499999999</v>
      </c>
      <c r="M3622" s="79">
        <f t="shared" si="1575"/>
        <v>1.0041999100000001</v>
      </c>
      <c r="N3622" s="79">
        <f t="shared" si="1576"/>
        <v>1.6365093512477362</v>
      </c>
      <c r="O3622" s="72">
        <f t="shared" si="1577"/>
        <v>1.63994233</v>
      </c>
      <c r="P3622" s="72">
        <f t="shared" si="1578"/>
        <v>2812.2029166100001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28.364325749999999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2842.0824880800001</v>
      </c>
      <c r="C3623" s="72">
        <f t="shared" si="1566"/>
        <v>1714.8181769400001</v>
      </c>
      <c r="D3623" s="73">
        <f t="shared" si="1567"/>
        <v>7245.38</v>
      </c>
      <c r="E3623" s="74">
        <f>IF(K3623=1,VLOOKUP(A3622,[1]Plan1!$AY$178:$BA$433,3),E3622)</f>
        <v>7275.81</v>
      </c>
      <c r="F3623" s="75">
        <f t="shared" si="1568"/>
        <v>45763</v>
      </c>
      <c r="G3623" s="76">
        <f t="shared" si="1569"/>
        <v>4.1999177406844002E-3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1.00230777</v>
      </c>
      <c r="M3623" s="79">
        <f t="shared" si="1575"/>
        <v>1.0041999100000001</v>
      </c>
      <c r="N3623" s="79">
        <f t="shared" si="1576"/>
        <v>1.6365093512477362</v>
      </c>
      <c r="O3623" s="72">
        <f t="shared" si="1577"/>
        <v>1.64028603</v>
      </c>
      <c r="P3623" s="72">
        <f t="shared" si="1578"/>
        <v>2812.79229962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29.29018846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2842.0824880800001</v>
      </c>
      <c r="C3624" s="72">
        <f t="shared" si="1566"/>
        <v>1714.8181769400001</v>
      </c>
      <c r="D3624" s="73">
        <f t="shared" si="1567"/>
        <v>7245.38</v>
      </c>
      <c r="E3624" s="74">
        <f>IF(K3624=1,VLOOKUP(A3623,[1]Plan1!$AY$178:$BA$433,3),E3623)</f>
        <v>7275.81</v>
      </c>
      <c r="F3624" s="75">
        <f t="shared" si="1568"/>
        <v>45763</v>
      </c>
      <c r="G3624" s="76">
        <f t="shared" si="1569"/>
        <v>4.1999177406844002E-3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1.00230777</v>
      </c>
      <c r="M3624" s="79">
        <f t="shared" si="1575"/>
        <v>1.0041999100000001</v>
      </c>
      <c r="N3624" s="79">
        <f t="shared" si="1576"/>
        <v>1.6365093512477362</v>
      </c>
      <c r="O3624" s="72">
        <f t="shared" si="1577"/>
        <v>1.64028603</v>
      </c>
      <c r="P3624" s="72">
        <f t="shared" si="1578"/>
        <v>2812.79229962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29.29018846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2842.0824880800001</v>
      </c>
      <c r="C3625" s="72">
        <f t="shared" si="1566"/>
        <v>1714.8181769400001</v>
      </c>
      <c r="D3625" s="73">
        <f t="shared" si="1567"/>
        <v>7245.38</v>
      </c>
      <c r="E3625" s="74">
        <f>IF(K3625=1,VLOOKUP(A3624,[1]Plan1!$AY$178:$BA$433,3),E3624)</f>
        <v>7275.81</v>
      </c>
      <c r="F3625" s="75">
        <f t="shared" si="1568"/>
        <v>45763</v>
      </c>
      <c r="G3625" s="76">
        <f t="shared" si="1569"/>
        <v>4.1999177406844002E-3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1.00230777</v>
      </c>
      <c r="M3625" s="79">
        <f t="shared" si="1575"/>
        <v>1.0041999100000001</v>
      </c>
      <c r="N3625" s="79">
        <f t="shared" si="1576"/>
        <v>1.6365093512477362</v>
      </c>
      <c r="O3625" s="72">
        <f t="shared" si="1577"/>
        <v>1.64028603</v>
      </c>
      <c r="P3625" s="72">
        <f t="shared" si="1578"/>
        <v>2812.79229962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29.29018846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2843.5985388500003</v>
      </c>
      <c r="C3626" s="72">
        <f t="shared" si="1566"/>
        <v>1714.8181769400001</v>
      </c>
      <c r="D3626" s="73">
        <f t="shared" si="1567"/>
        <v>7245.38</v>
      </c>
      <c r="E3626" s="74">
        <f>IF(K3626=1,VLOOKUP(A3625,[1]Plan1!$AY$178:$BA$433,3),E3625)</f>
        <v>7275.81</v>
      </c>
      <c r="F3626" s="75">
        <f t="shared" si="1568"/>
        <v>45763</v>
      </c>
      <c r="G3626" s="76">
        <f t="shared" si="1569"/>
        <v>4.1999177406844002E-3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1.0025178299999999</v>
      </c>
      <c r="M3626" s="79">
        <f t="shared" si="1575"/>
        <v>1.0041999100000001</v>
      </c>
      <c r="N3626" s="79">
        <f t="shared" si="1576"/>
        <v>1.6365093512477362</v>
      </c>
      <c r="O3626" s="72">
        <f t="shared" si="1577"/>
        <v>1.6406297999999999</v>
      </c>
      <c r="P3626" s="72">
        <f t="shared" si="1578"/>
        <v>2813.3818026600002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30.216736189999999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2843.5985388500003</v>
      </c>
      <c r="C3627" s="72">
        <f t="shared" si="1566"/>
        <v>1714.8181769400001</v>
      </c>
      <c r="D3627" s="73">
        <f t="shared" si="1567"/>
        <v>7245.38</v>
      </c>
      <c r="E3627" s="74">
        <f>IF(K3627=1,VLOOKUP(A3626,[1]Plan1!$AY$178:$BA$433,3),E3626)</f>
        <v>7275.81</v>
      </c>
      <c r="F3627" s="75">
        <f t="shared" si="1568"/>
        <v>45763</v>
      </c>
      <c r="G3627" s="76">
        <f t="shared" si="1569"/>
        <v>4.1999177406844002E-3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1.0025178299999999</v>
      </c>
      <c r="M3627" s="79">
        <f t="shared" si="1575"/>
        <v>1.0041999100000001</v>
      </c>
      <c r="N3627" s="79">
        <f t="shared" si="1576"/>
        <v>1.6365093512477362</v>
      </c>
      <c r="O3627" s="72">
        <f t="shared" si="1577"/>
        <v>1.6406297999999999</v>
      </c>
      <c r="P3627" s="72">
        <f t="shared" si="1578"/>
        <v>2813.3818026600002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30.216736189999999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2845.1154151300002</v>
      </c>
      <c r="C3628" s="72">
        <f t="shared" si="1566"/>
        <v>1714.8181769400001</v>
      </c>
      <c r="D3628" s="73">
        <f t="shared" si="1567"/>
        <v>7245.38</v>
      </c>
      <c r="E3628" s="74">
        <f>IF(K3628=1,VLOOKUP(A3627,[1]Plan1!$AY$178:$BA$433,3),E3627)</f>
        <v>7275.81</v>
      </c>
      <c r="F3628" s="75">
        <f t="shared" si="1568"/>
        <v>45763</v>
      </c>
      <c r="G3628" s="76">
        <f t="shared" si="1569"/>
        <v>4.1999177406844002E-3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1.00272794</v>
      </c>
      <c r="M3628" s="79">
        <f t="shared" si="1575"/>
        <v>1.0041999100000001</v>
      </c>
      <c r="N3628" s="79">
        <f t="shared" si="1576"/>
        <v>1.6365093512477362</v>
      </c>
      <c r="O3628" s="72">
        <f t="shared" si="1577"/>
        <v>1.6409736500000001</v>
      </c>
      <c r="P3628" s="72">
        <f t="shared" si="1578"/>
        <v>2813.9714428900002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31.14397224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2846.6330769399997</v>
      </c>
      <c r="C3629" s="72">
        <f t="shared" si="1566"/>
        <v>1714.8181769400001</v>
      </c>
      <c r="D3629" s="73">
        <f t="shared" si="1567"/>
        <v>7245.38</v>
      </c>
      <c r="E3629" s="74">
        <f>IF(K3629=1,VLOOKUP(A3628,[1]Plan1!$AY$178:$BA$433,3),E3628)</f>
        <v>7275.81</v>
      </c>
      <c r="F3629" s="75">
        <f t="shared" si="1568"/>
        <v>45763</v>
      </c>
      <c r="G3629" s="76">
        <f t="shared" si="1569"/>
        <v>4.1999177406844002E-3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1.00293809</v>
      </c>
      <c r="M3629" s="79">
        <f t="shared" si="1575"/>
        <v>1.0041999100000001</v>
      </c>
      <c r="N3629" s="79">
        <f t="shared" si="1576"/>
        <v>1.6365093512477362</v>
      </c>
      <c r="O3629" s="72">
        <f t="shared" si="1577"/>
        <v>1.6413175600000001</v>
      </c>
      <c r="P3629" s="72">
        <f t="shared" si="1578"/>
        <v>2814.5611860099998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32.071890930000002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2848.1515447300003</v>
      </c>
      <c r="C3630" s="72">
        <f t="shared" si="1566"/>
        <v>1714.8181769400001</v>
      </c>
      <c r="D3630" s="73">
        <f t="shared" si="1567"/>
        <v>7245.38</v>
      </c>
      <c r="E3630" s="74">
        <f>IF(K3630=1,VLOOKUP(A3629,[1]Plan1!$AY$178:$BA$433,3),E3629)</f>
        <v>7275.81</v>
      </c>
      <c r="F3630" s="75">
        <f t="shared" si="1568"/>
        <v>45763</v>
      </c>
      <c r="G3630" s="76">
        <f t="shared" si="1569"/>
        <v>4.1999177406844002E-3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1.00314828</v>
      </c>
      <c r="M3630" s="79">
        <f t="shared" si="1575"/>
        <v>1.0041999100000001</v>
      </c>
      <c r="N3630" s="79">
        <f t="shared" si="1576"/>
        <v>1.6365093512477362</v>
      </c>
      <c r="O3630" s="72">
        <f t="shared" si="1577"/>
        <v>1.6416615400000001</v>
      </c>
      <c r="P3630" s="72">
        <f t="shared" si="1578"/>
        <v>2815.1510491700001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33.000495559999997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2848.1515447300003</v>
      </c>
      <c r="C3631" s="72">
        <f t="shared" si="1566"/>
        <v>1714.8181769400001</v>
      </c>
      <c r="D3631" s="73">
        <f t="shared" si="1567"/>
        <v>7245.38</v>
      </c>
      <c r="E3631" s="74">
        <f>IF(K3631=1,VLOOKUP(A3630,[1]Plan1!$AY$178:$BA$433,3),E3630)</f>
        <v>7275.81</v>
      </c>
      <c r="F3631" s="75">
        <f t="shared" si="1568"/>
        <v>45763</v>
      </c>
      <c r="G3631" s="76">
        <f t="shared" si="1569"/>
        <v>4.1999177406844002E-3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1.00314828</v>
      </c>
      <c r="M3631" s="79">
        <f t="shared" si="1575"/>
        <v>1.0041999100000001</v>
      </c>
      <c r="N3631" s="79">
        <f t="shared" si="1576"/>
        <v>1.6365093512477362</v>
      </c>
      <c r="O3631" s="72">
        <f t="shared" si="1577"/>
        <v>1.6416615400000001</v>
      </c>
      <c r="P3631" s="72">
        <f t="shared" si="1578"/>
        <v>2815.1510491700001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33.000495559999997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2848.1515447300003</v>
      </c>
      <c r="C3632" s="72">
        <f t="shared" si="1566"/>
        <v>1714.8181769400001</v>
      </c>
      <c r="D3632" s="73">
        <f t="shared" si="1567"/>
        <v>7245.38</v>
      </c>
      <c r="E3632" s="74">
        <f>IF(K3632=1,VLOOKUP(A3631,[1]Plan1!$AY$178:$BA$433,3),E3631)</f>
        <v>7275.81</v>
      </c>
      <c r="F3632" s="75">
        <f t="shared" si="1568"/>
        <v>45763</v>
      </c>
      <c r="G3632" s="76">
        <f t="shared" si="1569"/>
        <v>4.1999177406844002E-3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1.00314828</v>
      </c>
      <c r="M3632" s="79">
        <f t="shared" si="1575"/>
        <v>1.0041999100000001</v>
      </c>
      <c r="N3632" s="79">
        <f t="shared" si="1576"/>
        <v>1.6365093512477362</v>
      </c>
      <c r="O3632" s="72">
        <f t="shared" si="1577"/>
        <v>1.6416615400000001</v>
      </c>
      <c r="P3632" s="72">
        <f t="shared" si="1578"/>
        <v>2815.1510491700001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33.000495559999997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2849.67083615</v>
      </c>
      <c r="C3633" s="72">
        <f t="shared" si="1566"/>
        <v>1714.8181769400001</v>
      </c>
      <c r="D3633" s="73">
        <f t="shared" si="1567"/>
        <v>7245.38</v>
      </c>
      <c r="E3633" s="74">
        <f>IF(K3633=1,VLOOKUP(A3632,[1]Plan1!$AY$178:$BA$433,3),E3632)</f>
        <v>7275.81</v>
      </c>
      <c r="F3633" s="75">
        <f t="shared" si="1568"/>
        <v>45763</v>
      </c>
      <c r="G3633" s="76">
        <f t="shared" si="1569"/>
        <v>4.1999177406844002E-3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1.0033585199999999</v>
      </c>
      <c r="M3633" s="79">
        <f t="shared" si="1575"/>
        <v>1.0041999100000001</v>
      </c>
      <c r="N3633" s="79">
        <f t="shared" si="1576"/>
        <v>1.6365093512477362</v>
      </c>
      <c r="O3633" s="72">
        <f t="shared" si="1577"/>
        <v>1.6420056000000001</v>
      </c>
      <c r="P3633" s="72">
        <f t="shared" si="1578"/>
        <v>2815.7410495099998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33.929786640000003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2851.1909168000002</v>
      </c>
      <c r="C3634" s="72">
        <f t="shared" si="1566"/>
        <v>1714.8181769400001</v>
      </c>
      <c r="D3634" s="73">
        <f t="shared" si="1567"/>
        <v>7245.38</v>
      </c>
      <c r="E3634" s="74">
        <f>IF(K3634=1,VLOOKUP(A3633,[1]Plan1!$AY$178:$BA$433,3),E3633)</f>
        <v>7275.81</v>
      </c>
      <c r="F3634" s="75">
        <f t="shared" si="1568"/>
        <v>45763</v>
      </c>
      <c r="G3634" s="76">
        <f t="shared" si="1569"/>
        <v>4.1999177406844002E-3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1.0035688</v>
      </c>
      <c r="M3634" s="79">
        <f t="shared" si="1575"/>
        <v>1.0041999100000001</v>
      </c>
      <c r="N3634" s="79">
        <f t="shared" si="1576"/>
        <v>1.6365093512477362</v>
      </c>
      <c r="O3634" s="72">
        <f t="shared" si="1577"/>
        <v>1.6423497199999999</v>
      </c>
      <c r="P3634" s="72">
        <f t="shared" si="1578"/>
        <v>2816.3311527400001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34.859764060000003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2852.71183909</v>
      </c>
      <c r="C3635" s="72">
        <f t="shared" si="1566"/>
        <v>1714.8181769400001</v>
      </c>
      <c r="D3635" s="73">
        <f t="shared" si="1567"/>
        <v>7245.38</v>
      </c>
      <c r="E3635" s="74">
        <f>IF(K3635=1,VLOOKUP(A3634,[1]Plan1!$AY$178:$BA$433,3),E3634)</f>
        <v>7275.81</v>
      </c>
      <c r="F3635" s="75">
        <f t="shared" si="1568"/>
        <v>45763</v>
      </c>
      <c r="G3635" s="76">
        <f t="shared" si="1569"/>
        <v>4.1999177406844002E-3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1.0037791300000001</v>
      </c>
      <c r="M3635" s="79">
        <f t="shared" si="1575"/>
        <v>1.0041999100000001</v>
      </c>
      <c r="N3635" s="79">
        <f t="shared" si="1576"/>
        <v>1.6365093512477362</v>
      </c>
      <c r="O3635" s="72">
        <f t="shared" si="1577"/>
        <v>1.6426939300000001</v>
      </c>
      <c r="P3635" s="72">
        <f t="shared" si="1578"/>
        <v>2816.9214103099998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35.790428779999999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2854.2335512100003</v>
      </c>
      <c r="C3636" s="72">
        <f t="shared" si="1566"/>
        <v>1714.8181769400001</v>
      </c>
      <c r="D3636" s="73">
        <f t="shared" si="1567"/>
        <v>7245.38</v>
      </c>
      <c r="E3636" s="74">
        <f>IF(K3636=1,VLOOKUP(A3635,[1]Plan1!$AY$178:$BA$433,3),E3635)</f>
        <v>7275.81</v>
      </c>
      <c r="F3636" s="75">
        <f t="shared" si="1568"/>
        <v>45763</v>
      </c>
      <c r="G3636" s="76">
        <f t="shared" si="1569"/>
        <v>4.1999177406844002E-3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1.0039895000000001</v>
      </c>
      <c r="M3636" s="79">
        <f t="shared" si="1575"/>
        <v>1.0041999100000001</v>
      </c>
      <c r="N3636" s="79">
        <f t="shared" si="1576"/>
        <v>1.6365093512477362</v>
      </c>
      <c r="O3636" s="72">
        <f t="shared" si="1577"/>
        <v>1.6430381999999999</v>
      </c>
      <c r="P3636" s="72">
        <f t="shared" si="1578"/>
        <v>2817.5117707600002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36.721780449999997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2855.7560736599999</v>
      </c>
      <c r="C3637" s="72">
        <f t="shared" si="1566"/>
        <v>1714.8181769400001</v>
      </c>
      <c r="D3637" s="73">
        <f t="shared" si="1567"/>
        <v>7245.38</v>
      </c>
      <c r="E3637" s="74">
        <f>IF(K3637=1,VLOOKUP(A3636,[1]Plan1!$AY$178:$BA$433,3),E3636)</f>
        <v>7275.81</v>
      </c>
      <c r="F3637" s="75">
        <f t="shared" si="1568"/>
        <v>45763</v>
      </c>
      <c r="G3637" s="76">
        <f t="shared" si="1569"/>
        <v>4.1999177406844002E-3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1.0041999100000001</v>
      </c>
      <c r="M3637" s="79">
        <f t="shared" si="1575"/>
        <v>1.0041999100000001</v>
      </c>
      <c r="N3637" s="79">
        <f t="shared" si="1576"/>
        <v>1.6365093512477362</v>
      </c>
      <c r="O3637" s="72">
        <f t="shared" si="1577"/>
        <v>1.6433825399999999</v>
      </c>
      <c r="P3637" s="72">
        <f t="shared" si="1578"/>
        <v>2818.1022512499999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37.653822409999997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2855.7560736599999</v>
      </c>
      <c r="C3638" s="72">
        <f t="shared" si="1566"/>
        <v>1714.8181769400001</v>
      </c>
      <c r="D3638" s="73">
        <f t="shared" si="1567"/>
        <v>7245.38</v>
      </c>
      <c r="E3638" s="74">
        <f>IF(K3638=1,VLOOKUP(A3637,[1]Plan1!$AY$178:$BA$433,3),E3637)</f>
        <v>7275.81</v>
      </c>
      <c r="F3638" s="75">
        <f t="shared" si="1568"/>
        <v>45763</v>
      </c>
      <c r="G3638" s="76">
        <f t="shared" si="1569"/>
        <v>4.1999177406844002E-3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1.0041999100000001</v>
      </c>
      <c r="M3638" s="79">
        <f t="shared" si="1575"/>
        <v>1.0041999100000001</v>
      </c>
      <c r="N3638" s="79">
        <f t="shared" si="1576"/>
        <v>1.6365093512477362</v>
      </c>
      <c r="O3638" s="72">
        <f t="shared" si="1577"/>
        <v>1.6433825399999999</v>
      </c>
      <c r="P3638" s="72">
        <f t="shared" si="1578"/>
        <v>2818.1022512499999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37.653822409999997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2855.7560736599999</v>
      </c>
      <c r="C3639" s="72">
        <f t="shared" si="1566"/>
        <v>1714.8181769400001</v>
      </c>
      <c r="D3639" s="73">
        <f t="shared" si="1567"/>
        <v>7245.38</v>
      </c>
      <c r="E3639" s="74">
        <f>IF(K3639=1,VLOOKUP(A3638,[1]Plan1!$AY$178:$BA$433,3),E3638)</f>
        <v>7275.81</v>
      </c>
      <c r="F3639" s="75">
        <f t="shared" si="1568"/>
        <v>45763</v>
      </c>
      <c r="G3639" s="76">
        <f t="shared" si="1569"/>
        <v>4.1999177406844002E-3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1.0041999100000001</v>
      </c>
      <c r="M3639" s="79">
        <f t="shared" si="1575"/>
        <v>1.0041999100000001</v>
      </c>
      <c r="N3639" s="79">
        <f t="shared" si="1576"/>
        <v>1.6365093512477362</v>
      </c>
      <c r="O3639" s="72">
        <f t="shared" si="1577"/>
        <v>1.6433825399999999</v>
      </c>
      <c r="P3639" s="72">
        <f t="shared" si="1578"/>
        <v>2818.1022512499999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37.653822409999997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2855.7560736599999</v>
      </c>
      <c r="C3640" s="72">
        <f t="shared" si="1566"/>
        <v>1714.8181769400001</v>
      </c>
      <c r="D3640" s="73">
        <f t="shared" si="1567"/>
        <v>7245.38</v>
      </c>
      <c r="E3640" s="74">
        <f>IF(K3640=1,VLOOKUP(A3639,[1]Plan1!$AY$178:$BA$433,3),E3639)</f>
        <v>7275.81</v>
      </c>
      <c r="F3640" s="75">
        <f t="shared" si="1568"/>
        <v>45763</v>
      </c>
      <c r="G3640" s="76">
        <f t="shared" si="1569"/>
        <v>4.1999177406844002E-3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1.0041999100000001</v>
      </c>
      <c r="M3640" s="79">
        <f t="shared" si="1575"/>
        <v>1.0041999100000001</v>
      </c>
      <c r="N3640" s="79">
        <f t="shared" si="1576"/>
        <v>1.6365093512477362</v>
      </c>
      <c r="O3640" s="72">
        <f t="shared" si="1577"/>
        <v>1.6433825399999999</v>
      </c>
      <c r="P3640" s="72">
        <f t="shared" si="1578"/>
        <v>2818.1022512499999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37.653822409999997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2857.2508757299997</v>
      </c>
      <c r="C3641" s="72">
        <f t="shared" si="1566"/>
        <v>1714.8181769400001</v>
      </c>
      <c r="D3641" s="73">
        <f t="shared" si="1567"/>
        <v>7245.38</v>
      </c>
      <c r="E3641" s="74">
        <f>IF(K3641=1,VLOOKUP(A3640,[1]Plan1!$AY$178:$BA$433,3),E3640)</f>
        <v>7275.81</v>
      </c>
      <c r="F3641" s="75">
        <f t="shared" si="1568"/>
        <v>45763</v>
      </c>
      <c r="G3641" s="76">
        <f t="shared" si="1569"/>
        <v>4.1999177406844002E-3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1.00019959</v>
      </c>
      <c r="M3641" s="79">
        <f t="shared" si="1575"/>
        <v>1.0041999100000001</v>
      </c>
      <c r="N3641" s="79">
        <f t="shared" si="1576"/>
        <v>1.6433825432371352</v>
      </c>
      <c r="O3641" s="72">
        <f t="shared" si="1577"/>
        <v>1.6437105400000001</v>
      </c>
      <c r="P3641" s="72">
        <f t="shared" si="1578"/>
        <v>2818.6647116099998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38.586164119999999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2858.74650505</v>
      </c>
      <c r="C3642" s="72">
        <f t="shared" si="1566"/>
        <v>1714.8181769400001</v>
      </c>
      <c r="D3642" s="73">
        <f t="shared" si="1567"/>
        <v>7245.38</v>
      </c>
      <c r="E3642" s="74">
        <f>IF(K3642=1,VLOOKUP(A3641,[1]Plan1!$AY$178:$BA$433,3),E3641)</f>
        <v>7275.81</v>
      </c>
      <c r="F3642" s="75">
        <f t="shared" si="1568"/>
        <v>45763</v>
      </c>
      <c r="G3642" s="76">
        <f t="shared" si="1569"/>
        <v>4.1999177406844002E-3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1.00039923</v>
      </c>
      <c r="M3642" s="79">
        <f t="shared" si="1575"/>
        <v>1.0041999100000001</v>
      </c>
      <c r="N3642" s="79">
        <f t="shared" si="1576"/>
        <v>1.6433825432371352</v>
      </c>
      <c r="O3642" s="72">
        <f t="shared" si="1577"/>
        <v>1.6440386300000001</v>
      </c>
      <c r="P3642" s="72">
        <f t="shared" si="1578"/>
        <v>2819.2273263100001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39.519178740000001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2860.2429097700001</v>
      </c>
      <c r="C3643" s="72">
        <f t="shared" si="1566"/>
        <v>1714.8181769400001</v>
      </c>
      <c r="D3643" s="73">
        <f t="shared" si="1567"/>
        <v>7245.38</v>
      </c>
      <c r="E3643" s="74">
        <f>IF(K3643=1,VLOOKUP(A3642,[1]Plan1!$AY$178:$BA$433,3),E3642)</f>
        <v>7275.81</v>
      </c>
      <c r="F3643" s="75">
        <f t="shared" si="1568"/>
        <v>45763</v>
      </c>
      <c r="G3643" s="76">
        <f t="shared" si="1569"/>
        <v>4.1999177406844002E-3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1.0005989099999999</v>
      </c>
      <c r="M3643" s="79">
        <f t="shared" si="1575"/>
        <v>1.0041999100000001</v>
      </c>
      <c r="N3643" s="79">
        <f t="shared" si="1576"/>
        <v>1.6433825432371352</v>
      </c>
      <c r="O3643" s="72">
        <f t="shared" si="1577"/>
        <v>1.6443667799999999</v>
      </c>
      <c r="P3643" s="72">
        <f t="shared" si="1578"/>
        <v>2819.7900439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40.452865869999997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2861.7400671300002</v>
      </c>
      <c r="C3644" s="72">
        <f t="shared" si="1566"/>
        <v>1714.8181769400001</v>
      </c>
      <c r="D3644" s="73">
        <f t="shared" si="1567"/>
        <v>7245.38</v>
      </c>
      <c r="E3644" s="74">
        <f>IF(K3644=1,VLOOKUP(A3643,[1]Plan1!$AY$178:$BA$433,3),E3643)</f>
        <v>7275.81</v>
      </c>
      <c r="F3644" s="75">
        <f t="shared" si="1568"/>
        <v>45763</v>
      </c>
      <c r="G3644" s="76">
        <f t="shared" si="1569"/>
        <v>4.1999177406844002E-3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1.0007986200000001</v>
      </c>
      <c r="M3644" s="79">
        <f t="shared" si="1575"/>
        <v>1.0041999100000001</v>
      </c>
      <c r="N3644" s="79">
        <f t="shared" si="1576"/>
        <v>1.6433825432371352</v>
      </c>
      <c r="O3644" s="72">
        <f t="shared" si="1577"/>
        <v>1.6446949799999999</v>
      </c>
      <c r="P3644" s="72">
        <f t="shared" si="1578"/>
        <v>2820.3528472200001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41.387219909999999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2861.7400671300002</v>
      </c>
      <c r="C3645" s="72">
        <f t="shared" si="1566"/>
        <v>1714.8181769400001</v>
      </c>
      <c r="D3645" s="73">
        <f t="shared" si="1567"/>
        <v>7245.38</v>
      </c>
      <c r="E3645" s="74">
        <f>IF(K3645=1,VLOOKUP(A3644,[1]Plan1!$AY$178:$BA$433,3),E3644)</f>
        <v>7275.81</v>
      </c>
      <c r="F3645" s="75">
        <f t="shared" si="1568"/>
        <v>45763</v>
      </c>
      <c r="G3645" s="76">
        <f t="shared" si="1569"/>
        <v>4.1999177406844002E-3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1.0007986200000001</v>
      </c>
      <c r="M3645" s="79">
        <f t="shared" si="1575"/>
        <v>1.0041999100000001</v>
      </c>
      <c r="N3645" s="79">
        <f t="shared" si="1576"/>
        <v>1.6433825432371352</v>
      </c>
      <c r="O3645" s="72">
        <f t="shared" si="1577"/>
        <v>1.6446949799999999</v>
      </c>
      <c r="P3645" s="72">
        <f t="shared" si="1578"/>
        <v>2820.3528472200001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41.387219909999999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2861.7400671300002</v>
      </c>
      <c r="C3646" s="72">
        <f t="shared" si="1566"/>
        <v>1714.8181769400001</v>
      </c>
      <c r="D3646" s="73">
        <f t="shared" si="1567"/>
        <v>7245.38</v>
      </c>
      <c r="E3646" s="74">
        <f>IF(K3646=1,VLOOKUP(A3645,[1]Plan1!$AY$178:$BA$433,3),E3645)</f>
        <v>7275.81</v>
      </c>
      <c r="F3646" s="75">
        <f t="shared" si="1568"/>
        <v>45763</v>
      </c>
      <c r="G3646" s="76">
        <f t="shared" si="1569"/>
        <v>4.1999177406844002E-3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1.0007986200000001</v>
      </c>
      <c r="M3646" s="79">
        <f t="shared" si="1575"/>
        <v>1.0041999100000001</v>
      </c>
      <c r="N3646" s="79">
        <f t="shared" si="1576"/>
        <v>1.6433825432371352</v>
      </c>
      <c r="O3646" s="72">
        <f t="shared" si="1577"/>
        <v>1.6446949799999999</v>
      </c>
      <c r="P3646" s="72">
        <f t="shared" si="1578"/>
        <v>2820.3528472200001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41.387219909999999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2863.23803524</v>
      </c>
      <c r="C3647" s="72">
        <f t="shared" si="1566"/>
        <v>1714.8181769400001</v>
      </c>
      <c r="D3647" s="73">
        <f t="shared" si="1567"/>
        <v>7245.38</v>
      </c>
      <c r="E3647" s="74">
        <f>IF(K3647=1,VLOOKUP(A3646,[1]Plan1!$AY$178:$BA$433,3),E3646)</f>
        <v>7275.81</v>
      </c>
      <c r="F3647" s="75">
        <f t="shared" si="1568"/>
        <v>45763</v>
      </c>
      <c r="G3647" s="76">
        <f t="shared" si="1569"/>
        <v>4.1999177406844002E-3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1.00099838</v>
      </c>
      <c r="M3647" s="79">
        <f t="shared" si="1575"/>
        <v>1.0041999100000001</v>
      </c>
      <c r="N3647" s="79">
        <f t="shared" si="1576"/>
        <v>1.6433825432371352</v>
      </c>
      <c r="O3647" s="72">
        <f t="shared" si="1577"/>
        <v>1.6450232600000001</v>
      </c>
      <c r="P3647" s="72">
        <f t="shared" si="1578"/>
        <v>2820.9157877299999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42.322247509999997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2864.73679421</v>
      </c>
      <c r="C3648" s="72">
        <f t="shared" si="1566"/>
        <v>1714.8181769400001</v>
      </c>
      <c r="D3648" s="73">
        <f t="shared" si="1567"/>
        <v>7245.38</v>
      </c>
      <c r="E3648" s="74">
        <f>IF(K3648=1,VLOOKUP(A3647,[1]Plan1!$AY$178:$BA$433,3),E3647)</f>
        <v>7275.81</v>
      </c>
      <c r="F3648" s="75">
        <f t="shared" si="1568"/>
        <v>45763</v>
      </c>
      <c r="G3648" s="76">
        <f t="shared" si="1569"/>
        <v>4.1999177406844002E-3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1.00119818</v>
      </c>
      <c r="M3648" s="79">
        <f t="shared" si="1575"/>
        <v>1.0041999100000001</v>
      </c>
      <c r="N3648" s="79">
        <f t="shared" si="1576"/>
        <v>1.6433825432371352</v>
      </c>
      <c r="O3648" s="72">
        <f t="shared" si="1577"/>
        <v>1.6453516100000001</v>
      </c>
      <c r="P3648" s="72">
        <f t="shared" si="1578"/>
        <v>2821.47884828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43.257945929999998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2866.23629489</v>
      </c>
      <c r="C3649" s="72">
        <f t="shared" si="1566"/>
        <v>1714.8181769400001</v>
      </c>
      <c r="D3649" s="73">
        <f t="shared" si="1567"/>
        <v>7245.38</v>
      </c>
      <c r="E3649" s="74">
        <f>IF(K3649=1,VLOOKUP(A3648,[1]Plan1!$AY$178:$BA$433,3),E3648)</f>
        <v>7275.81</v>
      </c>
      <c r="F3649" s="75">
        <f t="shared" si="1568"/>
        <v>45763</v>
      </c>
      <c r="G3649" s="76">
        <f t="shared" si="1569"/>
        <v>4.1999177406844002E-3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1.0013980099999999</v>
      </c>
      <c r="M3649" s="79">
        <f t="shared" si="1575"/>
        <v>1.0041999100000001</v>
      </c>
      <c r="N3649" s="79">
        <f t="shared" si="1576"/>
        <v>1.6433825432371352</v>
      </c>
      <c r="O3649" s="72">
        <f t="shared" si="1577"/>
        <v>1.64568</v>
      </c>
      <c r="P3649" s="72">
        <f t="shared" si="1578"/>
        <v>2822.04197742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44.194317470000001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2867.73662182</v>
      </c>
      <c r="C3650" s="72">
        <f t="shared" si="1566"/>
        <v>1714.8181769400001</v>
      </c>
      <c r="D3650" s="73">
        <f t="shared" si="1567"/>
        <v>7245.38</v>
      </c>
      <c r="E3650" s="74">
        <f>IF(K3650=1,VLOOKUP(A3649,[1]Plan1!$AY$178:$BA$433,3),E3649)</f>
        <v>7275.81</v>
      </c>
      <c r="F3650" s="75">
        <f t="shared" si="1568"/>
        <v>45763</v>
      </c>
      <c r="G3650" s="76">
        <f t="shared" si="1569"/>
        <v>4.1999177406844002E-3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1.00159789</v>
      </c>
      <c r="M3650" s="79">
        <f t="shared" si="1575"/>
        <v>1.0041999100000001</v>
      </c>
      <c r="N3650" s="79">
        <f t="shared" si="1576"/>
        <v>1.6433825432371352</v>
      </c>
      <c r="O3650" s="72">
        <f t="shared" si="1577"/>
        <v>1.6460084800000001</v>
      </c>
      <c r="P3650" s="72">
        <f t="shared" si="1578"/>
        <v>2822.6052608999998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45.131360919999999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2869.2377056199998</v>
      </c>
      <c r="C3651" s="72">
        <f t="shared" si="1566"/>
        <v>1714.8181769400001</v>
      </c>
      <c r="D3651" s="73">
        <f t="shared" si="1567"/>
        <v>7245.38</v>
      </c>
      <c r="E3651" s="74">
        <f>IF(K3651=1,VLOOKUP(A3650,[1]Plan1!$AY$178:$BA$433,3),E3650)</f>
        <v>7275.81</v>
      </c>
      <c r="F3651" s="75">
        <f t="shared" si="1568"/>
        <v>45763</v>
      </c>
      <c r="G3651" s="76">
        <f t="shared" si="1569"/>
        <v>4.1999177406844002E-3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1.0017978000000001</v>
      </c>
      <c r="M3651" s="79">
        <f t="shared" si="1575"/>
        <v>1.0041999100000001</v>
      </c>
      <c r="N3651" s="79">
        <f t="shared" si="1576"/>
        <v>1.6433825432371352</v>
      </c>
      <c r="O3651" s="72">
        <f t="shared" si="1577"/>
        <v>1.6463370100000001</v>
      </c>
      <c r="P3651" s="72">
        <f t="shared" si="1578"/>
        <v>2823.1686301099999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46.069075509999998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2869.2377056199998</v>
      </c>
      <c r="C3652" s="72">
        <f t="shared" si="1566"/>
        <v>1714.8181769400001</v>
      </c>
      <c r="D3652" s="73">
        <f t="shared" si="1567"/>
        <v>7245.38</v>
      </c>
      <c r="E3652" s="74">
        <f>IF(K3652=1,VLOOKUP(A3651,[1]Plan1!$AY$178:$BA$433,3),E3651)</f>
        <v>7275.81</v>
      </c>
      <c r="F3652" s="75">
        <f t="shared" si="1568"/>
        <v>45763</v>
      </c>
      <c r="G3652" s="76">
        <f t="shared" si="1569"/>
        <v>4.1999177406844002E-3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1.0017978000000001</v>
      </c>
      <c r="M3652" s="79">
        <f t="shared" si="1575"/>
        <v>1.0041999100000001</v>
      </c>
      <c r="N3652" s="79">
        <f t="shared" si="1576"/>
        <v>1.6433825432371352</v>
      </c>
      <c r="O3652" s="72">
        <f t="shared" si="1577"/>
        <v>1.6463370100000001</v>
      </c>
      <c r="P3652" s="72">
        <f t="shared" si="1578"/>
        <v>2823.1686301099999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46.069075509999998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2869.2377056199998</v>
      </c>
      <c r="C3653" s="72">
        <f t="shared" si="1566"/>
        <v>1714.8181769400001</v>
      </c>
      <c r="D3653" s="73">
        <f t="shared" si="1567"/>
        <v>7245.38</v>
      </c>
      <c r="E3653" s="74">
        <f>IF(K3653=1,VLOOKUP(A3652,[1]Plan1!$AY$178:$BA$433,3),E3652)</f>
        <v>7275.81</v>
      </c>
      <c r="F3653" s="75">
        <f t="shared" si="1568"/>
        <v>45763</v>
      </c>
      <c r="G3653" s="76">
        <f t="shared" si="1569"/>
        <v>4.1999177406844002E-3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1.0017978000000001</v>
      </c>
      <c r="M3653" s="79">
        <f t="shared" si="1575"/>
        <v>1.0041999100000001</v>
      </c>
      <c r="N3653" s="79">
        <f t="shared" si="1576"/>
        <v>1.6433825432371352</v>
      </c>
      <c r="O3653" s="72">
        <f t="shared" si="1577"/>
        <v>1.6463370100000001</v>
      </c>
      <c r="P3653" s="72">
        <f t="shared" si="1578"/>
        <v>2823.1686301099999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46.069075509999998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2870.7396045</v>
      </c>
      <c r="C3654" s="72">
        <f t="shared" si="1566"/>
        <v>1714.8181769400001</v>
      </c>
      <c r="D3654" s="73">
        <f t="shared" si="1567"/>
        <v>7245.38</v>
      </c>
      <c r="E3654" s="74">
        <f>IF(K3654=1,VLOOKUP(A3653,[1]Plan1!$AY$178:$BA$433,3),E3653)</f>
        <v>7275.81</v>
      </c>
      <c r="F3654" s="75">
        <f t="shared" si="1568"/>
        <v>45763</v>
      </c>
      <c r="G3654" s="76">
        <f t="shared" si="1569"/>
        <v>4.1999177406844002E-3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1.0019977600000001</v>
      </c>
      <c r="M3654" s="79">
        <f t="shared" si="1575"/>
        <v>1.0041999100000001</v>
      </c>
      <c r="N3654" s="79">
        <f t="shared" si="1576"/>
        <v>1.6433825432371352</v>
      </c>
      <c r="O3654" s="72">
        <f t="shared" si="1577"/>
        <v>1.6466656200000001</v>
      </c>
      <c r="P3654" s="72">
        <f t="shared" si="1578"/>
        <v>2823.7321365100001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47.007467990000002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2872.2422928700003</v>
      </c>
      <c r="C3655" s="72">
        <f t="shared" si="1566"/>
        <v>1714.8181769400001</v>
      </c>
      <c r="D3655" s="73">
        <f t="shared" si="1567"/>
        <v>7245.38</v>
      </c>
      <c r="E3655" s="74">
        <f>IF(K3655=1,VLOOKUP(A3654,[1]Plan1!$AY$178:$BA$433,3),E3654)</f>
        <v>7275.81</v>
      </c>
      <c r="F3655" s="75">
        <f t="shared" si="1568"/>
        <v>45763</v>
      </c>
      <c r="G3655" s="76">
        <f t="shared" si="1569"/>
        <v>4.1999177406844002E-3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1.00219776</v>
      </c>
      <c r="M3655" s="79">
        <f t="shared" si="1575"/>
        <v>1.0041999100000001</v>
      </c>
      <c r="N3655" s="79">
        <f t="shared" si="1576"/>
        <v>1.6433825432371352</v>
      </c>
      <c r="O3655" s="72">
        <f t="shared" si="1577"/>
        <v>1.6469943</v>
      </c>
      <c r="P3655" s="72">
        <f t="shared" si="1578"/>
        <v>2824.2957629500002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47.946529920000003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2873.7457243399999</v>
      </c>
      <c r="C3656" s="72">
        <f t="shared" si="1566"/>
        <v>1714.8181769400001</v>
      </c>
      <c r="D3656" s="73">
        <f t="shared" si="1567"/>
        <v>7245.38</v>
      </c>
      <c r="E3656" s="74">
        <f>IF(K3656=1,VLOOKUP(A3655,[1]Plan1!$AY$178:$BA$433,3),E3655)</f>
        <v>7275.81</v>
      </c>
      <c r="F3656" s="75">
        <f t="shared" si="1568"/>
        <v>45763</v>
      </c>
      <c r="G3656" s="76">
        <f t="shared" si="1569"/>
        <v>4.1999177406844002E-3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1.0023977900000001</v>
      </c>
      <c r="M3656" s="79">
        <f t="shared" si="1575"/>
        <v>1.0041999100000001</v>
      </c>
      <c r="N3656" s="79">
        <f t="shared" si="1576"/>
        <v>1.6433825432371352</v>
      </c>
      <c r="O3656" s="72">
        <f t="shared" si="1577"/>
        <v>1.64732302</v>
      </c>
      <c r="P3656" s="72">
        <f t="shared" si="1578"/>
        <v>2824.8594579800001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48.88626636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2875.2499864199999</v>
      </c>
      <c r="C3657" s="72">
        <f t="shared" si="1566"/>
        <v>1714.8181769400001</v>
      </c>
      <c r="D3657" s="73">
        <f t="shared" si="1567"/>
        <v>7245.38</v>
      </c>
      <c r="E3657" s="74">
        <f>IF(K3657=1,VLOOKUP(A3656,[1]Plan1!$AY$178:$BA$433,3),E3656)</f>
        <v>7275.81</v>
      </c>
      <c r="F3657" s="75">
        <f t="shared" si="1568"/>
        <v>45763</v>
      </c>
      <c r="G3657" s="76">
        <f t="shared" si="1569"/>
        <v>4.1999177406844002E-3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1.00259787</v>
      </c>
      <c r="M3657" s="79">
        <f t="shared" si="1575"/>
        <v>1.0041999100000001</v>
      </c>
      <c r="N3657" s="79">
        <f t="shared" si="1576"/>
        <v>1.6433825432371352</v>
      </c>
      <c r="O3657" s="72">
        <f t="shared" si="1577"/>
        <v>1.64765183</v>
      </c>
      <c r="P3657" s="72">
        <f t="shared" si="1578"/>
        <v>2825.42330735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49.826679069999997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2876.7550096</v>
      </c>
      <c r="C3658" s="72">
        <f t="shared" si="1566"/>
        <v>1714.8181769400001</v>
      </c>
      <c r="D3658" s="73">
        <f t="shared" si="1567"/>
        <v>7245.38</v>
      </c>
      <c r="E3658" s="74">
        <f>IF(K3658=1,VLOOKUP(A3657,[1]Plan1!$AY$178:$BA$433,3),E3657)</f>
        <v>7275.81</v>
      </c>
      <c r="F3658" s="75">
        <f t="shared" si="1568"/>
        <v>45763</v>
      </c>
      <c r="G3658" s="76">
        <f t="shared" si="1569"/>
        <v>4.1999177406844002E-3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1.00279798</v>
      </c>
      <c r="M3658" s="79">
        <f t="shared" si="1575"/>
        <v>1.0041999100000001</v>
      </c>
      <c r="N3658" s="79">
        <f t="shared" si="1576"/>
        <v>1.6433825432371352</v>
      </c>
      <c r="O3658" s="72">
        <f t="shared" si="1577"/>
        <v>1.64798069</v>
      </c>
      <c r="P3658" s="72">
        <f t="shared" si="1578"/>
        <v>2825.9872424499999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50.767767149999997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2876.7550096</v>
      </c>
      <c r="C3659" s="72">
        <f t="shared" si="1566"/>
        <v>1714.8181769400001</v>
      </c>
      <c r="D3659" s="73">
        <f t="shared" si="1567"/>
        <v>7245.38</v>
      </c>
      <c r="E3659" s="74">
        <f>IF(K3659=1,VLOOKUP(A3658,[1]Plan1!$AY$178:$BA$433,3),E3658)</f>
        <v>7275.81</v>
      </c>
      <c r="F3659" s="75">
        <f t="shared" si="1568"/>
        <v>45763</v>
      </c>
      <c r="G3659" s="76">
        <f t="shared" si="1569"/>
        <v>4.1999177406844002E-3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1.00279798</v>
      </c>
      <c r="M3659" s="79">
        <f t="shared" si="1575"/>
        <v>1.0041999100000001</v>
      </c>
      <c r="N3659" s="79">
        <f t="shared" si="1576"/>
        <v>1.6433825432371352</v>
      </c>
      <c r="O3659" s="72">
        <f t="shared" si="1577"/>
        <v>1.64798069</v>
      </c>
      <c r="P3659" s="72">
        <f t="shared" si="1578"/>
        <v>2825.9872424499999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50.767767149999997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2876.7550096</v>
      </c>
      <c r="C3660" s="72">
        <f t="shared" si="1566"/>
        <v>1714.8181769400001</v>
      </c>
      <c r="D3660" s="73">
        <f t="shared" si="1567"/>
        <v>7245.38</v>
      </c>
      <c r="E3660" s="74">
        <f>IF(K3660=1,VLOOKUP(A3659,[1]Plan1!$AY$178:$BA$433,3),E3659)</f>
        <v>7275.81</v>
      </c>
      <c r="F3660" s="75">
        <f t="shared" si="1568"/>
        <v>45763</v>
      </c>
      <c r="G3660" s="76">
        <f t="shared" si="1569"/>
        <v>4.1999177406844002E-3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1.00279798</v>
      </c>
      <c r="M3660" s="79">
        <f t="shared" si="1575"/>
        <v>1.0041999100000001</v>
      </c>
      <c r="N3660" s="79">
        <f t="shared" si="1576"/>
        <v>1.6433825432371352</v>
      </c>
      <c r="O3660" s="72">
        <f t="shared" si="1577"/>
        <v>1.64798069</v>
      </c>
      <c r="P3660" s="72">
        <f t="shared" si="1578"/>
        <v>2825.9872424499999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50.767767149999997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2878.2608437200001</v>
      </c>
      <c r="C3661" s="72">
        <f t="shared" si="1566"/>
        <v>1714.8181769400001</v>
      </c>
      <c r="D3661" s="73">
        <f t="shared" si="1567"/>
        <v>7245.38</v>
      </c>
      <c r="E3661" s="74">
        <f>IF(K3661=1,VLOOKUP(A3660,[1]Plan1!$AY$178:$BA$433,3),E3660)</f>
        <v>7275.81</v>
      </c>
      <c r="F3661" s="75">
        <f t="shared" si="1568"/>
        <v>45763</v>
      </c>
      <c r="G3661" s="76">
        <f t="shared" si="1569"/>
        <v>4.1999177406844002E-3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1.0029981400000001</v>
      </c>
      <c r="M3661" s="79">
        <f t="shared" si="1575"/>
        <v>1.0041999100000001</v>
      </c>
      <c r="N3661" s="79">
        <f t="shared" si="1576"/>
        <v>1.6433825432371352</v>
      </c>
      <c r="O3661" s="72">
        <f t="shared" si="1577"/>
        <v>1.64830963</v>
      </c>
      <c r="P3661" s="72">
        <f t="shared" si="1578"/>
        <v>2826.5513147400002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51.709528980000002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2879.7674569800001</v>
      </c>
      <c r="C3662" s="72">
        <f t="shared" si="1566"/>
        <v>1714.8181769400001</v>
      </c>
      <c r="D3662" s="73">
        <f t="shared" si="1567"/>
        <v>7245.38</v>
      </c>
      <c r="E3662" s="74">
        <f>IF(K3662=1,VLOOKUP(A3661,[1]Plan1!$AY$178:$BA$433,3),E3661)</f>
        <v>7275.81</v>
      </c>
      <c r="F3662" s="75">
        <f t="shared" si="1568"/>
        <v>45763</v>
      </c>
      <c r="G3662" s="76">
        <f t="shared" si="1569"/>
        <v>4.1999177406844002E-3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1.00319834</v>
      </c>
      <c r="M3662" s="79">
        <f t="shared" si="1575"/>
        <v>1.0041999100000001</v>
      </c>
      <c r="N3662" s="79">
        <f t="shared" si="1576"/>
        <v>1.6433825432371352</v>
      </c>
      <c r="O3662" s="72">
        <f t="shared" si="1577"/>
        <v>1.64863863</v>
      </c>
      <c r="P3662" s="72">
        <f t="shared" si="1578"/>
        <v>2827.1154899200001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52.651967059999997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2881.2748468300001</v>
      </c>
      <c r="C3663" s="72">
        <f t="shared" si="1566"/>
        <v>1714.8181769400001</v>
      </c>
      <c r="D3663" s="73">
        <f t="shared" si="1567"/>
        <v>7245.38</v>
      </c>
      <c r="E3663" s="74">
        <f>IF(K3663=1,VLOOKUP(A3662,[1]Plan1!$AY$178:$BA$433,3),E3662)</f>
        <v>7275.81</v>
      </c>
      <c r="F3663" s="75">
        <f t="shared" si="1568"/>
        <v>45763</v>
      </c>
      <c r="G3663" s="76">
        <f t="shared" si="1569"/>
        <v>4.1999177406844002E-3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1.0033985700000001</v>
      </c>
      <c r="M3663" s="79">
        <f t="shared" si="1575"/>
        <v>1.0041999100000001</v>
      </c>
      <c r="N3663" s="79">
        <f t="shared" si="1576"/>
        <v>1.6433825432371352</v>
      </c>
      <c r="O3663" s="72">
        <f t="shared" si="1577"/>
        <v>1.6489676900000001</v>
      </c>
      <c r="P3663" s="72">
        <f t="shared" si="1578"/>
        <v>2827.6797679900001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53.595078839999999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2882.7830541899998</v>
      </c>
      <c r="C3664" s="72">
        <f t="shared" si="1566"/>
        <v>1714.8181769400001</v>
      </c>
      <c r="D3664" s="73">
        <f t="shared" si="1567"/>
        <v>7245.38</v>
      </c>
      <c r="E3664" s="74">
        <f>IF(K3664=1,VLOOKUP(A3663,[1]Plan1!$AY$178:$BA$433,3),E3663)</f>
        <v>7275.81</v>
      </c>
      <c r="F3664" s="75">
        <f t="shared" si="1568"/>
        <v>45763</v>
      </c>
      <c r="G3664" s="76">
        <f t="shared" si="1569"/>
        <v>4.1999177406844002E-3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1.0035988499999999</v>
      </c>
      <c r="M3664" s="79">
        <f t="shared" si="1575"/>
        <v>1.0041999100000001</v>
      </c>
      <c r="N3664" s="79">
        <f t="shared" si="1576"/>
        <v>1.6433825432371352</v>
      </c>
      <c r="O3664" s="72">
        <f t="shared" si="1577"/>
        <v>1.6492968299999999</v>
      </c>
      <c r="P3664" s="72">
        <f t="shared" si="1578"/>
        <v>2828.2441832499999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54.538870940000002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2884.2920037600002</v>
      </c>
      <c r="C3665" s="72">
        <f t="shared" si="1566"/>
        <v>1714.8181769400001</v>
      </c>
      <c r="D3665" s="73">
        <f t="shared" si="1567"/>
        <v>7245.38</v>
      </c>
      <c r="E3665" s="74">
        <f>IF(K3665=1,VLOOKUP(A3664,[1]Plan1!$AY$178:$BA$433,3),E3664)</f>
        <v>7275.81</v>
      </c>
      <c r="F3665" s="75">
        <f t="shared" si="1568"/>
        <v>45763</v>
      </c>
      <c r="G3665" s="76">
        <f t="shared" si="1569"/>
        <v>4.1999177406844002E-3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1.00379916</v>
      </c>
      <c r="M3665" s="79">
        <f t="shared" si="1575"/>
        <v>1.0041999100000001</v>
      </c>
      <c r="N3665" s="79">
        <f t="shared" si="1576"/>
        <v>1.6433825432371352</v>
      </c>
      <c r="O3665" s="72">
        <f t="shared" si="1577"/>
        <v>1.64962601</v>
      </c>
      <c r="P3665" s="72">
        <f t="shared" si="1578"/>
        <v>2828.8086671000001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55.483336659999999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2884.2920037600002</v>
      </c>
      <c r="C3666" s="72">
        <f t="shared" si="1566"/>
        <v>1714.8181769400001</v>
      </c>
      <c r="D3666" s="73">
        <f t="shared" si="1567"/>
        <v>7245.38</v>
      </c>
      <c r="E3666" s="74">
        <f>IF(K3666=1,VLOOKUP(A3665,[1]Plan1!$AY$178:$BA$433,3),E3665)</f>
        <v>7275.81</v>
      </c>
      <c r="F3666" s="75">
        <f t="shared" si="1568"/>
        <v>45763</v>
      </c>
      <c r="G3666" s="76">
        <f t="shared" si="1569"/>
        <v>4.1999177406844002E-3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1.00379916</v>
      </c>
      <c r="M3666" s="79">
        <f t="shared" si="1575"/>
        <v>1.0041999100000001</v>
      </c>
      <c r="N3666" s="79">
        <f t="shared" si="1576"/>
        <v>1.6433825432371352</v>
      </c>
      <c r="O3666" s="72">
        <f t="shared" si="1577"/>
        <v>1.64962601</v>
      </c>
      <c r="P3666" s="72">
        <f t="shared" si="1578"/>
        <v>2828.8086671000001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55.483336659999999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2884.2920037600002</v>
      </c>
      <c r="C3667" s="72">
        <f t="shared" si="1566"/>
        <v>1714.8181769400001</v>
      </c>
      <c r="D3667" s="73">
        <f t="shared" si="1567"/>
        <v>7245.38</v>
      </c>
      <c r="E3667" s="74">
        <f>IF(K3667=1,VLOOKUP(A3666,[1]Plan1!$AY$178:$BA$433,3),E3666)</f>
        <v>7275.81</v>
      </c>
      <c r="F3667" s="75">
        <f t="shared" si="1568"/>
        <v>45763</v>
      </c>
      <c r="G3667" s="76">
        <f t="shared" si="1569"/>
        <v>4.1999177406844002E-3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1.00379916</v>
      </c>
      <c r="M3667" s="79">
        <f t="shared" si="1575"/>
        <v>1.0041999100000001</v>
      </c>
      <c r="N3667" s="79">
        <f t="shared" si="1576"/>
        <v>1.6433825432371352</v>
      </c>
      <c r="O3667" s="72">
        <f t="shared" si="1577"/>
        <v>1.64962601</v>
      </c>
      <c r="P3667" s="72">
        <f t="shared" si="1578"/>
        <v>2828.8086671000001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55.483336659999999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2885.8017860699997</v>
      </c>
      <c r="C3668" s="72">
        <f t="shared" si="1566"/>
        <v>1714.8181769400001</v>
      </c>
      <c r="D3668" s="73">
        <f t="shared" si="1567"/>
        <v>7245.38</v>
      </c>
      <c r="E3668" s="74">
        <f>IF(K3668=1,VLOOKUP(A3667,[1]Plan1!$AY$178:$BA$433,3),E3667)</f>
        <v>7275.81</v>
      </c>
      <c r="F3668" s="75">
        <f t="shared" si="1568"/>
        <v>45763</v>
      </c>
      <c r="G3668" s="76">
        <f t="shared" si="1569"/>
        <v>4.1999177406844002E-3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1.00399952</v>
      </c>
      <c r="M3668" s="79">
        <f t="shared" si="1575"/>
        <v>1.0041999100000001</v>
      </c>
      <c r="N3668" s="79">
        <f t="shared" si="1576"/>
        <v>1.6433825432371352</v>
      </c>
      <c r="O3668" s="72">
        <f t="shared" si="1577"/>
        <v>1.6499552799999999</v>
      </c>
      <c r="P3668" s="72">
        <f t="shared" si="1578"/>
        <v>2829.3733052799998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56.428480790000002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2887.3123314700001</v>
      </c>
      <c r="C3669" s="72">
        <f t="shared" si="1566"/>
        <v>1714.8181769400001</v>
      </c>
      <c r="D3669" s="73">
        <f t="shared" si="1567"/>
        <v>7245.38</v>
      </c>
      <c r="E3669" s="74">
        <f>IF(K3669=1,VLOOKUP(A3668,[1]Plan1!$AY$178:$BA$433,3),E3668)</f>
        <v>7275.81</v>
      </c>
      <c r="F3669" s="75">
        <f t="shared" si="1568"/>
        <v>45763</v>
      </c>
      <c r="G3669" s="76">
        <f t="shared" si="1569"/>
        <v>4.1999177406844002E-3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1.0041999100000001</v>
      </c>
      <c r="M3669" s="79">
        <f t="shared" si="1575"/>
        <v>1.0041999100000001</v>
      </c>
      <c r="N3669" s="79">
        <f t="shared" si="1576"/>
        <v>1.6433825432371352</v>
      </c>
      <c r="O3669" s="72">
        <f t="shared" si="1577"/>
        <v>1.6502846</v>
      </c>
      <c r="P3669" s="72">
        <f t="shared" si="1578"/>
        <v>2829.9380292000001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57.374302270000001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2888.7735159000003</v>
      </c>
      <c r="C3670" s="72">
        <f t="shared" si="1566"/>
        <v>1714.8181769400001</v>
      </c>
      <c r="D3670" s="73">
        <f t="shared" si="1567"/>
        <v>7245.38</v>
      </c>
      <c r="E3670" s="74">
        <f>IF(K3670=1,VLOOKUP(A3669,[1]Plan1!$AY$178:$BA$433,3),E3669)</f>
        <v>7275.81</v>
      </c>
      <c r="F3670" s="75">
        <f t="shared" si="1568"/>
        <v>45763</v>
      </c>
      <c r="G3670" s="76">
        <f t="shared" si="1569"/>
        <v>4.1999177406844002E-3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1.0001822300000001</v>
      </c>
      <c r="M3670" s="79">
        <f t="shared" si="1575"/>
        <v>1.0041999100000001</v>
      </c>
      <c r="N3670" s="79">
        <f t="shared" si="1576"/>
        <v>1.6502846020143025</v>
      </c>
      <c r="O3670" s="72">
        <f t="shared" si="1577"/>
        <v>1.65058533</v>
      </c>
      <c r="P3670" s="72">
        <f t="shared" si="1578"/>
        <v>2830.4537264700002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58.31978943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2890.2354840400003</v>
      </c>
      <c r="C3671" s="72">
        <f t="shared" ref="C3671:C3734" si="1591">TRUNC(IF(Q3670&gt;0,VLOOKUP(A3670,$AD$18:$AE$120,2),C3670),8)</f>
        <v>1714.8181769400001</v>
      </c>
      <c r="D3671" s="73">
        <f t="shared" ref="D3671:D3734" si="1592">IF(E3671=E3670,D3670,E3670)</f>
        <v>7245.38</v>
      </c>
      <c r="E3671" s="74">
        <f>IF(K3671=1,VLOOKUP(A3670,[1]Plan1!$AY$178:$BA$433,3),E3670)</f>
        <v>7275.81</v>
      </c>
      <c r="F3671" s="75">
        <f t="shared" ref="F3671:F3734" si="1593">IF(D3671=D3670,F3670,A3671)</f>
        <v>45763</v>
      </c>
      <c r="G3671" s="76">
        <f t="shared" ref="G3671:G3734" si="1594">(E3671/D3671)-1</f>
        <v>4.1999177406844002E-3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1.00036451</v>
      </c>
      <c r="M3671" s="79">
        <f t="shared" ref="M3671:M3734" si="1600">IF(I3671&gt;I3670,L3670,M3670)</f>
        <v>1.0041999100000001</v>
      </c>
      <c r="N3671" s="79">
        <f t="shared" ref="N3671:N3734" si="1601">IF(I3671&gt;I3670,N3670*M3671,N3670)</f>
        <v>1.6502846020143025</v>
      </c>
      <c r="O3671" s="72">
        <f t="shared" ref="O3671:O3734" si="1602">TRUNC(TRUNC((L3671*N3671),15),8)</f>
        <v>1.6508861399999999</v>
      </c>
      <c r="P3671" s="72">
        <f t="shared" ref="P3671:P3734" si="1603">TRUNC(C3671*O3671,8)</f>
        <v>2830.9695609300002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59.265923110000003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2891.6981632700004</v>
      </c>
      <c r="C3672" s="72">
        <f t="shared" si="1591"/>
        <v>1714.8181769400001</v>
      </c>
      <c r="D3672" s="73">
        <f t="shared" si="1592"/>
        <v>7245.38</v>
      </c>
      <c r="E3672" s="74">
        <f>IF(K3672=1,VLOOKUP(A3671,[1]Plan1!$AY$178:$BA$433,3),E3671)</f>
        <v>7275.81</v>
      </c>
      <c r="F3672" s="75">
        <f t="shared" si="1593"/>
        <v>45763</v>
      </c>
      <c r="G3672" s="76">
        <f t="shared" si="1594"/>
        <v>4.1999177406844002E-3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1.0005468099999999</v>
      </c>
      <c r="M3672" s="79">
        <f t="shared" si="1600"/>
        <v>1.0041999100000001</v>
      </c>
      <c r="N3672" s="79">
        <f t="shared" si="1601"/>
        <v>1.6502846020143025</v>
      </c>
      <c r="O3672" s="72">
        <f t="shared" si="1602"/>
        <v>1.65118699</v>
      </c>
      <c r="P3672" s="72">
        <f t="shared" si="1603"/>
        <v>2831.4854639700002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60.212699299999997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2891.6981632700004</v>
      </c>
      <c r="C3673" s="72">
        <f t="shared" si="1591"/>
        <v>1714.8181769400001</v>
      </c>
      <c r="D3673" s="73">
        <f t="shared" si="1592"/>
        <v>7245.38</v>
      </c>
      <c r="E3673" s="74">
        <f>IF(K3673=1,VLOOKUP(A3672,[1]Plan1!$AY$178:$BA$433,3),E3672)</f>
        <v>7275.81</v>
      </c>
      <c r="F3673" s="75">
        <f t="shared" si="1593"/>
        <v>45763</v>
      </c>
      <c r="G3673" s="76">
        <f t="shared" si="1594"/>
        <v>4.1999177406844002E-3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1.0005468099999999</v>
      </c>
      <c r="M3673" s="79">
        <f t="shared" si="1600"/>
        <v>1.0041999100000001</v>
      </c>
      <c r="N3673" s="79">
        <f t="shared" si="1601"/>
        <v>1.6502846020143025</v>
      </c>
      <c r="O3673" s="72">
        <f t="shared" si="1602"/>
        <v>1.65118699</v>
      </c>
      <c r="P3673" s="72">
        <f t="shared" si="1603"/>
        <v>2831.4854639700002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60.212699299999997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2891.6981632700004</v>
      </c>
      <c r="C3674" s="72">
        <f t="shared" si="1591"/>
        <v>1714.8181769400001</v>
      </c>
      <c r="D3674" s="73">
        <f t="shared" si="1592"/>
        <v>7245.38</v>
      </c>
      <c r="E3674" s="74">
        <f>IF(K3674=1,VLOOKUP(A3673,[1]Plan1!$AY$178:$BA$433,3),E3673)</f>
        <v>7275.81</v>
      </c>
      <c r="F3674" s="75">
        <f t="shared" si="1593"/>
        <v>45763</v>
      </c>
      <c r="G3674" s="76">
        <f t="shared" si="1594"/>
        <v>4.1999177406844002E-3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1.0005468099999999</v>
      </c>
      <c r="M3674" s="79">
        <f t="shared" si="1600"/>
        <v>1.0041999100000001</v>
      </c>
      <c r="N3674" s="79">
        <f t="shared" si="1601"/>
        <v>1.6502846020143025</v>
      </c>
      <c r="O3674" s="72">
        <f t="shared" si="1602"/>
        <v>1.65118699</v>
      </c>
      <c r="P3674" s="72">
        <f t="shared" si="1603"/>
        <v>2831.4854639700002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60.212699299999997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2893.1615945500002</v>
      </c>
      <c r="C3675" s="72">
        <f t="shared" si="1591"/>
        <v>1714.8181769400001</v>
      </c>
      <c r="D3675" s="73">
        <f t="shared" si="1592"/>
        <v>7245.38</v>
      </c>
      <c r="E3675" s="74">
        <f>IF(K3675=1,VLOOKUP(A3674,[1]Plan1!$AY$178:$BA$433,3),E3674)</f>
        <v>7275.81</v>
      </c>
      <c r="F3675" s="75">
        <f t="shared" si="1593"/>
        <v>45763</v>
      </c>
      <c r="G3675" s="76">
        <f t="shared" si="1594"/>
        <v>4.1999177406844002E-3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1.00072915</v>
      </c>
      <c r="M3675" s="79">
        <f t="shared" si="1600"/>
        <v>1.0041999100000001</v>
      </c>
      <c r="N3675" s="79">
        <f t="shared" si="1601"/>
        <v>1.6502846020143025</v>
      </c>
      <c r="O3675" s="72">
        <f t="shared" si="1602"/>
        <v>1.6514879</v>
      </c>
      <c r="P3675" s="72">
        <f t="shared" si="1603"/>
        <v>2832.0014699100002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61.160124639999999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2894.6257577799997</v>
      </c>
      <c r="C3676" s="72">
        <f t="shared" si="1591"/>
        <v>1714.8181769400001</v>
      </c>
      <c r="D3676" s="73">
        <f t="shared" si="1592"/>
        <v>7245.38</v>
      </c>
      <c r="E3676" s="74">
        <f>IF(K3676=1,VLOOKUP(A3675,[1]Plan1!$AY$178:$BA$433,3),E3675)</f>
        <v>7275.81</v>
      </c>
      <c r="F3676" s="75">
        <f t="shared" si="1593"/>
        <v>45763</v>
      </c>
      <c r="G3676" s="76">
        <f t="shared" si="1594"/>
        <v>4.1999177406844002E-3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1.0009115200000001</v>
      </c>
      <c r="M3676" s="79">
        <f t="shared" si="1600"/>
        <v>1.0041999100000001</v>
      </c>
      <c r="N3676" s="79">
        <f t="shared" si="1601"/>
        <v>1.6502846020143025</v>
      </c>
      <c r="O3676" s="72">
        <f t="shared" si="1602"/>
        <v>1.6517888599999999</v>
      </c>
      <c r="P3676" s="72">
        <f t="shared" si="1603"/>
        <v>2832.5175615899998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62.108196190000001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2896.09068828</v>
      </c>
      <c r="C3677" s="72">
        <f t="shared" si="1591"/>
        <v>1714.8181769400001</v>
      </c>
      <c r="D3677" s="73">
        <f t="shared" si="1592"/>
        <v>7245.38</v>
      </c>
      <c r="E3677" s="74">
        <f>IF(K3677=1,VLOOKUP(A3676,[1]Plan1!$AY$178:$BA$433,3),E3676)</f>
        <v>7275.81</v>
      </c>
      <c r="F3677" s="75">
        <f t="shared" si="1593"/>
        <v>45763</v>
      </c>
      <c r="G3677" s="76">
        <f t="shared" si="1594"/>
        <v>4.1999177406844002E-3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1.0010939299999999</v>
      </c>
      <c r="M3677" s="79">
        <f t="shared" si="1600"/>
        <v>1.0041999100000001</v>
      </c>
      <c r="N3677" s="79">
        <f t="shared" si="1601"/>
        <v>1.6502846020143025</v>
      </c>
      <c r="O3677" s="72">
        <f t="shared" si="1602"/>
        <v>1.6520898900000001</v>
      </c>
      <c r="P3677" s="72">
        <f t="shared" si="1603"/>
        <v>2833.03377331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63.056914970000001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2897.5563540799999</v>
      </c>
      <c r="C3678" s="72">
        <f t="shared" si="1591"/>
        <v>1714.8181769400001</v>
      </c>
      <c r="D3678" s="73">
        <f t="shared" si="1592"/>
        <v>7245.38</v>
      </c>
      <c r="E3678" s="74">
        <f>IF(K3678=1,VLOOKUP(A3677,[1]Plan1!$AY$178:$BA$433,3),E3677)</f>
        <v>7275.81</v>
      </c>
      <c r="F3678" s="75">
        <f t="shared" si="1593"/>
        <v>45763</v>
      </c>
      <c r="G3678" s="76">
        <f t="shared" si="1594"/>
        <v>4.1999177406844002E-3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1.00127637</v>
      </c>
      <c r="M3678" s="79">
        <f t="shared" si="1600"/>
        <v>1.0041999100000001</v>
      </c>
      <c r="N3678" s="79">
        <f t="shared" si="1601"/>
        <v>1.6502846020143025</v>
      </c>
      <c r="O3678" s="72">
        <f t="shared" si="1602"/>
        <v>1.6523909699999999</v>
      </c>
      <c r="P3678" s="72">
        <f t="shared" si="1603"/>
        <v>2833.5500707599999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64.006283319999994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2899.0227497800001</v>
      </c>
      <c r="C3679" s="72">
        <f t="shared" si="1591"/>
        <v>1714.8181769400001</v>
      </c>
      <c r="D3679" s="73">
        <f t="shared" si="1592"/>
        <v>7245.38</v>
      </c>
      <c r="E3679" s="74">
        <f>IF(K3679=1,VLOOKUP(A3678,[1]Plan1!$AY$178:$BA$433,3),E3678)</f>
        <v>7275.81</v>
      </c>
      <c r="F3679" s="75">
        <f t="shared" si="1593"/>
        <v>45763</v>
      </c>
      <c r="G3679" s="76">
        <f t="shared" si="1594"/>
        <v>4.1999177406844002E-3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1.00145884</v>
      </c>
      <c r="M3679" s="79">
        <f t="shared" si="1600"/>
        <v>1.0041999100000001</v>
      </c>
      <c r="N3679" s="79">
        <f t="shared" si="1601"/>
        <v>1.6502846020143025</v>
      </c>
      <c r="O3679" s="72">
        <f t="shared" si="1602"/>
        <v>1.6526921000000001</v>
      </c>
      <c r="P3679" s="72">
        <f t="shared" si="1603"/>
        <v>2834.0664539600002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64.956295819999994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2899.0227497800001</v>
      </c>
      <c r="C3680" s="72">
        <f t="shared" si="1591"/>
        <v>1714.8181769400001</v>
      </c>
      <c r="D3680" s="73">
        <f t="shared" si="1592"/>
        <v>7245.38</v>
      </c>
      <c r="E3680" s="74">
        <f>IF(K3680=1,VLOOKUP(A3679,[1]Plan1!$AY$178:$BA$433,3),E3679)</f>
        <v>7275.81</v>
      </c>
      <c r="F3680" s="75">
        <f t="shared" si="1593"/>
        <v>45763</v>
      </c>
      <c r="G3680" s="76">
        <f t="shared" si="1594"/>
        <v>4.1999177406844002E-3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1.00145884</v>
      </c>
      <c r="M3680" s="79">
        <f t="shared" si="1600"/>
        <v>1.0041999100000001</v>
      </c>
      <c r="N3680" s="79">
        <f t="shared" si="1601"/>
        <v>1.6502846020143025</v>
      </c>
      <c r="O3680" s="72">
        <f t="shared" si="1602"/>
        <v>1.6526921000000001</v>
      </c>
      <c r="P3680" s="72">
        <f t="shared" si="1603"/>
        <v>2834.0664539600002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64.956295819999994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2899.0227497800001</v>
      </c>
      <c r="C3681" s="72">
        <f t="shared" si="1591"/>
        <v>1714.8181769400001</v>
      </c>
      <c r="D3681" s="73">
        <f t="shared" si="1592"/>
        <v>7245.38</v>
      </c>
      <c r="E3681" s="74">
        <f>IF(K3681=1,VLOOKUP(A3680,[1]Plan1!$AY$178:$BA$433,3),E3680)</f>
        <v>7275.81</v>
      </c>
      <c r="F3681" s="75">
        <f t="shared" si="1593"/>
        <v>45763</v>
      </c>
      <c r="G3681" s="76">
        <f t="shared" si="1594"/>
        <v>4.1999177406844002E-3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1.00145884</v>
      </c>
      <c r="M3681" s="79">
        <f t="shared" si="1600"/>
        <v>1.0041999100000001</v>
      </c>
      <c r="N3681" s="79">
        <f t="shared" si="1601"/>
        <v>1.6502846020143025</v>
      </c>
      <c r="O3681" s="72">
        <f t="shared" si="1602"/>
        <v>1.6526921000000001</v>
      </c>
      <c r="P3681" s="72">
        <f t="shared" si="1603"/>
        <v>2834.0664539600002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64.956295819999994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2900.4898960099999</v>
      </c>
      <c r="C3682" s="72">
        <f t="shared" si="1591"/>
        <v>1714.8181769400001</v>
      </c>
      <c r="D3682" s="73">
        <f t="shared" si="1592"/>
        <v>7245.38</v>
      </c>
      <c r="E3682" s="74">
        <f>IF(K3682=1,VLOOKUP(A3681,[1]Plan1!$AY$178:$BA$433,3),E3681)</f>
        <v>7275.81</v>
      </c>
      <c r="F3682" s="75">
        <f t="shared" si="1593"/>
        <v>45763</v>
      </c>
      <c r="G3682" s="76">
        <f t="shared" si="1594"/>
        <v>4.1999177406844002E-3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1.0016413500000001</v>
      </c>
      <c r="M3682" s="79">
        <f t="shared" si="1600"/>
        <v>1.0041999100000001</v>
      </c>
      <c r="N3682" s="79">
        <f t="shared" si="1601"/>
        <v>1.6502846020143025</v>
      </c>
      <c r="O3682" s="72">
        <f t="shared" si="1602"/>
        <v>1.6529932899999999</v>
      </c>
      <c r="P3682" s="72">
        <f t="shared" si="1603"/>
        <v>2834.5829400500002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65.906955960000005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2901.9577607700003</v>
      </c>
      <c r="C3683" s="72">
        <f t="shared" si="1591"/>
        <v>1714.8181769400001</v>
      </c>
      <c r="D3683" s="73">
        <f t="shared" si="1592"/>
        <v>7245.38</v>
      </c>
      <c r="E3683" s="74">
        <f>IF(K3683=1,VLOOKUP(A3682,[1]Plan1!$AY$178:$BA$433,3),E3682)</f>
        <v>7275.81</v>
      </c>
      <c r="F3683" s="75">
        <f t="shared" si="1593"/>
        <v>45763</v>
      </c>
      <c r="G3683" s="76">
        <f t="shared" si="1594"/>
        <v>4.1999177406844002E-3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1.0018238800000001</v>
      </c>
      <c r="M3683" s="79">
        <f t="shared" si="1600"/>
        <v>1.0041999100000001</v>
      </c>
      <c r="N3683" s="79">
        <f t="shared" si="1601"/>
        <v>1.6502846020143025</v>
      </c>
      <c r="O3683" s="72">
        <f t="shared" si="1602"/>
        <v>1.65329452</v>
      </c>
      <c r="P3683" s="72">
        <f t="shared" si="1603"/>
        <v>2835.0994947300001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66.858266040000004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2903.4264116699997</v>
      </c>
      <c r="C3684" s="72">
        <f t="shared" si="1591"/>
        <v>1714.8181769400001</v>
      </c>
      <c r="D3684" s="73">
        <f t="shared" si="1592"/>
        <v>7245.38</v>
      </c>
      <c r="E3684" s="74">
        <f>IF(K3684=1,VLOOKUP(A3683,[1]Plan1!$AY$178:$BA$433,3),E3683)</f>
        <v>7275.81</v>
      </c>
      <c r="F3684" s="75">
        <f t="shared" si="1593"/>
        <v>45763</v>
      </c>
      <c r="G3684" s="76">
        <f t="shared" si="1594"/>
        <v>4.1999177406844002E-3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1.00200646</v>
      </c>
      <c r="M3684" s="79">
        <f t="shared" si="1600"/>
        <v>1.0041999100000001</v>
      </c>
      <c r="N3684" s="79">
        <f t="shared" si="1601"/>
        <v>1.6502846020143025</v>
      </c>
      <c r="O3684" s="72">
        <f t="shared" si="1602"/>
        <v>1.65359583</v>
      </c>
      <c r="P3684" s="72">
        <f t="shared" si="1603"/>
        <v>2835.6161865899999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67.810225079999995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2904.8957640599997</v>
      </c>
      <c r="C3685" s="72">
        <f t="shared" si="1591"/>
        <v>1714.8181769400001</v>
      </c>
      <c r="D3685" s="73">
        <f t="shared" si="1592"/>
        <v>7245.38</v>
      </c>
      <c r="E3685" s="74">
        <f>IF(K3685=1,VLOOKUP(A3684,[1]Plan1!$AY$178:$BA$433,3),E3684)</f>
        <v>7275.81</v>
      </c>
      <c r="F3685" s="75">
        <f t="shared" si="1593"/>
        <v>45763</v>
      </c>
      <c r="G3685" s="76">
        <f t="shared" si="1594"/>
        <v>4.1999177406844002E-3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1.0021890600000001</v>
      </c>
      <c r="M3685" s="79">
        <f t="shared" si="1600"/>
        <v>1.0041999100000001</v>
      </c>
      <c r="N3685" s="79">
        <f t="shared" si="1601"/>
        <v>1.6502846020143025</v>
      </c>
      <c r="O3685" s="72">
        <f t="shared" si="1602"/>
        <v>1.65389717</v>
      </c>
      <c r="P3685" s="72">
        <f t="shared" si="1603"/>
        <v>2836.1329298999999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68.762834159999997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2906.3658827500003</v>
      </c>
      <c r="C3686" s="72">
        <f t="shared" si="1591"/>
        <v>1714.8181769400001</v>
      </c>
      <c r="D3686" s="73">
        <f t="shared" si="1592"/>
        <v>7245.38</v>
      </c>
      <c r="E3686" s="74">
        <f>IF(K3686=1,VLOOKUP(A3685,[1]Plan1!$AY$178:$BA$433,3),E3685)</f>
        <v>7275.81</v>
      </c>
      <c r="F3686" s="75">
        <f t="shared" si="1593"/>
        <v>45763</v>
      </c>
      <c r="G3686" s="76">
        <f t="shared" si="1594"/>
        <v>4.1999177406844002E-3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1.0023717000000001</v>
      </c>
      <c r="M3686" s="79">
        <f t="shared" si="1600"/>
        <v>1.0041999100000001</v>
      </c>
      <c r="N3686" s="79">
        <f t="shared" si="1601"/>
        <v>1.6502846020143025</v>
      </c>
      <c r="O3686" s="72">
        <f t="shared" si="1602"/>
        <v>1.6541985800000001</v>
      </c>
      <c r="P3686" s="72">
        <f t="shared" si="1603"/>
        <v>2836.6497932500001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69.716089499999995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2906.3658827500003</v>
      </c>
      <c r="C3687" s="72">
        <f t="shared" si="1591"/>
        <v>1714.8181769400001</v>
      </c>
      <c r="D3687" s="73">
        <f t="shared" si="1592"/>
        <v>7245.38</v>
      </c>
      <c r="E3687" s="74">
        <f>IF(K3687=1,VLOOKUP(A3686,[1]Plan1!$AY$178:$BA$433,3),E3686)</f>
        <v>7275.81</v>
      </c>
      <c r="F3687" s="75">
        <f t="shared" si="1593"/>
        <v>45763</v>
      </c>
      <c r="G3687" s="76">
        <f t="shared" si="1594"/>
        <v>4.1999177406844002E-3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1.0023717000000001</v>
      </c>
      <c r="M3687" s="79">
        <f t="shared" si="1600"/>
        <v>1.0041999100000001</v>
      </c>
      <c r="N3687" s="79">
        <f t="shared" si="1601"/>
        <v>1.6502846020143025</v>
      </c>
      <c r="O3687" s="72">
        <f t="shared" si="1602"/>
        <v>1.6541985800000001</v>
      </c>
      <c r="P3687" s="72">
        <f t="shared" si="1603"/>
        <v>2836.6497932500001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69.716089499999995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2906.3658827500003</v>
      </c>
      <c r="C3688" s="72">
        <f t="shared" si="1591"/>
        <v>1714.8181769400001</v>
      </c>
      <c r="D3688" s="73">
        <f t="shared" si="1592"/>
        <v>7245.38</v>
      </c>
      <c r="E3688" s="74">
        <f>IF(K3688=1,VLOOKUP(A3687,[1]Plan1!$AY$178:$BA$433,3),E3687)</f>
        <v>7275.81</v>
      </c>
      <c r="F3688" s="75">
        <f t="shared" si="1593"/>
        <v>45763</v>
      </c>
      <c r="G3688" s="76">
        <f t="shared" si="1594"/>
        <v>4.1999177406844002E-3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1.0023717000000001</v>
      </c>
      <c r="M3688" s="79">
        <f t="shared" si="1600"/>
        <v>1.0041999100000001</v>
      </c>
      <c r="N3688" s="79">
        <f t="shared" si="1601"/>
        <v>1.6502846020143025</v>
      </c>
      <c r="O3688" s="72">
        <f t="shared" si="1602"/>
        <v>1.6541985800000001</v>
      </c>
      <c r="P3688" s="72">
        <f t="shared" si="1603"/>
        <v>2836.6497932500001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69.716089499999995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2907.83672097</v>
      </c>
      <c r="C3689" s="72">
        <f t="shared" si="1591"/>
        <v>1714.8181769400001</v>
      </c>
      <c r="D3689" s="73">
        <f t="shared" si="1592"/>
        <v>7245.38</v>
      </c>
      <c r="E3689" s="74">
        <f>IF(K3689=1,VLOOKUP(A3688,[1]Plan1!$AY$178:$BA$433,3),E3688)</f>
        <v>7275.81</v>
      </c>
      <c r="F3689" s="75">
        <f t="shared" si="1593"/>
        <v>45763</v>
      </c>
      <c r="G3689" s="76">
        <f t="shared" si="1594"/>
        <v>4.1999177406844002E-3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1.0025543699999999</v>
      </c>
      <c r="M3689" s="79">
        <f t="shared" si="1600"/>
        <v>1.0041999100000001</v>
      </c>
      <c r="N3689" s="79">
        <f t="shared" si="1601"/>
        <v>1.6502846020143025</v>
      </c>
      <c r="O3689" s="72">
        <f t="shared" si="1602"/>
        <v>1.6545000299999999</v>
      </c>
      <c r="P3689" s="72">
        <f t="shared" si="1603"/>
        <v>2837.1667251899999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70.669995779999994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2909.30831412</v>
      </c>
      <c r="C3690" s="72">
        <f t="shared" si="1591"/>
        <v>1714.8181769400001</v>
      </c>
      <c r="D3690" s="73">
        <f t="shared" si="1592"/>
        <v>7245.38</v>
      </c>
      <c r="E3690" s="74">
        <f>IF(K3690=1,VLOOKUP(A3689,[1]Plan1!$AY$178:$BA$433,3),E3689)</f>
        <v>7275.81</v>
      </c>
      <c r="F3690" s="75">
        <f t="shared" si="1593"/>
        <v>45763</v>
      </c>
      <c r="G3690" s="76">
        <f t="shared" si="1594"/>
        <v>4.1999177406844002E-3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1.00273707</v>
      </c>
      <c r="M3690" s="79">
        <f t="shared" si="1600"/>
        <v>1.0041999100000001</v>
      </c>
      <c r="N3690" s="79">
        <f t="shared" si="1601"/>
        <v>1.6502846020143025</v>
      </c>
      <c r="O3690" s="72">
        <f t="shared" si="1602"/>
        <v>1.65480154</v>
      </c>
      <c r="P3690" s="72">
        <f t="shared" si="1603"/>
        <v>2837.6837600200001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71.624554099999997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2910.7806596200003</v>
      </c>
      <c r="C3691" s="72">
        <f t="shared" si="1591"/>
        <v>1714.8181769400001</v>
      </c>
      <c r="D3691" s="73">
        <f t="shared" si="1592"/>
        <v>7245.38</v>
      </c>
      <c r="E3691" s="74">
        <f>IF(K3691=1,VLOOKUP(A3690,[1]Plan1!$AY$178:$BA$433,3),E3690)</f>
        <v>7275.81</v>
      </c>
      <c r="F3691" s="75">
        <f t="shared" si="1593"/>
        <v>45763</v>
      </c>
      <c r="G3691" s="76">
        <f t="shared" si="1594"/>
        <v>4.1999177406844002E-3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1.0029198100000001</v>
      </c>
      <c r="M3691" s="79">
        <f t="shared" si="1600"/>
        <v>1.0041999100000001</v>
      </c>
      <c r="N3691" s="79">
        <f t="shared" si="1601"/>
        <v>1.6502846020143025</v>
      </c>
      <c r="O3691" s="72">
        <f t="shared" si="1602"/>
        <v>1.65510311</v>
      </c>
      <c r="P3691" s="72">
        <f t="shared" si="1603"/>
        <v>2838.2008977300002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72.57976189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2912.2537577700004</v>
      </c>
      <c r="C3692" s="72">
        <f t="shared" si="1591"/>
        <v>1714.8181769400001</v>
      </c>
      <c r="D3692" s="73">
        <f t="shared" si="1592"/>
        <v>7245.38</v>
      </c>
      <c r="E3692" s="74">
        <f>IF(K3692=1,VLOOKUP(A3691,[1]Plan1!$AY$178:$BA$433,3),E3691)</f>
        <v>7275.81</v>
      </c>
      <c r="F3692" s="75">
        <f t="shared" si="1593"/>
        <v>45763</v>
      </c>
      <c r="G3692" s="76">
        <f t="shared" si="1594"/>
        <v>4.1999177406844002E-3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1.00310258</v>
      </c>
      <c r="M3692" s="79">
        <f t="shared" si="1600"/>
        <v>1.0041999100000001</v>
      </c>
      <c r="N3692" s="79">
        <f t="shared" si="1601"/>
        <v>1.6502846020143025</v>
      </c>
      <c r="O3692" s="72">
        <f t="shared" si="1602"/>
        <v>1.65540474</v>
      </c>
      <c r="P3692" s="72">
        <f t="shared" si="1603"/>
        <v>2838.7181383400002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73.535619429999997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2913.7276116499997</v>
      </c>
      <c r="C3693" s="72">
        <f t="shared" si="1591"/>
        <v>1714.8181769400001</v>
      </c>
      <c r="D3693" s="73">
        <f t="shared" si="1592"/>
        <v>7245.38</v>
      </c>
      <c r="E3693" s="74">
        <f>IF(K3693=1,VLOOKUP(A3692,[1]Plan1!$AY$178:$BA$433,3),E3692)</f>
        <v>7275.81</v>
      </c>
      <c r="F3693" s="75">
        <f t="shared" si="1593"/>
        <v>45763</v>
      </c>
      <c r="G3693" s="76">
        <f t="shared" si="1594"/>
        <v>4.1999177406844002E-3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1.0032853900000001</v>
      </c>
      <c r="M3693" s="79">
        <f t="shared" si="1600"/>
        <v>1.0041999100000001</v>
      </c>
      <c r="N3693" s="79">
        <f t="shared" si="1601"/>
        <v>1.6502846020143025</v>
      </c>
      <c r="O3693" s="72">
        <f t="shared" si="1602"/>
        <v>1.65570643</v>
      </c>
      <c r="P3693" s="72">
        <f t="shared" si="1603"/>
        <v>2839.2354818399999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74.492129809999994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2913.7276116499997</v>
      </c>
      <c r="C3694" s="72">
        <f t="shared" si="1591"/>
        <v>1714.8181769400001</v>
      </c>
      <c r="D3694" s="73">
        <f t="shared" si="1592"/>
        <v>7245.38</v>
      </c>
      <c r="E3694" s="74">
        <f>IF(K3694=1,VLOOKUP(A3693,[1]Plan1!$AY$178:$BA$433,3),E3693)</f>
        <v>7275.81</v>
      </c>
      <c r="F3694" s="75">
        <f t="shared" si="1593"/>
        <v>45763</v>
      </c>
      <c r="G3694" s="76">
        <f t="shared" si="1594"/>
        <v>4.1999177406844002E-3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1.0032853900000001</v>
      </c>
      <c r="M3694" s="79">
        <f t="shared" si="1600"/>
        <v>1.0041999100000001</v>
      </c>
      <c r="N3694" s="79">
        <f t="shared" si="1601"/>
        <v>1.6502846020143025</v>
      </c>
      <c r="O3694" s="72">
        <f t="shared" si="1602"/>
        <v>1.65570643</v>
      </c>
      <c r="P3694" s="72">
        <f t="shared" si="1603"/>
        <v>2839.2354818399999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74.492129809999994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2913.7276116499997</v>
      </c>
      <c r="C3695" s="72">
        <f t="shared" si="1591"/>
        <v>1714.8181769400001</v>
      </c>
      <c r="D3695" s="73">
        <f t="shared" si="1592"/>
        <v>7245.38</v>
      </c>
      <c r="E3695" s="74">
        <f>IF(K3695=1,VLOOKUP(A3694,[1]Plan1!$AY$178:$BA$433,3),E3694)</f>
        <v>7275.81</v>
      </c>
      <c r="F3695" s="75">
        <f t="shared" si="1593"/>
        <v>45763</v>
      </c>
      <c r="G3695" s="76">
        <f t="shared" si="1594"/>
        <v>4.1999177406844002E-3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1.0032853900000001</v>
      </c>
      <c r="M3695" s="79">
        <f t="shared" si="1600"/>
        <v>1.0041999100000001</v>
      </c>
      <c r="N3695" s="79">
        <f t="shared" si="1601"/>
        <v>1.6502846020143025</v>
      </c>
      <c r="O3695" s="72">
        <f t="shared" si="1602"/>
        <v>1.65570643</v>
      </c>
      <c r="P3695" s="72">
        <f t="shared" si="1603"/>
        <v>2839.2354818399999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74.492129809999994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2915.2021863200002</v>
      </c>
      <c r="C3696" s="72">
        <f t="shared" si="1591"/>
        <v>1714.8181769400001</v>
      </c>
      <c r="D3696" s="73">
        <f t="shared" si="1592"/>
        <v>7245.38</v>
      </c>
      <c r="E3696" s="74">
        <f>IF(K3696=1,VLOOKUP(A3695,[1]Plan1!$AY$178:$BA$433,3),E3695)</f>
        <v>7275.81</v>
      </c>
      <c r="F3696" s="75">
        <f t="shared" si="1593"/>
        <v>45763</v>
      </c>
      <c r="G3696" s="76">
        <f t="shared" si="1594"/>
        <v>4.1999177406844002E-3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1.00346823</v>
      </c>
      <c r="M3696" s="79">
        <f t="shared" si="1600"/>
        <v>1.0041999100000001</v>
      </c>
      <c r="N3696" s="79">
        <f t="shared" si="1601"/>
        <v>1.6502846020143025</v>
      </c>
      <c r="O3696" s="72">
        <f t="shared" si="1602"/>
        <v>1.6560081600000001</v>
      </c>
      <c r="P3696" s="72">
        <f t="shared" si="1603"/>
        <v>2839.7528939200001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75.449292400000004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2916.6775144200001</v>
      </c>
      <c r="C3697" s="72">
        <f t="shared" si="1591"/>
        <v>1714.8181769400001</v>
      </c>
      <c r="D3697" s="73">
        <f t="shared" si="1592"/>
        <v>7245.38</v>
      </c>
      <c r="E3697" s="74">
        <f>IF(K3697=1,VLOOKUP(A3696,[1]Plan1!$AY$178:$BA$433,3),E3696)</f>
        <v>7275.81</v>
      </c>
      <c r="F3697" s="75">
        <f t="shared" si="1593"/>
        <v>45763</v>
      </c>
      <c r="G3697" s="76">
        <f t="shared" si="1594"/>
        <v>4.1999177406844002E-3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1.0036510999999999</v>
      </c>
      <c r="M3697" s="79">
        <f t="shared" si="1600"/>
        <v>1.0041999100000001</v>
      </c>
      <c r="N3697" s="79">
        <f t="shared" si="1601"/>
        <v>1.6502846020143025</v>
      </c>
      <c r="O3697" s="72">
        <f t="shared" si="1602"/>
        <v>1.65630995</v>
      </c>
      <c r="P3697" s="72">
        <f t="shared" si="1603"/>
        <v>2840.2704088999999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76.407105520000002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2918.1535814200001</v>
      </c>
      <c r="C3698" s="72">
        <f t="shared" si="1591"/>
        <v>1714.8181769400001</v>
      </c>
      <c r="D3698" s="73">
        <f t="shared" si="1592"/>
        <v>7245.38</v>
      </c>
      <c r="E3698" s="74">
        <f>IF(K3698=1,VLOOKUP(A3697,[1]Plan1!$AY$178:$BA$433,3),E3697)</f>
        <v>7275.81</v>
      </c>
      <c r="F3698" s="75">
        <f t="shared" si="1593"/>
        <v>45763</v>
      </c>
      <c r="G3698" s="76">
        <f t="shared" si="1594"/>
        <v>4.1999177406844002E-3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1.0038339999999999</v>
      </c>
      <c r="M3698" s="79">
        <f t="shared" si="1600"/>
        <v>1.0041999100000001</v>
      </c>
      <c r="N3698" s="79">
        <f t="shared" si="1601"/>
        <v>1.6502846020143025</v>
      </c>
      <c r="O3698" s="72">
        <f t="shared" si="1602"/>
        <v>1.6566117899999999</v>
      </c>
      <c r="P3698" s="72">
        <f t="shared" si="1603"/>
        <v>2840.7880096200001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77.365571799999998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2919.63040237</v>
      </c>
      <c r="C3699" s="72">
        <f t="shared" si="1591"/>
        <v>1714.8181769400001</v>
      </c>
      <c r="D3699" s="73">
        <f t="shared" si="1592"/>
        <v>7245.38</v>
      </c>
      <c r="E3699" s="74">
        <f>IF(K3699=1,VLOOKUP(A3698,[1]Plan1!$AY$178:$BA$433,3),E3698)</f>
        <v>7275.81</v>
      </c>
      <c r="F3699" s="75">
        <f t="shared" si="1593"/>
        <v>45763</v>
      </c>
      <c r="G3699" s="76">
        <f t="shared" si="1594"/>
        <v>4.1999177406844002E-3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1.0040169400000001</v>
      </c>
      <c r="M3699" s="79">
        <f t="shared" si="1600"/>
        <v>1.0041999100000001</v>
      </c>
      <c r="N3699" s="79">
        <f t="shared" si="1601"/>
        <v>1.6502846020143025</v>
      </c>
      <c r="O3699" s="72">
        <f t="shared" si="1602"/>
        <v>1.6569136900000001</v>
      </c>
      <c r="P3699" s="72">
        <f t="shared" si="1603"/>
        <v>2841.30571323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78.324689140000004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2921.1079627499998</v>
      </c>
      <c r="C3700" s="72">
        <f t="shared" si="1591"/>
        <v>1714.8181769400001</v>
      </c>
      <c r="D3700" s="73">
        <f t="shared" si="1592"/>
        <v>7245.38</v>
      </c>
      <c r="E3700" s="74">
        <f>IF(K3700=1,VLOOKUP(A3699,[1]Plan1!$AY$178:$BA$433,3),E3699)</f>
        <v>7275.81</v>
      </c>
      <c r="F3700" s="75">
        <f t="shared" si="1593"/>
        <v>45763</v>
      </c>
      <c r="G3700" s="76">
        <f t="shared" si="1594"/>
        <v>4.1999177406844002E-3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1.0041999100000001</v>
      </c>
      <c r="M3700" s="79">
        <f t="shared" si="1600"/>
        <v>1.0041999100000001</v>
      </c>
      <c r="N3700" s="79">
        <f t="shared" si="1601"/>
        <v>1.6502846020143025</v>
      </c>
      <c r="O3700" s="72">
        <f t="shared" si="1602"/>
        <v>1.65721564</v>
      </c>
      <c r="P3700" s="72">
        <f t="shared" si="1603"/>
        <v>2841.82350258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79.284460170000003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2921.1079627499998</v>
      </c>
      <c r="C3701" s="72">
        <f t="shared" si="1591"/>
        <v>1714.8181769400001</v>
      </c>
      <c r="D3701" s="73">
        <f t="shared" si="1592"/>
        <v>7245.38</v>
      </c>
      <c r="E3701" s="74">
        <f>IF(K3701=1,VLOOKUP(A3700,[1]Plan1!$AY$178:$BA$433,3),E3700)</f>
        <v>7275.81</v>
      </c>
      <c r="F3701" s="75">
        <f t="shared" si="1593"/>
        <v>45763</v>
      </c>
      <c r="G3701" s="76">
        <f t="shared" si="1594"/>
        <v>4.1999177406844002E-3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1.0041999100000001</v>
      </c>
      <c r="M3701" s="79">
        <f t="shared" si="1600"/>
        <v>1.0041999100000001</v>
      </c>
      <c r="N3701" s="79">
        <f t="shared" si="1601"/>
        <v>1.6502846020143025</v>
      </c>
      <c r="O3701" s="72">
        <f t="shared" si="1602"/>
        <v>1.65721564</v>
      </c>
      <c r="P3701" s="72">
        <f t="shared" si="1603"/>
        <v>2841.82350258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79.284460170000003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2921.1079627499998</v>
      </c>
      <c r="C3702" s="72">
        <f t="shared" si="1591"/>
        <v>1714.8181769400001</v>
      </c>
      <c r="D3702" s="73">
        <f t="shared" si="1592"/>
        <v>7245.38</v>
      </c>
      <c r="E3702" s="74">
        <f>IF(K3702=1,VLOOKUP(A3701,[1]Plan1!$AY$178:$BA$433,3),E3701)</f>
        <v>7275.81</v>
      </c>
      <c r="F3702" s="75">
        <f t="shared" si="1593"/>
        <v>45763</v>
      </c>
      <c r="G3702" s="76">
        <f t="shared" si="1594"/>
        <v>4.1999177406844002E-3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1.0041999100000001</v>
      </c>
      <c r="M3702" s="79">
        <f t="shared" si="1600"/>
        <v>1.0041999100000001</v>
      </c>
      <c r="N3702" s="79">
        <f t="shared" si="1601"/>
        <v>1.6502846020143025</v>
      </c>
      <c r="O3702" s="72">
        <f t="shared" si="1602"/>
        <v>1.65721564</v>
      </c>
      <c r="P3702" s="72">
        <f t="shared" si="1603"/>
        <v>2841.82350258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79.284460170000003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2922.63699094</v>
      </c>
      <c r="C3703" s="72">
        <f t="shared" si="1591"/>
        <v>1714.8181769400001</v>
      </c>
      <c r="D3703" s="73">
        <f t="shared" si="1592"/>
        <v>7245.38</v>
      </c>
      <c r="E3703" s="74">
        <f>IF(K3703=1,VLOOKUP(A3702,[1]Plan1!$AY$178:$BA$433,3),E3702)</f>
        <v>7275.81</v>
      </c>
      <c r="F3703" s="75">
        <f t="shared" si="1593"/>
        <v>45763</v>
      </c>
      <c r="G3703" s="76">
        <f t="shared" si="1594"/>
        <v>4.1999177406844002E-3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1.00019959</v>
      </c>
      <c r="M3703" s="79">
        <f t="shared" si="1600"/>
        <v>1.0041999100000001</v>
      </c>
      <c r="N3703" s="79">
        <f t="shared" si="1601"/>
        <v>1.6572156488171486</v>
      </c>
      <c r="O3703" s="72">
        <f t="shared" si="1602"/>
        <v>1.6575464099999999</v>
      </c>
      <c r="P3703" s="72">
        <f t="shared" si="1603"/>
        <v>2842.39071298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80.24627796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2924.1668243700001</v>
      </c>
      <c r="C3704" s="72">
        <f t="shared" si="1591"/>
        <v>1714.8181769400001</v>
      </c>
      <c r="D3704" s="73">
        <f t="shared" si="1592"/>
        <v>7245.38</v>
      </c>
      <c r="E3704" s="74">
        <f>IF(K3704=1,VLOOKUP(A3703,[1]Plan1!$AY$178:$BA$433,3),E3703)</f>
        <v>7275.81</v>
      </c>
      <c r="F3704" s="75">
        <f t="shared" si="1593"/>
        <v>45763</v>
      </c>
      <c r="G3704" s="76">
        <f t="shared" si="1594"/>
        <v>4.1999177406844002E-3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1.00039923</v>
      </c>
      <c r="M3704" s="79">
        <f t="shared" si="1600"/>
        <v>1.0041999100000001</v>
      </c>
      <c r="N3704" s="79">
        <f t="shared" si="1601"/>
        <v>1.6572156488171486</v>
      </c>
      <c r="O3704" s="72">
        <f t="shared" si="1602"/>
        <v>1.6578772500000001</v>
      </c>
      <c r="P3704" s="72">
        <f t="shared" si="1603"/>
        <v>2842.9580434300001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81.208780939999997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2925.6974866400001</v>
      </c>
      <c r="C3705" s="72">
        <f t="shared" si="1591"/>
        <v>1714.8181769400001</v>
      </c>
      <c r="D3705" s="73">
        <f t="shared" si="1592"/>
        <v>7245.38</v>
      </c>
      <c r="E3705" s="74">
        <f>IF(K3705=1,VLOOKUP(A3704,[1]Plan1!$AY$178:$BA$433,3),E3704)</f>
        <v>7275.81</v>
      </c>
      <c r="F3705" s="75">
        <f t="shared" si="1593"/>
        <v>45763</v>
      </c>
      <c r="G3705" s="76">
        <f t="shared" si="1594"/>
        <v>4.1999177406844002E-3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1.0005989099999999</v>
      </c>
      <c r="M3705" s="79">
        <f t="shared" si="1600"/>
        <v>1.0041999100000001</v>
      </c>
      <c r="N3705" s="79">
        <f t="shared" si="1601"/>
        <v>1.6572156488171486</v>
      </c>
      <c r="O3705" s="72">
        <f t="shared" si="1602"/>
        <v>1.65820817</v>
      </c>
      <c r="P3705" s="72">
        <f t="shared" si="1603"/>
        <v>2843.5255110600001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82.171975579999994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2927.2289018000001</v>
      </c>
      <c r="C3706" s="72">
        <f t="shared" si="1591"/>
        <v>1714.8181769400001</v>
      </c>
      <c r="D3706" s="73">
        <f t="shared" si="1592"/>
        <v>7245.38</v>
      </c>
      <c r="E3706" s="74">
        <f>IF(K3706=1,VLOOKUP(A3705,[1]Plan1!$AY$178:$BA$433,3),E3705)</f>
        <v>7275.81</v>
      </c>
      <c r="F3706" s="75">
        <f t="shared" si="1593"/>
        <v>45763</v>
      </c>
      <c r="G3706" s="76">
        <f t="shared" si="1594"/>
        <v>4.1999177406844002E-3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1.0007986200000001</v>
      </c>
      <c r="M3706" s="79">
        <f t="shared" si="1600"/>
        <v>1.0041999100000001</v>
      </c>
      <c r="N3706" s="79">
        <f t="shared" si="1601"/>
        <v>1.6572156488171486</v>
      </c>
      <c r="O3706" s="72">
        <f t="shared" si="1602"/>
        <v>1.6585391300000001</v>
      </c>
      <c r="P3706" s="72">
        <f t="shared" si="1603"/>
        <v>2844.09304729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83.135854510000001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2928.7611435399999</v>
      </c>
      <c r="C3707" s="72">
        <f t="shared" si="1591"/>
        <v>1714.8181769400001</v>
      </c>
      <c r="D3707" s="73">
        <f t="shared" si="1592"/>
        <v>7245.38</v>
      </c>
      <c r="E3707" s="74">
        <f>IF(K3707=1,VLOOKUP(A3706,[1]Plan1!$AY$178:$BA$433,3),E3706)</f>
        <v>7275.81</v>
      </c>
      <c r="F3707" s="75">
        <f t="shared" si="1593"/>
        <v>45763</v>
      </c>
      <c r="G3707" s="76">
        <f t="shared" si="1594"/>
        <v>4.1999177406844002E-3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1.00099838</v>
      </c>
      <c r="M3707" s="79">
        <f t="shared" si="1600"/>
        <v>1.0041999100000001</v>
      </c>
      <c r="N3707" s="79">
        <f t="shared" si="1601"/>
        <v>1.6572156488171486</v>
      </c>
      <c r="O3707" s="72">
        <f t="shared" si="1602"/>
        <v>1.6588701699999999</v>
      </c>
      <c r="P3707" s="72">
        <f t="shared" si="1603"/>
        <v>2844.6607206899998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84.100422850000001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2928.7611435399999</v>
      </c>
      <c r="C3708" s="72">
        <f t="shared" si="1591"/>
        <v>1714.8181769400001</v>
      </c>
      <c r="D3708" s="73">
        <f t="shared" si="1592"/>
        <v>7245.38</v>
      </c>
      <c r="E3708" s="74">
        <f>IF(K3708=1,VLOOKUP(A3707,[1]Plan1!$AY$178:$BA$433,3),E3707)</f>
        <v>7275.81</v>
      </c>
      <c r="F3708" s="75">
        <f t="shared" si="1593"/>
        <v>45763</v>
      </c>
      <c r="G3708" s="76">
        <f t="shared" si="1594"/>
        <v>4.1999177406844002E-3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1.00099838</v>
      </c>
      <c r="M3708" s="79">
        <f t="shared" si="1600"/>
        <v>1.0041999100000001</v>
      </c>
      <c r="N3708" s="79">
        <f t="shared" si="1601"/>
        <v>1.6572156488171486</v>
      </c>
      <c r="O3708" s="72">
        <f t="shared" si="1602"/>
        <v>1.6588701699999999</v>
      </c>
      <c r="P3708" s="72">
        <f t="shared" si="1603"/>
        <v>2844.6607206899998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84.100422850000001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2928.7611435399999</v>
      </c>
      <c r="C3709" s="72">
        <f t="shared" si="1591"/>
        <v>1714.8181769400001</v>
      </c>
      <c r="D3709" s="73">
        <f t="shared" si="1592"/>
        <v>7245.38</v>
      </c>
      <c r="E3709" s="74">
        <f>IF(K3709=1,VLOOKUP(A3708,[1]Plan1!$AY$178:$BA$433,3),E3708)</f>
        <v>7275.81</v>
      </c>
      <c r="F3709" s="75">
        <f t="shared" si="1593"/>
        <v>45763</v>
      </c>
      <c r="G3709" s="76">
        <f t="shared" si="1594"/>
        <v>4.1999177406844002E-3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1.00099838</v>
      </c>
      <c r="M3709" s="79">
        <f t="shared" si="1600"/>
        <v>1.0041999100000001</v>
      </c>
      <c r="N3709" s="79">
        <f t="shared" si="1601"/>
        <v>1.6572156488171486</v>
      </c>
      <c r="O3709" s="72">
        <f t="shared" si="1602"/>
        <v>1.6588701699999999</v>
      </c>
      <c r="P3709" s="72">
        <f t="shared" si="1603"/>
        <v>2844.6607206899998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84.100422850000001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2930.2942122300001</v>
      </c>
      <c r="C3710" s="72">
        <f t="shared" si="1591"/>
        <v>1714.8181769400001</v>
      </c>
      <c r="D3710" s="73">
        <f t="shared" si="1592"/>
        <v>7245.38</v>
      </c>
      <c r="E3710" s="74">
        <f>IF(K3710=1,VLOOKUP(A3709,[1]Plan1!$AY$178:$BA$433,3),E3709)</f>
        <v>7275.81</v>
      </c>
      <c r="F3710" s="75">
        <f t="shared" si="1593"/>
        <v>45763</v>
      </c>
      <c r="G3710" s="76">
        <f t="shared" si="1594"/>
        <v>4.1999177406844002E-3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1.00119818</v>
      </c>
      <c r="M3710" s="79">
        <f t="shared" si="1600"/>
        <v>1.0041999100000001</v>
      </c>
      <c r="N3710" s="79">
        <f t="shared" si="1601"/>
        <v>1.6572156488171486</v>
      </c>
      <c r="O3710" s="72">
        <f t="shared" si="1602"/>
        <v>1.6592012899999999</v>
      </c>
      <c r="P3710" s="72">
        <f t="shared" si="1603"/>
        <v>2845.2285312899999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85.065680939999993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2931.8280374799997</v>
      </c>
      <c r="C3711" s="72">
        <f t="shared" si="1591"/>
        <v>1714.8181769400001</v>
      </c>
      <c r="D3711" s="73">
        <f t="shared" si="1592"/>
        <v>7245.38</v>
      </c>
      <c r="E3711" s="74">
        <f>IF(K3711=1,VLOOKUP(A3710,[1]Plan1!$AY$178:$BA$433,3),E3710)</f>
        <v>7275.81</v>
      </c>
      <c r="F3711" s="75">
        <f t="shared" si="1593"/>
        <v>45763</v>
      </c>
      <c r="G3711" s="76">
        <f t="shared" si="1594"/>
        <v>4.1999177406844002E-3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1.0013980099999999</v>
      </c>
      <c r="M3711" s="79">
        <f t="shared" si="1600"/>
        <v>1.0041999100000001</v>
      </c>
      <c r="N3711" s="79">
        <f t="shared" si="1601"/>
        <v>1.6572156488171486</v>
      </c>
      <c r="O3711" s="72">
        <f t="shared" si="1602"/>
        <v>1.6595324499999999</v>
      </c>
      <c r="P3711" s="72">
        <f t="shared" si="1603"/>
        <v>2845.7964104799998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86.031627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2933.36268741</v>
      </c>
      <c r="C3712" s="72">
        <f t="shared" si="1591"/>
        <v>1714.8181769400001</v>
      </c>
      <c r="D3712" s="73">
        <f t="shared" si="1592"/>
        <v>7245.38</v>
      </c>
      <c r="E3712" s="74">
        <f>IF(K3712=1,VLOOKUP(A3711,[1]Plan1!$AY$178:$BA$433,3),E3711)</f>
        <v>7275.81</v>
      </c>
      <c r="F3712" s="75">
        <f t="shared" si="1593"/>
        <v>45763</v>
      </c>
      <c r="G3712" s="76">
        <f t="shared" si="1594"/>
        <v>4.1999177406844002E-3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1.00159789</v>
      </c>
      <c r="M3712" s="79">
        <f t="shared" si="1600"/>
        <v>1.0041999100000001</v>
      </c>
      <c r="N3712" s="79">
        <f t="shared" si="1601"/>
        <v>1.6572156488171486</v>
      </c>
      <c r="O3712" s="72">
        <f t="shared" si="1602"/>
        <v>1.6598636899999999</v>
      </c>
      <c r="P3712" s="72">
        <f t="shared" si="1603"/>
        <v>2846.3644268500002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86.998260560000006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2934.89813267</v>
      </c>
      <c r="C3713" s="72">
        <f t="shared" si="1591"/>
        <v>1714.8181769400001</v>
      </c>
      <c r="D3713" s="73">
        <f t="shared" si="1592"/>
        <v>7245.38</v>
      </c>
      <c r="E3713" s="74">
        <f>IF(K3713=1,VLOOKUP(A3712,[1]Plan1!$AY$178:$BA$433,3),E3712)</f>
        <v>7275.81</v>
      </c>
      <c r="F3713" s="75">
        <f t="shared" si="1593"/>
        <v>45763</v>
      </c>
      <c r="G3713" s="76">
        <f t="shared" si="1594"/>
        <v>4.1999177406844002E-3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1.0017978000000001</v>
      </c>
      <c r="M3713" s="79">
        <f t="shared" si="1600"/>
        <v>1.0041999100000001</v>
      </c>
      <c r="N3713" s="79">
        <f t="shared" si="1601"/>
        <v>1.6572156488171486</v>
      </c>
      <c r="O3713" s="72">
        <f t="shared" si="1602"/>
        <v>1.6601949899999999</v>
      </c>
      <c r="P3713" s="72">
        <f t="shared" si="1603"/>
        <v>2846.9325461100002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87.965586560000006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2936.4343883799997</v>
      </c>
      <c r="C3714" s="72">
        <f t="shared" si="1591"/>
        <v>1714.8181769400001</v>
      </c>
      <c r="D3714" s="73">
        <f t="shared" si="1592"/>
        <v>7245.38</v>
      </c>
      <c r="E3714" s="74">
        <f>IF(K3714=1,VLOOKUP(A3713,[1]Plan1!$AY$178:$BA$433,3),E3713)</f>
        <v>7275.81</v>
      </c>
      <c r="F3714" s="75">
        <f t="shared" si="1593"/>
        <v>45763</v>
      </c>
      <c r="G3714" s="76">
        <f t="shared" si="1594"/>
        <v>4.1999177406844002E-3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1.0019977600000001</v>
      </c>
      <c r="M3714" s="79">
        <f t="shared" si="1600"/>
        <v>1.0041999100000001</v>
      </c>
      <c r="N3714" s="79">
        <f t="shared" si="1601"/>
        <v>1.6572156488171486</v>
      </c>
      <c r="O3714" s="72">
        <f t="shared" si="1602"/>
        <v>1.66052636</v>
      </c>
      <c r="P3714" s="72">
        <f t="shared" si="1603"/>
        <v>2847.5007854099999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88.933602969999995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2936.4343883799997</v>
      </c>
      <c r="C3715" s="72">
        <f t="shared" si="1591"/>
        <v>1714.8181769400001</v>
      </c>
      <c r="D3715" s="73">
        <f t="shared" si="1592"/>
        <v>7245.38</v>
      </c>
      <c r="E3715" s="74">
        <f>IF(K3715=1,VLOOKUP(A3714,[1]Plan1!$AY$178:$BA$433,3),E3714)</f>
        <v>7275.81</v>
      </c>
      <c r="F3715" s="75">
        <f t="shared" si="1593"/>
        <v>45763</v>
      </c>
      <c r="G3715" s="76">
        <f t="shared" si="1594"/>
        <v>4.1999177406844002E-3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1.0019977600000001</v>
      </c>
      <c r="M3715" s="79">
        <f t="shared" si="1600"/>
        <v>1.0041999100000001</v>
      </c>
      <c r="N3715" s="79">
        <f t="shared" si="1601"/>
        <v>1.6572156488171486</v>
      </c>
      <c r="O3715" s="72">
        <f t="shared" si="1602"/>
        <v>1.66052636</v>
      </c>
      <c r="P3715" s="72">
        <f t="shared" si="1603"/>
        <v>2847.5007854099999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88.933602969999995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2936.4343883799997</v>
      </c>
      <c r="C3716" s="72">
        <f t="shared" si="1591"/>
        <v>1714.8181769400001</v>
      </c>
      <c r="D3716" s="73">
        <f t="shared" si="1592"/>
        <v>7245.38</v>
      </c>
      <c r="E3716" s="74">
        <f>IF(K3716=1,VLOOKUP(A3715,[1]Plan1!$AY$178:$BA$433,3),E3715)</f>
        <v>7275.81</v>
      </c>
      <c r="F3716" s="75">
        <f t="shared" si="1593"/>
        <v>45763</v>
      </c>
      <c r="G3716" s="76">
        <f t="shared" si="1594"/>
        <v>4.1999177406844002E-3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1.0019977600000001</v>
      </c>
      <c r="M3716" s="79">
        <f t="shared" si="1600"/>
        <v>1.0041999100000001</v>
      </c>
      <c r="N3716" s="79">
        <f t="shared" si="1601"/>
        <v>1.6572156488171486</v>
      </c>
      <c r="O3716" s="72">
        <f t="shared" si="1602"/>
        <v>1.66052636</v>
      </c>
      <c r="P3716" s="72">
        <f t="shared" si="1603"/>
        <v>2847.5007854099999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88.933602969999995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2937.9714725499998</v>
      </c>
      <c r="C3717" s="72">
        <f t="shared" si="1591"/>
        <v>1714.8181769400001</v>
      </c>
      <c r="D3717" s="73">
        <f t="shared" si="1592"/>
        <v>7245.38</v>
      </c>
      <c r="E3717" s="74">
        <f>IF(K3717=1,VLOOKUP(A3716,[1]Plan1!$AY$178:$BA$433,3),E3716)</f>
        <v>7275.81</v>
      </c>
      <c r="F3717" s="75">
        <f t="shared" si="1593"/>
        <v>45763</v>
      </c>
      <c r="G3717" s="76">
        <f t="shared" si="1594"/>
        <v>4.1999177406844002E-3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1.00219776</v>
      </c>
      <c r="M3717" s="79">
        <f t="shared" si="1600"/>
        <v>1.0041999100000001</v>
      </c>
      <c r="N3717" s="79">
        <f t="shared" si="1601"/>
        <v>1.6572156488171486</v>
      </c>
      <c r="O3717" s="72">
        <f t="shared" si="1602"/>
        <v>1.66085781</v>
      </c>
      <c r="P3717" s="72">
        <f t="shared" si="1603"/>
        <v>2848.0691618999999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89.902310650000004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2939.5093146999998</v>
      </c>
      <c r="C3718" s="72">
        <f t="shared" si="1591"/>
        <v>1714.8181769400001</v>
      </c>
      <c r="D3718" s="73">
        <f t="shared" si="1592"/>
        <v>7245.38</v>
      </c>
      <c r="E3718" s="74">
        <f>IF(K3718=1,VLOOKUP(A3717,[1]Plan1!$AY$178:$BA$433,3),E3717)</f>
        <v>7275.81</v>
      </c>
      <c r="F3718" s="75">
        <f t="shared" si="1593"/>
        <v>45763</v>
      </c>
      <c r="G3718" s="76">
        <f t="shared" si="1594"/>
        <v>4.1999177406844002E-3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1.0023977900000001</v>
      </c>
      <c r="M3718" s="79">
        <f t="shared" si="1600"/>
        <v>1.0041999100000001</v>
      </c>
      <c r="N3718" s="79">
        <f t="shared" si="1601"/>
        <v>1.6572156488171486</v>
      </c>
      <c r="O3718" s="72">
        <f t="shared" si="1602"/>
        <v>1.6611893</v>
      </c>
      <c r="P3718" s="72">
        <f t="shared" si="1603"/>
        <v>2848.63760697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90.871707729999997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2941.0479859000002</v>
      </c>
      <c r="C3719" s="72">
        <f t="shared" si="1591"/>
        <v>1714.8181769400001</v>
      </c>
      <c r="D3719" s="73">
        <f t="shared" si="1592"/>
        <v>7245.38</v>
      </c>
      <c r="E3719" s="74">
        <f>IF(K3719=1,VLOOKUP(A3718,[1]Plan1!$AY$178:$BA$433,3),E3718)</f>
        <v>7275.81</v>
      </c>
      <c r="F3719" s="75">
        <f t="shared" si="1593"/>
        <v>45763</v>
      </c>
      <c r="G3719" s="76">
        <f t="shared" si="1594"/>
        <v>4.1999177406844002E-3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1.00259787</v>
      </c>
      <c r="M3719" s="79">
        <f t="shared" si="1600"/>
        <v>1.0041999100000001</v>
      </c>
      <c r="N3719" s="79">
        <f t="shared" si="1601"/>
        <v>1.6572156488171486</v>
      </c>
      <c r="O3719" s="72">
        <f t="shared" si="1602"/>
        <v>1.6615208699999999</v>
      </c>
      <c r="P3719" s="72">
        <f t="shared" si="1603"/>
        <v>2849.2061892400002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91.84179666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2942.58745391</v>
      </c>
      <c r="C3720" s="72">
        <f t="shared" si="1591"/>
        <v>1714.8181769400001</v>
      </c>
      <c r="D3720" s="73">
        <f t="shared" si="1592"/>
        <v>7245.38</v>
      </c>
      <c r="E3720" s="74">
        <f>IF(K3720=1,VLOOKUP(A3719,[1]Plan1!$AY$178:$BA$433,3),E3719)</f>
        <v>7275.81</v>
      </c>
      <c r="F3720" s="75">
        <f t="shared" si="1593"/>
        <v>45763</v>
      </c>
      <c r="G3720" s="76">
        <f t="shared" si="1594"/>
        <v>4.1999177406844002E-3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1.00279798</v>
      </c>
      <c r="M3720" s="79">
        <f t="shared" si="1600"/>
        <v>1.0041999100000001</v>
      </c>
      <c r="N3720" s="79">
        <f t="shared" si="1601"/>
        <v>1.6572156488171486</v>
      </c>
      <c r="O3720" s="72">
        <f t="shared" si="1602"/>
        <v>1.6618525</v>
      </c>
      <c r="P3720" s="72">
        <f t="shared" si="1603"/>
        <v>2849.7748743900002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92.81257952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2944.1277487299999</v>
      </c>
      <c r="C3721" s="72">
        <f t="shared" si="1591"/>
        <v>1714.8181769400001</v>
      </c>
      <c r="D3721" s="73">
        <f t="shared" si="1592"/>
        <v>7245.38</v>
      </c>
      <c r="E3721" s="74">
        <f>IF(K3721=1,VLOOKUP(A3720,[1]Plan1!$AY$178:$BA$433,3),E3720)</f>
        <v>7275.81</v>
      </c>
      <c r="F3721" s="75">
        <f t="shared" si="1593"/>
        <v>45763</v>
      </c>
      <c r="G3721" s="76">
        <f t="shared" si="1594"/>
        <v>4.1999177406844002E-3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1.0029981400000001</v>
      </c>
      <c r="M3721" s="79">
        <f t="shared" si="1600"/>
        <v>1.0041999100000001</v>
      </c>
      <c r="N3721" s="79">
        <f t="shared" si="1601"/>
        <v>1.6572156488171486</v>
      </c>
      <c r="O3721" s="72">
        <f t="shared" si="1602"/>
        <v>1.6621842099999999</v>
      </c>
      <c r="P3721" s="72">
        <f t="shared" si="1603"/>
        <v>2850.3436967299999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93.784052000000003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2944.1277487299999</v>
      </c>
      <c r="C3722" s="72">
        <f t="shared" si="1591"/>
        <v>1714.8181769400001</v>
      </c>
      <c r="D3722" s="73">
        <f t="shared" si="1592"/>
        <v>7245.38</v>
      </c>
      <c r="E3722" s="74">
        <f>IF(K3722=1,VLOOKUP(A3721,[1]Plan1!$AY$178:$BA$433,3),E3721)</f>
        <v>7275.81</v>
      </c>
      <c r="F3722" s="75">
        <f t="shared" si="1593"/>
        <v>45763</v>
      </c>
      <c r="G3722" s="76">
        <f t="shared" si="1594"/>
        <v>4.1999177406844002E-3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1.0029981400000001</v>
      </c>
      <c r="M3722" s="79">
        <f t="shared" si="1600"/>
        <v>1.0041999100000001</v>
      </c>
      <c r="N3722" s="79">
        <f t="shared" si="1601"/>
        <v>1.6572156488171486</v>
      </c>
      <c r="O3722" s="72">
        <f t="shared" si="1602"/>
        <v>1.6621842099999999</v>
      </c>
      <c r="P3722" s="72">
        <f t="shared" si="1603"/>
        <v>2850.3436967299999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93.784052000000003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2944.1277487299999</v>
      </c>
      <c r="C3723" s="72">
        <f t="shared" si="1591"/>
        <v>1714.8181769400001</v>
      </c>
      <c r="D3723" s="73">
        <f t="shared" si="1592"/>
        <v>7245.38</v>
      </c>
      <c r="E3723" s="74">
        <f>IF(K3723=1,VLOOKUP(A3722,[1]Plan1!$AY$178:$BA$433,3),E3722)</f>
        <v>7275.81</v>
      </c>
      <c r="F3723" s="75">
        <f t="shared" si="1593"/>
        <v>45763</v>
      </c>
      <c r="G3723" s="76">
        <f t="shared" si="1594"/>
        <v>4.1999177406844002E-3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1.0029981400000001</v>
      </c>
      <c r="M3723" s="79">
        <f t="shared" si="1600"/>
        <v>1.0041999100000001</v>
      </c>
      <c r="N3723" s="79">
        <f t="shared" si="1601"/>
        <v>1.6572156488171486</v>
      </c>
      <c r="O3723" s="72">
        <f t="shared" si="1602"/>
        <v>1.6621842099999999</v>
      </c>
      <c r="P3723" s="72">
        <f t="shared" si="1603"/>
        <v>2850.3436967299999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93.784052000000003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2945.6688409499998</v>
      </c>
      <c r="C3724" s="72">
        <f t="shared" si="1591"/>
        <v>1714.8181769400001</v>
      </c>
      <c r="D3724" s="73">
        <f t="shared" si="1592"/>
        <v>7245.38</v>
      </c>
      <c r="E3724" s="74">
        <f>IF(K3724=1,VLOOKUP(A3723,[1]Plan1!$AY$178:$BA$433,3),E3723)</f>
        <v>7275.81</v>
      </c>
      <c r="F3724" s="75">
        <f t="shared" si="1593"/>
        <v>45763</v>
      </c>
      <c r="G3724" s="76">
        <f t="shared" si="1594"/>
        <v>4.1999177406844002E-3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1.00319834</v>
      </c>
      <c r="M3724" s="79">
        <f t="shared" si="1600"/>
        <v>1.0041999100000001</v>
      </c>
      <c r="N3724" s="79">
        <f t="shared" si="1601"/>
        <v>1.6572156488171486</v>
      </c>
      <c r="O3724" s="72">
        <f t="shared" si="1602"/>
        <v>1.66251598</v>
      </c>
      <c r="P3724" s="72">
        <f t="shared" si="1603"/>
        <v>2850.9126219499999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94.756219000000002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2947.2107280199998</v>
      </c>
      <c r="C3725" s="72">
        <f t="shared" si="1591"/>
        <v>1714.8181769400001</v>
      </c>
      <c r="D3725" s="73">
        <f t="shared" si="1592"/>
        <v>7245.38</v>
      </c>
      <c r="E3725" s="74">
        <f>IF(K3725=1,VLOOKUP(A3724,[1]Plan1!$AY$178:$BA$433,3),E3724)</f>
        <v>7275.81</v>
      </c>
      <c r="F3725" s="75">
        <f t="shared" si="1593"/>
        <v>45763</v>
      </c>
      <c r="G3725" s="76">
        <f t="shared" si="1594"/>
        <v>4.1999177406844002E-3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1.0033985700000001</v>
      </c>
      <c r="M3725" s="79">
        <f t="shared" si="1600"/>
        <v>1.0041999100000001</v>
      </c>
      <c r="N3725" s="79">
        <f t="shared" si="1601"/>
        <v>1.6572156488171486</v>
      </c>
      <c r="O3725" s="72">
        <f t="shared" si="1602"/>
        <v>1.6628478099999999</v>
      </c>
      <c r="P3725" s="72">
        <f t="shared" si="1603"/>
        <v>2851.4816500699999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95.729077950000004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2948.7534308000004</v>
      </c>
      <c r="C3726" s="72">
        <f t="shared" si="1591"/>
        <v>1714.8181769400001</v>
      </c>
      <c r="D3726" s="73">
        <f t="shared" si="1592"/>
        <v>7245.38</v>
      </c>
      <c r="E3726" s="74">
        <f>IF(K3726=1,VLOOKUP(A3725,[1]Plan1!$AY$178:$BA$433,3),E3725)</f>
        <v>7275.81</v>
      </c>
      <c r="F3726" s="75">
        <f t="shared" si="1593"/>
        <v>45763</v>
      </c>
      <c r="G3726" s="76">
        <f t="shared" si="1594"/>
        <v>4.1999177406844002E-3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1.0035988499999999</v>
      </c>
      <c r="M3726" s="79">
        <f t="shared" si="1600"/>
        <v>1.0041999100000001</v>
      </c>
      <c r="N3726" s="79">
        <f t="shared" si="1601"/>
        <v>1.6572156488171486</v>
      </c>
      <c r="O3726" s="72">
        <f t="shared" si="1602"/>
        <v>1.6631797100000001</v>
      </c>
      <c r="P3726" s="72">
        <f t="shared" si="1603"/>
        <v>2852.0507982200002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96.70263258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2950.2969261500002</v>
      </c>
      <c r="C3727" s="72">
        <f t="shared" si="1591"/>
        <v>1714.8181769400001</v>
      </c>
      <c r="D3727" s="73">
        <f t="shared" si="1592"/>
        <v>7245.38</v>
      </c>
      <c r="E3727" s="74">
        <f>IF(K3727=1,VLOOKUP(A3726,[1]Plan1!$AY$178:$BA$433,3),E3726)</f>
        <v>7275.81</v>
      </c>
      <c r="F3727" s="75">
        <f t="shared" si="1593"/>
        <v>45763</v>
      </c>
      <c r="G3727" s="76">
        <f t="shared" si="1594"/>
        <v>4.1999177406844002E-3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1.00379916</v>
      </c>
      <c r="M3727" s="79">
        <f t="shared" si="1600"/>
        <v>1.0041999100000001</v>
      </c>
      <c r="N3727" s="79">
        <f t="shared" si="1601"/>
        <v>1.6572156488171486</v>
      </c>
      <c r="O3727" s="72">
        <f t="shared" si="1602"/>
        <v>1.6635116700000001</v>
      </c>
      <c r="P3727" s="72">
        <f t="shared" si="1603"/>
        <v>2852.6200492600001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97.676876890000003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2951.8412584099997</v>
      </c>
      <c r="C3728" s="72">
        <f t="shared" si="1591"/>
        <v>1714.8181769400001</v>
      </c>
      <c r="D3728" s="73">
        <f t="shared" si="1592"/>
        <v>7245.38</v>
      </c>
      <c r="E3728" s="74">
        <f>IF(K3728=1,VLOOKUP(A3727,[1]Plan1!$AY$178:$BA$433,3),E3727)</f>
        <v>7275.81</v>
      </c>
      <c r="F3728" s="75">
        <f t="shared" si="1593"/>
        <v>45763</v>
      </c>
      <c r="G3728" s="76">
        <f t="shared" si="1594"/>
        <v>4.1999177406844002E-3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1.00399952</v>
      </c>
      <c r="M3728" s="79">
        <f t="shared" si="1600"/>
        <v>1.0041999100000001</v>
      </c>
      <c r="N3728" s="79">
        <f t="shared" si="1601"/>
        <v>1.6572156488171486</v>
      </c>
      <c r="O3728" s="72">
        <f t="shared" si="1602"/>
        <v>1.6638437100000001</v>
      </c>
      <c r="P3728" s="72">
        <f t="shared" si="1603"/>
        <v>2853.1894374899998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98.651820920000006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2951.8412584099997</v>
      </c>
      <c r="C3729" s="72">
        <f t="shared" si="1591"/>
        <v>1714.8181769400001</v>
      </c>
      <c r="D3729" s="73">
        <f t="shared" si="1592"/>
        <v>7245.38</v>
      </c>
      <c r="E3729" s="74">
        <f>IF(K3729=1,VLOOKUP(A3728,[1]Plan1!$AY$178:$BA$433,3),E3728)</f>
        <v>7275.81</v>
      </c>
      <c r="F3729" s="75">
        <f t="shared" si="1593"/>
        <v>45763</v>
      </c>
      <c r="G3729" s="76">
        <f t="shared" si="1594"/>
        <v>4.1999177406844002E-3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1.00399952</v>
      </c>
      <c r="M3729" s="79">
        <f t="shared" si="1600"/>
        <v>1.0041999100000001</v>
      </c>
      <c r="N3729" s="79">
        <f t="shared" si="1601"/>
        <v>1.6572156488171486</v>
      </c>
      <c r="O3729" s="72">
        <f t="shared" si="1602"/>
        <v>1.6638437100000001</v>
      </c>
      <c r="P3729" s="72">
        <f t="shared" si="1603"/>
        <v>2853.1894374899998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98.651820920000006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2951.8412584099997</v>
      </c>
      <c r="C3730" s="72">
        <f t="shared" si="1591"/>
        <v>1714.8181769400001</v>
      </c>
      <c r="D3730" s="73">
        <f t="shared" si="1592"/>
        <v>7245.38</v>
      </c>
      <c r="E3730" s="74">
        <f>IF(K3730=1,VLOOKUP(A3729,[1]Plan1!$AY$178:$BA$433,3),E3729)</f>
        <v>7275.81</v>
      </c>
      <c r="F3730" s="75">
        <f t="shared" si="1593"/>
        <v>45763</v>
      </c>
      <c r="G3730" s="76">
        <f t="shared" si="1594"/>
        <v>4.1999177406844002E-3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1.00399952</v>
      </c>
      <c r="M3730" s="79">
        <f t="shared" si="1600"/>
        <v>1.0041999100000001</v>
      </c>
      <c r="N3730" s="79">
        <f t="shared" si="1601"/>
        <v>1.6572156488171486</v>
      </c>
      <c r="O3730" s="72">
        <f t="shared" si="1602"/>
        <v>1.6638437100000001</v>
      </c>
      <c r="P3730" s="72">
        <f t="shared" si="1603"/>
        <v>2853.1894374899998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98.651820920000006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2953.3863661</v>
      </c>
      <c r="C3731" s="72">
        <f t="shared" si="1591"/>
        <v>1714.8181769400001</v>
      </c>
      <c r="D3731" s="73">
        <f t="shared" si="1592"/>
        <v>7245.38</v>
      </c>
      <c r="E3731" s="74">
        <f>IF(K3731=1,VLOOKUP(A3730,[1]Plan1!$AY$178:$BA$433,3),E3730)</f>
        <v>7275.81</v>
      </c>
      <c r="F3731" s="75">
        <f t="shared" si="1593"/>
        <v>45763</v>
      </c>
      <c r="G3731" s="76">
        <f t="shared" si="1594"/>
        <v>4.1999177406844002E-3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1.0041999100000001</v>
      </c>
      <c r="M3731" s="79">
        <f t="shared" si="1600"/>
        <v>1.0041999100000001</v>
      </c>
      <c r="N3731" s="79">
        <f t="shared" si="1601"/>
        <v>1.6572156488171486</v>
      </c>
      <c r="O3731" s="72">
        <f t="shared" si="1602"/>
        <v>1.6641758</v>
      </c>
      <c r="P3731" s="72">
        <f t="shared" si="1603"/>
        <v>2853.75891146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99.627454639999996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2955.0305690200003</v>
      </c>
      <c r="C3732" s="72">
        <f t="shared" si="1591"/>
        <v>1714.8181769400001</v>
      </c>
      <c r="D3732" s="73">
        <f t="shared" si="1592"/>
        <v>7245.38</v>
      </c>
      <c r="E3732" s="74">
        <f>IF(K3732=1,VLOOKUP(A3731,[1]Plan1!$AY$178:$BA$433,3),E3731)</f>
        <v>7275.81</v>
      </c>
      <c r="F3732" s="75">
        <f t="shared" si="1593"/>
        <v>45763</v>
      </c>
      <c r="G3732" s="76">
        <f t="shared" si="1594"/>
        <v>4.1999177406844002E-3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1.0002328599999999</v>
      </c>
      <c r="M3732" s="79">
        <f t="shared" si="1600"/>
        <v>1.0041999100000001</v>
      </c>
      <c r="N3732" s="79">
        <f t="shared" si="1601"/>
        <v>1.6641758053927724</v>
      </c>
      <c r="O3732" s="72">
        <f t="shared" si="1602"/>
        <v>1.6645633200000001</v>
      </c>
      <c r="P3732" s="72">
        <f t="shared" si="1603"/>
        <v>2854.4234378000001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100.60713122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2956.6757060799996</v>
      </c>
      <c r="C3733" s="72">
        <f t="shared" si="1591"/>
        <v>1714.8181769400001</v>
      </c>
      <c r="D3733" s="73">
        <f t="shared" si="1592"/>
        <v>7245.38</v>
      </c>
      <c r="E3733" s="74">
        <f>IF(K3733=1,VLOOKUP(A3732,[1]Plan1!$AY$178:$BA$433,3),E3732)</f>
        <v>7275.81</v>
      </c>
      <c r="F3733" s="75">
        <f t="shared" si="1593"/>
        <v>45763</v>
      </c>
      <c r="G3733" s="76">
        <f t="shared" si="1594"/>
        <v>4.1999177406844002E-3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1.0004657800000001</v>
      </c>
      <c r="M3733" s="79">
        <f t="shared" si="1600"/>
        <v>1.0041999100000001</v>
      </c>
      <c r="N3733" s="79">
        <f t="shared" si="1601"/>
        <v>1.6641758053927724</v>
      </c>
      <c r="O3733" s="72">
        <f t="shared" si="1602"/>
        <v>1.66495094</v>
      </c>
      <c r="P3733" s="72">
        <f t="shared" si="1603"/>
        <v>2855.0881356199998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101.58757045999999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2958.3217748000002</v>
      </c>
      <c r="C3734" s="72">
        <f t="shared" si="1591"/>
        <v>1714.8181769400001</v>
      </c>
      <c r="D3734" s="73">
        <f t="shared" si="1592"/>
        <v>7245.38</v>
      </c>
      <c r="E3734" s="74">
        <f>IF(K3734=1,VLOOKUP(A3733,[1]Plan1!$AY$178:$BA$433,3),E3733)</f>
        <v>7275.81</v>
      </c>
      <c r="F3734" s="75">
        <f t="shared" si="1593"/>
        <v>45763</v>
      </c>
      <c r="G3734" s="76">
        <f t="shared" si="1594"/>
        <v>4.1999177406844002E-3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1.0006987599999999</v>
      </c>
      <c r="M3734" s="79">
        <f t="shared" si="1600"/>
        <v>1.0041999100000001</v>
      </c>
      <c r="N3734" s="79">
        <f t="shared" si="1601"/>
        <v>1.6641758053927724</v>
      </c>
      <c r="O3734" s="72">
        <f t="shared" si="1602"/>
        <v>1.66533866</v>
      </c>
      <c r="P3734" s="72">
        <f t="shared" si="1603"/>
        <v>2855.75300492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102.56876988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2959.9687429000001</v>
      </c>
      <c r="C3735" s="72">
        <f t="shared" ref="C3735:C3798" si="1616">TRUNC(IF(Q3734&gt;0,VLOOKUP(A3734,$AD$18:$AE$120,2),C3734),8)</f>
        <v>1714.8181769400001</v>
      </c>
      <c r="D3735" s="73">
        <f t="shared" ref="D3735:D3798" si="1617">IF(E3735=E3734,D3734,E3734)</f>
        <v>7245.38</v>
      </c>
      <c r="E3735" s="74">
        <f>IF(K3735=1,VLOOKUP(A3734,[1]Plan1!$AY$178:$BA$433,3),E3734)</f>
        <v>7275.81</v>
      </c>
      <c r="F3735" s="75">
        <f t="shared" ref="F3735:F3798" si="1618">IF(D3735=D3734,F3734,A3735)</f>
        <v>45763</v>
      </c>
      <c r="G3735" s="76">
        <f t="shared" ref="G3735:G3798" si="1619">(E3735/D3735)-1</f>
        <v>4.1999177406844002E-3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1.0009317900000001</v>
      </c>
      <c r="M3735" s="79">
        <f t="shared" ref="M3735:M3798" si="1625">IF(I3735&gt;I3734,L3734,M3734)</f>
        <v>1.0041999100000001</v>
      </c>
      <c r="N3735" s="79">
        <f t="shared" ref="N3735:N3798" si="1626">IF(I3735&gt;I3734,N3734*M3735,N3734)</f>
        <v>1.6641758053927724</v>
      </c>
      <c r="O3735" s="72">
        <f t="shared" ref="O3735:O3798" si="1627">TRUNC(TRUNC((L3735*N3735),15),8)</f>
        <v>1.6657264599999999</v>
      </c>
      <c r="P3735" s="72">
        <f t="shared" ref="P3735:P3798" si="1628">TRUNC(C3735*O3735,8)</f>
        <v>2856.41801141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103.55073149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2959.9687429000001</v>
      </c>
      <c r="C3736" s="72">
        <f t="shared" si="1616"/>
        <v>1714.8181769400001</v>
      </c>
      <c r="D3736" s="73">
        <f t="shared" si="1617"/>
        <v>7245.38</v>
      </c>
      <c r="E3736" s="74">
        <f>IF(K3736=1,VLOOKUP(A3735,[1]Plan1!$AY$178:$BA$433,3),E3735)</f>
        <v>7275.81</v>
      </c>
      <c r="F3736" s="75">
        <f t="shared" si="1618"/>
        <v>45763</v>
      </c>
      <c r="G3736" s="76">
        <f t="shared" si="1619"/>
        <v>4.1999177406844002E-3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1.0009317900000001</v>
      </c>
      <c r="M3736" s="79">
        <f t="shared" si="1625"/>
        <v>1.0041999100000001</v>
      </c>
      <c r="N3736" s="79">
        <f t="shared" si="1626"/>
        <v>1.6641758053927724</v>
      </c>
      <c r="O3736" s="72">
        <f t="shared" si="1627"/>
        <v>1.6657264599999999</v>
      </c>
      <c r="P3736" s="72">
        <f t="shared" si="1628"/>
        <v>2856.41801141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103.55073149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2959.9687429000001</v>
      </c>
      <c r="C3737" s="72">
        <f t="shared" si="1616"/>
        <v>1714.8181769400001</v>
      </c>
      <c r="D3737" s="73">
        <f t="shared" si="1617"/>
        <v>7245.38</v>
      </c>
      <c r="E3737" s="74">
        <f>IF(K3737=1,VLOOKUP(A3736,[1]Plan1!$AY$178:$BA$433,3),E3736)</f>
        <v>7275.81</v>
      </c>
      <c r="F3737" s="75">
        <f t="shared" si="1618"/>
        <v>45763</v>
      </c>
      <c r="G3737" s="76">
        <f t="shared" si="1619"/>
        <v>4.1999177406844002E-3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1.0009317900000001</v>
      </c>
      <c r="M3737" s="79">
        <f t="shared" si="1625"/>
        <v>1.0041999100000001</v>
      </c>
      <c r="N3737" s="79">
        <f t="shared" si="1626"/>
        <v>1.6641758053927724</v>
      </c>
      <c r="O3737" s="72">
        <f t="shared" si="1627"/>
        <v>1.6657264599999999</v>
      </c>
      <c r="P3737" s="72">
        <f t="shared" si="1628"/>
        <v>2856.41801141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103.55073149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2961.61662566</v>
      </c>
      <c r="C3738" s="72">
        <f t="shared" si="1616"/>
        <v>1714.8181769400001</v>
      </c>
      <c r="D3738" s="73">
        <f t="shared" si="1617"/>
        <v>7245.38</v>
      </c>
      <c r="E3738" s="74">
        <f>IF(K3738=1,VLOOKUP(A3737,[1]Plan1!$AY$178:$BA$433,3),E3737)</f>
        <v>7275.81</v>
      </c>
      <c r="F3738" s="75">
        <f t="shared" si="1618"/>
        <v>45763</v>
      </c>
      <c r="G3738" s="76">
        <f t="shared" si="1619"/>
        <v>4.1999177406844002E-3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1.00116487</v>
      </c>
      <c r="M3738" s="79">
        <f t="shared" si="1625"/>
        <v>1.0041999100000001</v>
      </c>
      <c r="N3738" s="79">
        <f t="shared" si="1626"/>
        <v>1.6641758053927724</v>
      </c>
      <c r="O3738" s="72">
        <f t="shared" si="1627"/>
        <v>1.66611435</v>
      </c>
      <c r="P3738" s="72">
        <f t="shared" si="1628"/>
        <v>2857.0831722399998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104.53345342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2963.2654262799997</v>
      </c>
      <c r="C3739" s="72">
        <f t="shared" si="1616"/>
        <v>1714.8181769400001</v>
      </c>
      <c r="D3739" s="73">
        <f t="shared" si="1617"/>
        <v>7245.38</v>
      </c>
      <c r="E3739" s="74">
        <f>IF(K3739=1,VLOOKUP(A3738,[1]Plan1!$AY$178:$BA$433,3),E3738)</f>
        <v>7275.81</v>
      </c>
      <c r="F3739" s="75">
        <f t="shared" si="1618"/>
        <v>45763</v>
      </c>
      <c r="G3739" s="76">
        <f t="shared" si="1619"/>
        <v>4.1999177406844002E-3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1.0013980099999999</v>
      </c>
      <c r="M3739" s="79">
        <f t="shared" si="1625"/>
        <v>1.0041999100000001</v>
      </c>
      <c r="N3739" s="79">
        <f t="shared" si="1626"/>
        <v>1.6641758053927724</v>
      </c>
      <c r="O3739" s="72">
        <f t="shared" si="1627"/>
        <v>1.6665023299999999</v>
      </c>
      <c r="P3739" s="72">
        <f t="shared" si="1628"/>
        <v>2857.7484873899998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105.51693889000001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2964.9151778699998</v>
      </c>
      <c r="C3740" s="72">
        <f t="shared" si="1616"/>
        <v>1714.8181769400001</v>
      </c>
      <c r="D3740" s="73">
        <f t="shared" si="1617"/>
        <v>7245.38</v>
      </c>
      <c r="E3740" s="74">
        <f>IF(K3740=1,VLOOKUP(A3739,[1]Plan1!$AY$178:$BA$433,3),E3739)</f>
        <v>7275.81</v>
      </c>
      <c r="F3740" s="75">
        <f t="shared" si="1618"/>
        <v>45763</v>
      </c>
      <c r="G3740" s="76">
        <f t="shared" si="1619"/>
        <v>4.1999177406844002E-3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1.00163121</v>
      </c>
      <c r="M3740" s="79">
        <f t="shared" si="1625"/>
        <v>1.0041999100000001</v>
      </c>
      <c r="N3740" s="79">
        <f t="shared" si="1626"/>
        <v>1.6641758053927724</v>
      </c>
      <c r="O3740" s="72">
        <f t="shared" si="1627"/>
        <v>1.6668904200000001</v>
      </c>
      <c r="P3740" s="72">
        <f t="shared" si="1628"/>
        <v>2858.4139911799998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106.50118669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2966.56579758</v>
      </c>
      <c r="C3741" s="72">
        <f t="shared" si="1616"/>
        <v>1714.8181769400001</v>
      </c>
      <c r="D3741" s="73">
        <f t="shared" si="1617"/>
        <v>7245.38</v>
      </c>
      <c r="E3741" s="74">
        <f>IF(K3741=1,VLOOKUP(A3740,[1]Plan1!$AY$178:$BA$433,3),E3740)</f>
        <v>7275.81</v>
      </c>
      <c r="F3741" s="75">
        <f t="shared" si="1618"/>
        <v>45763</v>
      </c>
      <c r="G3741" s="76">
        <f t="shared" si="1619"/>
        <v>4.1999177406844002E-3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1.00186445</v>
      </c>
      <c r="M3741" s="79">
        <f t="shared" si="1625"/>
        <v>1.0041999100000001</v>
      </c>
      <c r="N3741" s="79">
        <f t="shared" si="1626"/>
        <v>1.6641758053927724</v>
      </c>
      <c r="O3741" s="72">
        <f t="shared" si="1627"/>
        <v>1.6672785699999999</v>
      </c>
      <c r="P3741" s="72">
        <f t="shared" si="1628"/>
        <v>2859.07959785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107.48619973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2968.2173690099999</v>
      </c>
      <c r="C3742" s="72">
        <f t="shared" si="1616"/>
        <v>1714.8181769400001</v>
      </c>
      <c r="D3742" s="73">
        <f t="shared" si="1617"/>
        <v>7245.38</v>
      </c>
      <c r="E3742" s="74">
        <f>IF(K3742=1,VLOOKUP(A3741,[1]Plan1!$AY$178:$BA$433,3),E3741)</f>
        <v>7275.81</v>
      </c>
      <c r="F3742" s="75">
        <f t="shared" si="1618"/>
        <v>45763</v>
      </c>
      <c r="G3742" s="76">
        <f t="shared" si="1619"/>
        <v>4.1999177406844002E-3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1.0020977499999999</v>
      </c>
      <c r="M3742" s="79">
        <f t="shared" si="1625"/>
        <v>1.0041999100000001</v>
      </c>
      <c r="N3742" s="79">
        <f t="shared" si="1626"/>
        <v>1.6641758053927724</v>
      </c>
      <c r="O3742" s="72">
        <f t="shared" si="1627"/>
        <v>1.6676668299999999</v>
      </c>
      <c r="P3742" s="72">
        <f t="shared" si="1628"/>
        <v>2859.7453931599998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108.47197585000001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2968.2173690099999</v>
      </c>
      <c r="C3743" s="72">
        <f t="shared" si="1616"/>
        <v>1714.8181769400001</v>
      </c>
      <c r="D3743" s="73">
        <f t="shared" si="1617"/>
        <v>7245.38</v>
      </c>
      <c r="E3743" s="74">
        <f>IF(K3743=1,VLOOKUP(A3742,[1]Plan1!$AY$178:$BA$433,3),E3742)</f>
        <v>7275.81</v>
      </c>
      <c r="F3743" s="75">
        <f t="shared" si="1618"/>
        <v>45763</v>
      </c>
      <c r="G3743" s="76">
        <f t="shared" si="1619"/>
        <v>4.1999177406844002E-3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1.0020977499999999</v>
      </c>
      <c r="M3743" s="79">
        <f t="shared" si="1625"/>
        <v>1.0041999100000001</v>
      </c>
      <c r="N3743" s="79">
        <f t="shared" si="1626"/>
        <v>1.6641758053927724</v>
      </c>
      <c r="O3743" s="72">
        <f t="shared" si="1627"/>
        <v>1.6676668299999999</v>
      </c>
      <c r="P3743" s="72">
        <f t="shared" si="1628"/>
        <v>2859.7453931599998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108.47197585000001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2968.2173690099999</v>
      </c>
      <c r="C3744" s="72">
        <f t="shared" si="1616"/>
        <v>1714.8181769400001</v>
      </c>
      <c r="D3744" s="73">
        <f t="shared" si="1617"/>
        <v>7245.38</v>
      </c>
      <c r="E3744" s="74">
        <f>IF(K3744=1,VLOOKUP(A3743,[1]Plan1!$AY$178:$BA$433,3),E3743)</f>
        <v>7275.81</v>
      </c>
      <c r="F3744" s="75">
        <f t="shared" si="1618"/>
        <v>45763</v>
      </c>
      <c r="G3744" s="76">
        <f t="shared" si="1619"/>
        <v>4.1999177406844002E-3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1.0020977499999999</v>
      </c>
      <c r="M3744" s="79">
        <f t="shared" si="1625"/>
        <v>1.0041999100000001</v>
      </c>
      <c r="N3744" s="79">
        <f t="shared" si="1626"/>
        <v>1.6641758053927724</v>
      </c>
      <c r="O3744" s="72">
        <f t="shared" si="1627"/>
        <v>1.6676668299999999</v>
      </c>
      <c r="P3744" s="72">
        <f t="shared" si="1628"/>
        <v>2859.7453931599998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108.47197585000001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2968.2173690099999</v>
      </c>
      <c r="C3745" s="72">
        <f t="shared" si="1616"/>
        <v>1714.8181769400001</v>
      </c>
      <c r="D3745" s="73">
        <f t="shared" si="1617"/>
        <v>7245.38</v>
      </c>
      <c r="E3745" s="74">
        <f>IF(K3745=1,VLOOKUP(A3744,[1]Plan1!$AY$178:$BA$433,3),E3744)</f>
        <v>7275.81</v>
      </c>
      <c r="F3745" s="75">
        <f t="shared" si="1618"/>
        <v>45763</v>
      </c>
      <c r="G3745" s="76">
        <f t="shared" si="1619"/>
        <v>4.1999177406844002E-3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1.0020977499999999</v>
      </c>
      <c r="M3745" s="79">
        <f t="shared" si="1625"/>
        <v>1.0041999100000001</v>
      </c>
      <c r="N3745" s="79">
        <f t="shared" si="1626"/>
        <v>1.6641758053927724</v>
      </c>
      <c r="O3745" s="72">
        <f t="shared" si="1627"/>
        <v>1.6676668299999999</v>
      </c>
      <c r="P3745" s="72">
        <f t="shared" si="1628"/>
        <v>2859.7453931599998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108.47197585000001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2968.2173690099999</v>
      </c>
      <c r="C3746" s="72">
        <f t="shared" si="1616"/>
        <v>1714.8181769400001</v>
      </c>
      <c r="D3746" s="73">
        <f t="shared" si="1617"/>
        <v>7245.38</v>
      </c>
      <c r="E3746" s="74">
        <f>IF(K3746=1,VLOOKUP(A3745,[1]Plan1!$AY$178:$BA$433,3),E3745)</f>
        <v>7275.81</v>
      </c>
      <c r="F3746" s="75">
        <f t="shared" si="1618"/>
        <v>45763</v>
      </c>
      <c r="G3746" s="76">
        <f t="shared" si="1619"/>
        <v>4.1999177406844002E-3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1.0020977499999999</v>
      </c>
      <c r="M3746" s="79">
        <f t="shared" si="1625"/>
        <v>1.0041999100000001</v>
      </c>
      <c r="N3746" s="79">
        <f t="shared" si="1626"/>
        <v>1.6641758053927724</v>
      </c>
      <c r="O3746" s="72">
        <f t="shared" si="1627"/>
        <v>1.6676668299999999</v>
      </c>
      <c r="P3746" s="72">
        <f t="shared" si="1628"/>
        <v>2859.7453931599998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108.47197585000001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2969.86985697</v>
      </c>
      <c r="C3747" s="72">
        <f t="shared" si="1616"/>
        <v>1714.8181769400001</v>
      </c>
      <c r="D3747" s="73">
        <f t="shared" si="1617"/>
        <v>7245.38</v>
      </c>
      <c r="E3747" s="74">
        <f>IF(K3747=1,VLOOKUP(A3746,[1]Plan1!$AY$178:$BA$433,3),E3746)</f>
        <v>7275.81</v>
      </c>
      <c r="F3747" s="75">
        <f t="shared" si="1618"/>
        <v>45763</v>
      </c>
      <c r="G3747" s="76">
        <f t="shared" si="1619"/>
        <v>4.1999177406844002E-3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1.0023311100000001</v>
      </c>
      <c r="M3747" s="79">
        <f t="shared" si="1625"/>
        <v>1.0041999100000001</v>
      </c>
      <c r="N3747" s="79">
        <f t="shared" si="1626"/>
        <v>1.6641758053927724</v>
      </c>
      <c r="O3747" s="72">
        <f t="shared" si="1627"/>
        <v>1.6680551800000001</v>
      </c>
      <c r="P3747" s="72">
        <f t="shared" si="1628"/>
        <v>2860.4113428000001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109.45851417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2971.5232497200004</v>
      </c>
      <c r="C3748" s="72">
        <f t="shared" si="1616"/>
        <v>1714.8181769400001</v>
      </c>
      <c r="D3748" s="73">
        <f t="shared" si="1617"/>
        <v>7245.38</v>
      </c>
      <c r="E3748" s="74">
        <f>IF(K3748=1,VLOOKUP(A3747,[1]Plan1!$AY$178:$BA$433,3),E3747)</f>
        <v>7275.81</v>
      </c>
      <c r="F3748" s="75">
        <f t="shared" si="1618"/>
        <v>45763</v>
      </c>
      <c r="G3748" s="76">
        <f t="shared" si="1619"/>
        <v>4.1999177406844002E-3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1.00256452</v>
      </c>
      <c r="M3748" s="79">
        <f t="shared" si="1625"/>
        <v>1.0041999100000001</v>
      </c>
      <c r="N3748" s="79">
        <f t="shared" si="1626"/>
        <v>1.6641758053927724</v>
      </c>
      <c r="O3748" s="72">
        <f t="shared" si="1627"/>
        <v>1.66844361</v>
      </c>
      <c r="P3748" s="72">
        <f t="shared" si="1628"/>
        <v>2861.0774296200002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110.44582010000001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2973.1775597299998</v>
      </c>
      <c r="C3749" s="72">
        <f t="shared" si="1616"/>
        <v>1714.8181769400001</v>
      </c>
      <c r="D3749" s="73">
        <f t="shared" si="1617"/>
        <v>7245.38</v>
      </c>
      <c r="E3749" s="74">
        <f>IF(K3749=1,VLOOKUP(A3748,[1]Plan1!$AY$178:$BA$433,3),E3748)</f>
        <v>7275.81</v>
      </c>
      <c r="F3749" s="75">
        <f t="shared" si="1618"/>
        <v>45763</v>
      </c>
      <c r="G3749" s="76">
        <f t="shared" si="1619"/>
        <v>4.1999177406844002E-3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1.00279798</v>
      </c>
      <c r="M3749" s="79">
        <f t="shared" si="1625"/>
        <v>1.0041999100000001</v>
      </c>
      <c r="N3749" s="79">
        <f t="shared" si="1626"/>
        <v>1.6641758053927724</v>
      </c>
      <c r="O3749" s="72">
        <f t="shared" si="1627"/>
        <v>1.66883213</v>
      </c>
      <c r="P3749" s="72">
        <f t="shared" si="1628"/>
        <v>2861.7436707799998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111.43388895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2973.1775597299998</v>
      </c>
      <c r="C3750" s="72">
        <f t="shared" si="1616"/>
        <v>1714.8181769400001</v>
      </c>
      <c r="D3750" s="73">
        <f t="shared" si="1617"/>
        <v>7245.38</v>
      </c>
      <c r="E3750" s="74">
        <f>IF(K3750=1,VLOOKUP(A3749,[1]Plan1!$AY$178:$BA$433,3),E3749)</f>
        <v>7275.81</v>
      </c>
      <c r="F3750" s="75">
        <f t="shared" si="1618"/>
        <v>45763</v>
      </c>
      <c r="G3750" s="76">
        <f t="shared" si="1619"/>
        <v>4.1999177406844002E-3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1.00279798</v>
      </c>
      <c r="M3750" s="79">
        <f t="shared" si="1625"/>
        <v>1.0041999100000001</v>
      </c>
      <c r="N3750" s="79">
        <f t="shared" si="1626"/>
        <v>1.6641758053927724</v>
      </c>
      <c r="O3750" s="72">
        <f t="shared" si="1627"/>
        <v>1.66883213</v>
      </c>
      <c r="P3750" s="72">
        <f t="shared" si="1628"/>
        <v>2861.7436707799998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111.43388895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2973.1775597299998</v>
      </c>
      <c r="C3751" s="72">
        <f t="shared" si="1616"/>
        <v>1714.8181769400001</v>
      </c>
      <c r="D3751" s="73">
        <f t="shared" si="1617"/>
        <v>7245.38</v>
      </c>
      <c r="E3751" s="74">
        <f>IF(K3751=1,VLOOKUP(A3750,[1]Plan1!$AY$178:$BA$433,3),E3750)</f>
        <v>7275.81</v>
      </c>
      <c r="F3751" s="75">
        <f t="shared" si="1618"/>
        <v>45763</v>
      </c>
      <c r="G3751" s="76">
        <f t="shared" si="1619"/>
        <v>4.1999177406844002E-3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1.00279798</v>
      </c>
      <c r="M3751" s="79">
        <f t="shared" si="1625"/>
        <v>1.0041999100000001</v>
      </c>
      <c r="N3751" s="79">
        <f t="shared" si="1626"/>
        <v>1.6641758053927724</v>
      </c>
      <c r="O3751" s="72">
        <f t="shared" si="1627"/>
        <v>1.66883213</v>
      </c>
      <c r="P3751" s="72">
        <f t="shared" si="1628"/>
        <v>2861.7436707799998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111.43388895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2974.8328108999999</v>
      </c>
      <c r="C3752" s="72">
        <f t="shared" si="1616"/>
        <v>1714.8181769400001</v>
      </c>
      <c r="D3752" s="73">
        <f t="shared" si="1617"/>
        <v>7245.38</v>
      </c>
      <c r="E3752" s="74">
        <f>IF(K3752=1,VLOOKUP(A3751,[1]Plan1!$AY$178:$BA$433,3),E3751)</f>
        <v>7275.81</v>
      </c>
      <c r="F3752" s="75">
        <f t="shared" si="1618"/>
        <v>45763</v>
      </c>
      <c r="G3752" s="76">
        <f t="shared" si="1619"/>
        <v>4.1999177406844002E-3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1.0030315000000001</v>
      </c>
      <c r="M3752" s="79">
        <f t="shared" si="1625"/>
        <v>1.0041999100000001</v>
      </c>
      <c r="N3752" s="79">
        <f t="shared" si="1626"/>
        <v>1.6641758053927724</v>
      </c>
      <c r="O3752" s="72">
        <f t="shared" si="1627"/>
        <v>1.66922075</v>
      </c>
      <c r="P3752" s="72">
        <f t="shared" si="1628"/>
        <v>2862.4100834199999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112.42272748000001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2976.4889979200002</v>
      </c>
      <c r="C3753" s="72">
        <f t="shared" si="1616"/>
        <v>1714.8181769400001</v>
      </c>
      <c r="D3753" s="73">
        <f t="shared" si="1617"/>
        <v>7245.38</v>
      </c>
      <c r="E3753" s="74">
        <f>IF(K3753=1,VLOOKUP(A3752,[1]Plan1!$AY$178:$BA$433,3),E3752)</f>
        <v>7275.81</v>
      </c>
      <c r="F3753" s="75">
        <f t="shared" si="1618"/>
        <v>45763</v>
      </c>
      <c r="G3753" s="76">
        <f t="shared" si="1619"/>
        <v>4.1999177406844002E-3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1.00326508</v>
      </c>
      <c r="M3753" s="79">
        <f t="shared" si="1625"/>
        <v>1.0041999100000001</v>
      </c>
      <c r="N3753" s="79">
        <f t="shared" si="1626"/>
        <v>1.6641758053927724</v>
      </c>
      <c r="O3753" s="72">
        <f t="shared" si="1627"/>
        <v>1.6696094699999999</v>
      </c>
      <c r="P3753" s="72">
        <f t="shared" si="1628"/>
        <v>2863.07666754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113.41233038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2978.14605269</v>
      </c>
      <c r="C3754" s="72">
        <f t="shared" si="1616"/>
        <v>1714.8181769400001</v>
      </c>
      <c r="D3754" s="73">
        <f t="shared" si="1617"/>
        <v>7245.38</v>
      </c>
      <c r="E3754" s="74">
        <f>IF(K3754=1,VLOOKUP(A3753,[1]Plan1!$AY$178:$BA$433,3),E3753)</f>
        <v>7275.81</v>
      </c>
      <c r="F3754" s="75">
        <f t="shared" si="1618"/>
        <v>45763</v>
      </c>
      <c r="G3754" s="76">
        <f t="shared" si="1619"/>
        <v>4.1999177406844002E-3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1.0034987</v>
      </c>
      <c r="M3754" s="79">
        <f t="shared" si="1625"/>
        <v>1.0041999100000001</v>
      </c>
      <c r="N3754" s="79">
        <f t="shared" si="1626"/>
        <v>1.6641758053927724</v>
      </c>
      <c r="O3754" s="72">
        <f t="shared" si="1627"/>
        <v>1.6699982499999999</v>
      </c>
      <c r="P3754" s="72">
        <f t="shared" si="1628"/>
        <v>2863.7433545499998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114.40269814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2979.80408257</v>
      </c>
      <c r="C3755" s="72">
        <f t="shared" si="1616"/>
        <v>1714.8181769400001</v>
      </c>
      <c r="D3755" s="73">
        <f t="shared" si="1617"/>
        <v>7245.38</v>
      </c>
      <c r="E3755" s="74">
        <f>IF(K3755=1,VLOOKUP(A3754,[1]Plan1!$AY$178:$BA$433,3),E3754)</f>
        <v>7275.81</v>
      </c>
      <c r="F3755" s="75">
        <f t="shared" si="1618"/>
        <v>45763</v>
      </c>
      <c r="G3755" s="76">
        <f t="shared" si="1619"/>
        <v>4.1999177406844002E-3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1.0037323899999999</v>
      </c>
      <c r="M3755" s="79">
        <f t="shared" si="1625"/>
        <v>1.0041999100000001</v>
      </c>
      <c r="N3755" s="79">
        <f t="shared" si="1626"/>
        <v>1.6641758053927724</v>
      </c>
      <c r="O3755" s="72">
        <f t="shared" si="1627"/>
        <v>1.67038715</v>
      </c>
      <c r="P3755" s="72">
        <f t="shared" si="1628"/>
        <v>2864.4102473399998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115.39383522999999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2981.4630016400001</v>
      </c>
      <c r="C3756" s="72">
        <f t="shared" si="1616"/>
        <v>1714.8181769400001</v>
      </c>
      <c r="D3756" s="73">
        <f t="shared" si="1617"/>
        <v>7245.38</v>
      </c>
      <c r="E3756" s="74">
        <f>IF(K3756=1,VLOOKUP(A3755,[1]Plan1!$AY$178:$BA$433,3),E3755)</f>
        <v>7275.81</v>
      </c>
      <c r="F3756" s="75">
        <f t="shared" si="1618"/>
        <v>45763</v>
      </c>
      <c r="G3756" s="76">
        <f t="shared" si="1619"/>
        <v>4.1999177406844002E-3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1.0039661200000001</v>
      </c>
      <c r="M3756" s="79">
        <f t="shared" si="1625"/>
        <v>1.0041999100000001</v>
      </c>
      <c r="N3756" s="79">
        <f t="shared" si="1626"/>
        <v>1.6641758053927724</v>
      </c>
      <c r="O3756" s="72">
        <f t="shared" si="1627"/>
        <v>1.67077612</v>
      </c>
      <c r="P3756" s="72">
        <f t="shared" si="1628"/>
        <v>2865.07726017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116.38574147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2981.4630016400001</v>
      </c>
      <c r="C3757" s="72">
        <f t="shared" si="1616"/>
        <v>1714.8181769400001</v>
      </c>
      <c r="D3757" s="73">
        <f t="shared" si="1617"/>
        <v>7245.38</v>
      </c>
      <c r="E3757" s="74">
        <f>IF(K3757=1,VLOOKUP(A3756,[1]Plan1!$AY$178:$BA$433,3),E3756)</f>
        <v>7275.81</v>
      </c>
      <c r="F3757" s="75">
        <f t="shared" si="1618"/>
        <v>45763</v>
      </c>
      <c r="G3757" s="76">
        <f t="shared" si="1619"/>
        <v>4.1999177406844002E-3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1.0039661200000001</v>
      </c>
      <c r="M3757" s="79">
        <f t="shared" si="1625"/>
        <v>1.0041999100000001</v>
      </c>
      <c r="N3757" s="79">
        <f t="shared" si="1626"/>
        <v>1.6641758053927724</v>
      </c>
      <c r="O3757" s="72">
        <f t="shared" si="1627"/>
        <v>1.67077612</v>
      </c>
      <c r="P3757" s="72">
        <f t="shared" si="1628"/>
        <v>2865.07726017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116.38574147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2981.4630016400001</v>
      </c>
      <c r="C3758" s="72">
        <f t="shared" si="1616"/>
        <v>1714.8181769400001</v>
      </c>
      <c r="D3758" s="73">
        <f t="shared" si="1617"/>
        <v>7245.38</v>
      </c>
      <c r="E3758" s="74">
        <f>IF(K3758=1,VLOOKUP(A3757,[1]Plan1!$AY$178:$BA$433,3),E3757)</f>
        <v>7275.81</v>
      </c>
      <c r="F3758" s="75">
        <f t="shared" si="1618"/>
        <v>45763</v>
      </c>
      <c r="G3758" s="76">
        <f t="shared" si="1619"/>
        <v>4.1999177406844002E-3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1.0039661200000001</v>
      </c>
      <c r="M3758" s="79">
        <f t="shared" si="1625"/>
        <v>1.0041999100000001</v>
      </c>
      <c r="N3758" s="79">
        <f t="shared" si="1626"/>
        <v>1.6641758053927724</v>
      </c>
      <c r="O3758" s="72">
        <f t="shared" si="1627"/>
        <v>1.67077612</v>
      </c>
      <c r="P3758" s="72">
        <f t="shared" si="1628"/>
        <v>2865.07726017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116.38574147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2983.1228580499996</v>
      </c>
      <c r="C3759" s="72">
        <f t="shared" si="1616"/>
        <v>1714.8181769400001</v>
      </c>
      <c r="D3759" s="73">
        <f t="shared" si="1617"/>
        <v>7245.38</v>
      </c>
      <c r="E3759" s="74">
        <f>IF(K3759=1,VLOOKUP(A3758,[1]Plan1!$AY$178:$BA$433,3),E3758)</f>
        <v>7275.81</v>
      </c>
      <c r="F3759" s="75">
        <f t="shared" si="1618"/>
        <v>45763</v>
      </c>
      <c r="G3759" s="76">
        <f t="shared" si="1619"/>
        <v>4.1999177406844002E-3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1.0041999100000001</v>
      </c>
      <c r="M3759" s="79">
        <f t="shared" si="1625"/>
        <v>1.0041999100000001</v>
      </c>
      <c r="N3759" s="79">
        <f t="shared" si="1626"/>
        <v>1.6641758053927724</v>
      </c>
      <c r="O3759" s="72">
        <f t="shared" si="1627"/>
        <v>1.67116519</v>
      </c>
      <c r="P3759" s="72">
        <f t="shared" si="1628"/>
        <v>2865.7444444799999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117.37841357000001</v>
      </c>
      <c r="Y3759" s="72">
        <f t="shared" si="1635"/>
        <v>117.37841357000001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2867.1947207500002</v>
      </c>
      <c r="C3760" s="72">
        <f t="shared" si="1616"/>
        <v>1714.8181769400001</v>
      </c>
      <c r="D3760" s="73">
        <f t="shared" si="1617"/>
        <v>7245.38</v>
      </c>
      <c r="E3760" s="74">
        <f>IF(K3760=1,VLOOKUP(A3759,[1]Plan1!$AY$178:$BA$433,3),E3759)</f>
        <v>7275.81</v>
      </c>
      <c r="F3760" s="75">
        <f t="shared" si="1618"/>
        <v>45763</v>
      </c>
      <c r="G3760" s="76">
        <f t="shared" si="1619"/>
        <v>4.1999177406844002E-3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1.0001822300000001</v>
      </c>
      <c r="M3760" s="79">
        <f t="shared" si="1625"/>
        <v>1.0041999100000001</v>
      </c>
      <c r="N3760" s="79">
        <f t="shared" si="1626"/>
        <v>1.6711651939995997</v>
      </c>
      <c r="O3760" s="72">
        <f t="shared" si="1627"/>
        <v>1.6714697300000001</v>
      </c>
      <c r="P3760" s="72">
        <f t="shared" si="1628"/>
        <v>2866.2666752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0.92804555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2868.64577637</v>
      </c>
      <c r="C3761" s="72">
        <f t="shared" si="1616"/>
        <v>1714.8181769400001</v>
      </c>
      <c r="D3761" s="73">
        <f t="shared" si="1617"/>
        <v>7245.38</v>
      </c>
      <c r="E3761" s="74">
        <f>IF(K3761=1,VLOOKUP(A3760,[1]Plan1!$AY$178:$BA$433,3),E3760)</f>
        <v>7275.81</v>
      </c>
      <c r="F3761" s="75">
        <f t="shared" si="1618"/>
        <v>45763</v>
      </c>
      <c r="G3761" s="76">
        <f t="shared" si="1619"/>
        <v>4.1999177406844002E-3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1.00036451</v>
      </c>
      <c r="M3761" s="79">
        <f t="shared" si="1625"/>
        <v>1.0041999100000001</v>
      </c>
      <c r="N3761" s="79">
        <f t="shared" si="1626"/>
        <v>1.6711651939995997</v>
      </c>
      <c r="O3761" s="72">
        <f t="shared" si="1627"/>
        <v>1.67177435</v>
      </c>
      <c r="P3761" s="72">
        <f t="shared" si="1628"/>
        <v>2866.7890431199999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1.85673325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2870.0975200600001</v>
      </c>
      <c r="C3762" s="72">
        <f t="shared" si="1616"/>
        <v>1714.8181769400001</v>
      </c>
      <c r="D3762" s="73">
        <f t="shared" si="1617"/>
        <v>7245.38</v>
      </c>
      <c r="E3762" s="74">
        <f>IF(K3762=1,VLOOKUP(A3761,[1]Plan1!$AY$178:$BA$433,3),E3761)</f>
        <v>7275.81</v>
      </c>
      <c r="F3762" s="75">
        <f t="shared" si="1618"/>
        <v>45763</v>
      </c>
      <c r="G3762" s="76">
        <f t="shared" si="1619"/>
        <v>4.1999177406844002E-3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1.0005468099999999</v>
      </c>
      <c r="M3762" s="79">
        <f t="shared" si="1625"/>
        <v>1.0041999100000001</v>
      </c>
      <c r="N3762" s="79">
        <f t="shared" si="1626"/>
        <v>1.6711651939995997</v>
      </c>
      <c r="O3762" s="72">
        <f t="shared" si="1627"/>
        <v>1.6720790000000001</v>
      </c>
      <c r="P3762" s="72">
        <f t="shared" si="1628"/>
        <v>2867.3114624700002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2.78605759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2871.55002358</v>
      </c>
      <c r="C3763" s="72">
        <f t="shared" si="1616"/>
        <v>1714.8181769400001</v>
      </c>
      <c r="D3763" s="73">
        <f t="shared" si="1617"/>
        <v>7245.38</v>
      </c>
      <c r="E3763" s="74">
        <f>IF(K3763=1,VLOOKUP(A3762,[1]Plan1!$AY$178:$BA$433,3),E3762)</f>
        <v>7275.81</v>
      </c>
      <c r="F3763" s="75">
        <f t="shared" si="1618"/>
        <v>45763</v>
      </c>
      <c r="G3763" s="76">
        <f t="shared" si="1619"/>
        <v>4.1999177406844002E-3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1.00072915</v>
      </c>
      <c r="M3763" s="79">
        <f t="shared" si="1625"/>
        <v>1.0041999100000001</v>
      </c>
      <c r="N3763" s="79">
        <f t="shared" si="1626"/>
        <v>1.6711651939995997</v>
      </c>
      <c r="O3763" s="72">
        <f t="shared" si="1627"/>
        <v>1.67238372</v>
      </c>
      <c r="P3763" s="72">
        <f t="shared" si="1628"/>
        <v>2867.8340018700001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3.7160217100000001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2871.55002358</v>
      </c>
      <c r="C3764" s="72">
        <f t="shared" si="1616"/>
        <v>1714.8181769400001</v>
      </c>
      <c r="D3764" s="73">
        <f t="shared" si="1617"/>
        <v>7245.38</v>
      </c>
      <c r="E3764" s="74">
        <f>IF(K3764=1,VLOOKUP(A3763,[1]Plan1!$AY$178:$BA$433,3),E3763)</f>
        <v>7275.81</v>
      </c>
      <c r="F3764" s="75">
        <f t="shared" si="1618"/>
        <v>45763</v>
      </c>
      <c r="G3764" s="76">
        <f t="shared" si="1619"/>
        <v>4.1999177406844002E-3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1.00072915</v>
      </c>
      <c r="M3764" s="79">
        <f t="shared" si="1625"/>
        <v>1.0041999100000001</v>
      </c>
      <c r="N3764" s="79">
        <f t="shared" si="1626"/>
        <v>1.6711651939995997</v>
      </c>
      <c r="O3764" s="72">
        <f t="shared" si="1627"/>
        <v>1.67238372</v>
      </c>
      <c r="P3764" s="72">
        <f t="shared" si="1628"/>
        <v>2867.8340018700001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3.7160217100000001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2871.55002358</v>
      </c>
      <c r="C3765" s="72">
        <f t="shared" si="1616"/>
        <v>1714.8181769400001</v>
      </c>
      <c r="D3765" s="73">
        <f t="shared" si="1617"/>
        <v>7245.38</v>
      </c>
      <c r="E3765" s="74">
        <f>IF(K3765=1,VLOOKUP(A3764,[1]Plan1!$AY$178:$BA$433,3),E3764)</f>
        <v>7275.81</v>
      </c>
      <c r="F3765" s="75">
        <f t="shared" si="1618"/>
        <v>45763</v>
      </c>
      <c r="G3765" s="76">
        <f t="shared" si="1619"/>
        <v>4.1999177406844002E-3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1.00072915</v>
      </c>
      <c r="M3765" s="79">
        <f t="shared" si="1625"/>
        <v>1.0041999100000001</v>
      </c>
      <c r="N3765" s="79">
        <f t="shared" si="1626"/>
        <v>1.6711651939995997</v>
      </c>
      <c r="O3765" s="72">
        <f t="shared" si="1627"/>
        <v>1.67238372</v>
      </c>
      <c r="P3765" s="72">
        <f t="shared" si="1628"/>
        <v>2867.8340018700001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3.7160217100000001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2873.0032528699999</v>
      </c>
      <c r="C3766" s="72">
        <f t="shared" si="1616"/>
        <v>1714.8181769400001</v>
      </c>
      <c r="D3766" s="73">
        <f t="shared" si="1617"/>
        <v>7245.38</v>
      </c>
      <c r="E3766" s="74">
        <f>IF(K3766=1,VLOOKUP(A3765,[1]Plan1!$AY$178:$BA$433,3),E3765)</f>
        <v>7275.81</v>
      </c>
      <c r="F3766" s="75">
        <f t="shared" si="1618"/>
        <v>45763</v>
      </c>
      <c r="G3766" s="76">
        <f t="shared" si="1619"/>
        <v>4.1999177406844002E-3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1.0009115200000001</v>
      </c>
      <c r="M3766" s="79">
        <f t="shared" si="1625"/>
        <v>1.0041999100000001</v>
      </c>
      <c r="N3766" s="79">
        <f t="shared" si="1626"/>
        <v>1.6711651939995997</v>
      </c>
      <c r="O3766" s="72">
        <f t="shared" si="1627"/>
        <v>1.6726884900000001</v>
      </c>
      <c r="P3766" s="72">
        <f t="shared" si="1628"/>
        <v>2868.35662701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4.6466258600000003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2874.4572425299998</v>
      </c>
      <c r="C3767" s="72">
        <f t="shared" si="1616"/>
        <v>1714.8181769400001</v>
      </c>
      <c r="D3767" s="73">
        <f t="shared" si="1617"/>
        <v>7245.38</v>
      </c>
      <c r="E3767" s="74">
        <f>IF(K3767=1,VLOOKUP(A3766,[1]Plan1!$AY$178:$BA$433,3),E3766)</f>
        <v>7275.81</v>
      </c>
      <c r="F3767" s="75">
        <f t="shared" si="1618"/>
        <v>45763</v>
      </c>
      <c r="G3767" s="76">
        <f t="shared" si="1619"/>
        <v>4.1999177406844002E-3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1.0010939299999999</v>
      </c>
      <c r="M3767" s="79">
        <f t="shared" si="1625"/>
        <v>1.0041999100000001</v>
      </c>
      <c r="N3767" s="79">
        <f t="shared" si="1626"/>
        <v>1.6711651939995997</v>
      </c>
      <c r="O3767" s="72">
        <f t="shared" si="1627"/>
        <v>1.6729933299999999</v>
      </c>
      <c r="P3767" s="72">
        <f t="shared" si="1628"/>
        <v>2868.8793721799998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5.5778703500000004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2875.91194129</v>
      </c>
      <c r="C3768" s="72">
        <f t="shared" si="1616"/>
        <v>1714.8181769400001</v>
      </c>
      <c r="D3768" s="73">
        <f t="shared" si="1617"/>
        <v>7245.38</v>
      </c>
      <c r="E3768" s="74">
        <f>IF(K3768=1,VLOOKUP(A3767,[1]Plan1!$AY$178:$BA$433,3),E3767)</f>
        <v>7275.81</v>
      </c>
      <c r="F3768" s="75">
        <f t="shared" si="1618"/>
        <v>45763</v>
      </c>
      <c r="G3768" s="76">
        <f t="shared" si="1619"/>
        <v>4.1999177406844002E-3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1.00127637</v>
      </c>
      <c r="M3768" s="79">
        <f t="shared" si="1625"/>
        <v>1.0041999100000001</v>
      </c>
      <c r="N3768" s="79">
        <f t="shared" si="1626"/>
        <v>1.6711651939995997</v>
      </c>
      <c r="O3768" s="72">
        <f t="shared" si="1627"/>
        <v>1.67329821</v>
      </c>
      <c r="P3768" s="72">
        <f t="shared" si="1628"/>
        <v>2869.40218594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6.5097553499999998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2877.3673837600004</v>
      </c>
      <c r="C3769" s="72">
        <f t="shared" si="1616"/>
        <v>1714.8181769400001</v>
      </c>
      <c r="D3769" s="73">
        <f t="shared" si="1617"/>
        <v>7245.38</v>
      </c>
      <c r="E3769" s="74">
        <f>IF(K3769=1,VLOOKUP(A3768,[1]Plan1!$AY$178:$BA$433,3),E3768)</f>
        <v>7275.81</v>
      </c>
      <c r="F3769" s="75">
        <f t="shared" si="1618"/>
        <v>45763</v>
      </c>
      <c r="G3769" s="76">
        <f t="shared" si="1619"/>
        <v>4.1999177406844002E-3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1.00145884</v>
      </c>
      <c r="M3769" s="79">
        <f t="shared" si="1625"/>
        <v>1.0041999100000001</v>
      </c>
      <c r="N3769" s="79">
        <f t="shared" si="1626"/>
        <v>1.6711651939995997</v>
      </c>
      <c r="O3769" s="72">
        <f t="shared" si="1627"/>
        <v>1.6736031499999999</v>
      </c>
      <c r="P3769" s="72">
        <f t="shared" si="1628"/>
        <v>2869.9251026000002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7.4422811600000003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2878.8235874000002</v>
      </c>
      <c r="C3770" s="72">
        <f t="shared" si="1616"/>
        <v>1714.8181769400001</v>
      </c>
      <c r="D3770" s="73">
        <f t="shared" si="1617"/>
        <v>7245.38</v>
      </c>
      <c r="E3770" s="74">
        <f>IF(K3770=1,VLOOKUP(A3769,[1]Plan1!$AY$178:$BA$433,3),E3769)</f>
        <v>7275.81</v>
      </c>
      <c r="F3770" s="75">
        <f t="shared" si="1618"/>
        <v>45763</v>
      </c>
      <c r="G3770" s="76">
        <f t="shared" si="1619"/>
        <v>4.1999177406844002E-3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1.0016413500000001</v>
      </c>
      <c r="M3770" s="79">
        <f t="shared" si="1625"/>
        <v>1.0041999100000001</v>
      </c>
      <c r="N3770" s="79">
        <f t="shared" si="1626"/>
        <v>1.6711651939995997</v>
      </c>
      <c r="O3770" s="72">
        <f t="shared" si="1627"/>
        <v>1.6739081600000001</v>
      </c>
      <c r="P3770" s="72">
        <f t="shared" si="1628"/>
        <v>2870.4481392900002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8.3754481100000007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2878.8235874000002</v>
      </c>
      <c r="C3771" s="72">
        <f t="shared" si="1616"/>
        <v>1714.8181769400001</v>
      </c>
      <c r="D3771" s="73">
        <f t="shared" si="1617"/>
        <v>7245.38</v>
      </c>
      <c r="E3771" s="74">
        <f>IF(K3771=1,VLOOKUP(A3770,[1]Plan1!$AY$178:$BA$433,3),E3770)</f>
        <v>7275.81</v>
      </c>
      <c r="F3771" s="75">
        <f t="shared" si="1618"/>
        <v>45763</v>
      </c>
      <c r="G3771" s="76">
        <f t="shared" si="1619"/>
        <v>4.1999177406844002E-3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1.0016413500000001</v>
      </c>
      <c r="M3771" s="79">
        <f t="shared" si="1625"/>
        <v>1.0041999100000001</v>
      </c>
      <c r="N3771" s="79">
        <f t="shared" si="1626"/>
        <v>1.6711651939995997</v>
      </c>
      <c r="O3771" s="72">
        <f t="shared" si="1627"/>
        <v>1.6739081600000001</v>
      </c>
      <c r="P3771" s="72">
        <f t="shared" si="1628"/>
        <v>2870.4481392900002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8.3754481100000007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2878.8235874000002</v>
      </c>
      <c r="C3772" s="72">
        <f t="shared" si="1616"/>
        <v>1714.8181769400001</v>
      </c>
      <c r="D3772" s="73">
        <f t="shared" si="1617"/>
        <v>7245.38</v>
      </c>
      <c r="E3772" s="74">
        <f>IF(K3772=1,VLOOKUP(A3771,[1]Plan1!$AY$178:$BA$433,3),E3771)</f>
        <v>7275.81</v>
      </c>
      <c r="F3772" s="75">
        <f t="shared" si="1618"/>
        <v>45763</v>
      </c>
      <c r="G3772" s="76">
        <f t="shared" si="1619"/>
        <v>4.1999177406844002E-3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1.0016413500000001</v>
      </c>
      <c r="M3772" s="79">
        <f t="shared" si="1625"/>
        <v>1.0041999100000001</v>
      </c>
      <c r="N3772" s="79">
        <f t="shared" si="1626"/>
        <v>1.6711651939995997</v>
      </c>
      <c r="O3772" s="72">
        <f t="shared" si="1627"/>
        <v>1.6739081600000001</v>
      </c>
      <c r="P3772" s="72">
        <f t="shared" si="1628"/>
        <v>2870.4481392900002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8.3754481100000007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2880.2804693600001</v>
      </c>
      <c r="C3773" s="72">
        <f t="shared" si="1616"/>
        <v>1714.8181769400001</v>
      </c>
      <c r="D3773" s="73">
        <f t="shared" si="1617"/>
        <v>7245.38</v>
      </c>
      <c r="E3773" s="74">
        <f>IF(K3773=1,VLOOKUP(A3772,[1]Plan1!$AY$178:$BA$433,3),E3772)</f>
        <v>7275.81</v>
      </c>
      <c r="F3773" s="75">
        <f t="shared" si="1618"/>
        <v>45763</v>
      </c>
      <c r="G3773" s="76">
        <f t="shared" si="1619"/>
        <v>4.1999177406844002E-3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1.0018238800000001</v>
      </c>
      <c r="M3773" s="79">
        <f t="shared" si="1625"/>
        <v>1.0041999100000001</v>
      </c>
      <c r="N3773" s="79">
        <f t="shared" si="1626"/>
        <v>1.6711651939995997</v>
      </c>
      <c r="O3773" s="72">
        <f t="shared" si="1627"/>
        <v>1.6742131899999999</v>
      </c>
      <c r="P3773" s="72">
        <f t="shared" si="1628"/>
        <v>2870.9712102799999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9.3092590800000004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2881.73816175</v>
      </c>
      <c r="C3774" s="72">
        <f t="shared" si="1616"/>
        <v>1714.8181769400001</v>
      </c>
      <c r="D3774" s="73">
        <f t="shared" si="1617"/>
        <v>7245.38</v>
      </c>
      <c r="E3774" s="74">
        <f>IF(K3774=1,VLOOKUP(A3773,[1]Plan1!$AY$178:$BA$433,3),E3773)</f>
        <v>7275.81</v>
      </c>
      <c r="F3774" s="75">
        <f t="shared" si="1618"/>
        <v>45763</v>
      </c>
      <c r="G3774" s="76">
        <f t="shared" si="1619"/>
        <v>4.1999177406844002E-3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1.00200646</v>
      </c>
      <c r="M3774" s="79">
        <f t="shared" si="1625"/>
        <v>1.0041999100000001</v>
      </c>
      <c r="N3774" s="79">
        <f t="shared" si="1626"/>
        <v>1.6711651939995997</v>
      </c>
      <c r="O3774" s="72">
        <f t="shared" si="1627"/>
        <v>1.67451832</v>
      </c>
      <c r="P3774" s="72">
        <f t="shared" si="1628"/>
        <v>2871.4944527500002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10.243709000000001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2883.1965329499999</v>
      </c>
      <c r="C3775" s="72">
        <f t="shared" si="1616"/>
        <v>1714.8181769400001</v>
      </c>
      <c r="D3775" s="73">
        <f t="shared" si="1617"/>
        <v>7245.38</v>
      </c>
      <c r="E3775" s="74">
        <f>IF(K3775=1,VLOOKUP(A3774,[1]Plan1!$AY$178:$BA$433,3),E3774)</f>
        <v>7275.81</v>
      </c>
      <c r="F3775" s="75">
        <f t="shared" si="1618"/>
        <v>45763</v>
      </c>
      <c r="G3775" s="76">
        <f t="shared" si="1619"/>
        <v>4.1999177406844002E-3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1.0021890600000001</v>
      </c>
      <c r="M3775" s="79">
        <f t="shared" si="1625"/>
        <v>1.0041999100000001</v>
      </c>
      <c r="N3775" s="79">
        <f t="shared" si="1626"/>
        <v>1.6711651939995997</v>
      </c>
      <c r="O3775" s="72">
        <f t="shared" si="1627"/>
        <v>1.67482347</v>
      </c>
      <c r="P3775" s="72">
        <f t="shared" si="1628"/>
        <v>2872.0177295200001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11.17880343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2884.6556634899998</v>
      </c>
      <c r="C3776" s="72">
        <f t="shared" si="1616"/>
        <v>1714.8181769400001</v>
      </c>
      <c r="D3776" s="73">
        <f t="shared" si="1617"/>
        <v>7245.38</v>
      </c>
      <c r="E3776" s="74">
        <f>IF(K3776=1,VLOOKUP(A3775,[1]Plan1!$AY$178:$BA$433,3),E3775)</f>
        <v>7275.81</v>
      </c>
      <c r="F3776" s="75">
        <f t="shared" si="1618"/>
        <v>45763</v>
      </c>
      <c r="G3776" s="76">
        <f t="shared" si="1619"/>
        <v>4.1999177406844002E-3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1.0023717000000001</v>
      </c>
      <c r="M3776" s="79">
        <f t="shared" si="1625"/>
        <v>1.0041999100000001</v>
      </c>
      <c r="N3776" s="79">
        <f t="shared" si="1626"/>
        <v>1.6711651939995997</v>
      </c>
      <c r="O3776" s="72">
        <f t="shared" si="1627"/>
        <v>1.67512869</v>
      </c>
      <c r="P3776" s="72">
        <f t="shared" si="1628"/>
        <v>2872.5411263199999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12.11453717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2886.1155278400001</v>
      </c>
      <c r="C3777" s="72">
        <f t="shared" si="1616"/>
        <v>1714.8181769400001</v>
      </c>
      <c r="D3777" s="73">
        <f t="shared" si="1617"/>
        <v>7245.38</v>
      </c>
      <c r="E3777" s="74">
        <f>IF(K3777=1,VLOOKUP(A3776,[1]Plan1!$AY$178:$BA$433,3),E3776)</f>
        <v>7275.81</v>
      </c>
      <c r="F3777" s="75">
        <f t="shared" si="1618"/>
        <v>45763</v>
      </c>
      <c r="G3777" s="76">
        <f t="shared" si="1619"/>
        <v>4.1999177406844002E-3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1.0025543699999999</v>
      </c>
      <c r="M3777" s="79">
        <f t="shared" si="1625"/>
        <v>1.0041999100000001</v>
      </c>
      <c r="N3777" s="79">
        <f t="shared" si="1626"/>
        <v>1.6711651939995997</v>
      </c>
      <c r="O3777" s="72">
        <f t="shared" si="1627"/>
        <v>1.6754339600000001</v>
      </c>
      <c r="P3777" s="72">
        <f t="shared" si="1628"/>
        <v>2873.06460887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13.05091897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2886.1155278400001</v>
      </c>
      <c r="C3778" s="72">
        <f t="shared" si="1616"/>
        <v>1714.8181769400001</v>
      </c>
      <c r="D3778" s="73">
        <f t="shared" si="1617"/>
        <v>7245.38</v>
      </c>
      <c r="E3778" s="74">
        <f>IF(K3778=1,VLOOKUP(A3777,[1]Plan1!$AY$178:$BA$433,3),E3777)</f>
        <v>7275.81</v>
      </c>
      <c r="F3778" s="75">
        <f t="shared" si="1618"/>
        <v>45763</v>
      </c>
      <c r="G3778" s="76">
        <f t="shared" si="1619"/>
        <v>4.1999177406844002E-3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1.0025543699999999</v>
      </c>
      <c r="M3778" s="79">
        <f t="shared" si="1625"/>
        <v>1.0041999100000001</v>
      </c>
      <c r="N3778" s="79">
        <f t="shared" si="1626"/>
        <v>1.6711651939995997</v>
      </c>
      <c r="O3778" s="72">
        <f t="shared" si="1627"/>
        <v>1.6754339600000001</v>
      </c>
      <c r="P3778" s="72">
        <f t="shared" si="1628"/>
        <v>2873.06460887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13.05091897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2886.1155278400001</v>
      </c>
      <c r="C3779" s="72">
        <f t="shared" si="1616"/>
        <v>1714.8181769400001</v>
      </c>
      <c r="D3779" s="73">
        <f t="shared" si="1617"/>
        <v>7245.38</v>
      </c>
      <c r="E3779" s="74">
        <f>IF(K3779=1,VLOOKUP(A3778,[1]Plan1!$AY$178:$BA$433,3),E3778)</f>
        <v>7275.81</v>
      </c>
      <c r="F3779" s="75">
        <f t="shared" si="1618"/>
        <v>45763</v>
      </c>
      <c r="G3779" s="76">
        <f t="shared" si="1619"/>
        <v>4.1999177406844002E-3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1.0025543699999999</v>
      </c>
      <c r="M3779" s="79">
        <f t="shared" si="1625"/>
        <v>1.0041999100000001</v>
      </c>
      <c r="N3779" s="79">
        <f t="shared" si="1626"/>
        <v>1.6711651939995997</v>
      </c>
      <c r="O3779" s="72">
        <f t="shared" si="1627"/>
        <v>1.6754339600000001</v>
      </c>
      <c r="P3779" s="72">
        <f t="shared" si="1628"/>
        <v>2873.06460887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13.05091897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2887.5761348400001</v>
      </c>
      <c r="C3780" s="72">
        <f t="shared" si="1616"/>
        <v>1714.8181769400001</v>
      </c>
      <c r="D3780" s="73">
        <f t="shared" si="1617"/>
        <v>7245.38</v>
      </c>
      <c r="E3780" s="74">
        <f>IF(K3780=1,VLOOKUP(A3779,[1]Plan1!$AY$178:$BA$433,3),E3779)</f>
        <v>7275.81</v>
      </c>
      <c r="F3780" s="75">
        <f t="shared" si="1618"/>
        <v>45763</v>
      </c>
      <c r="G3780" s="76">
        <f t="shared" si="1619"/>
        <v>4.1999177406844002E-3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1.00273707</v>
      </c>
      <c r="M3780" s="79">
        <f t="shared" si="1625"/>
        <v>1.0041999100000001</v>
      </c>
      <c r="N3780" s="79">
        <f t="shared" si="1626"/>
        <v>1.6711651939995997</v>
      </c>
      <c r="O3780" s="72">
        <f t="shared" si="1627"/>
        <v>1.6757392900000001</v>
      </c>
      <c r="P3780" s="72">
        <f t="shared" si="1628"/>
        <v>2873.5881942999999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13.98794054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2889.0374704000001</v>
      </c>
      <c r="C3781" s="72">
        <f t="shared" si="1616"/>
        <v>1714.8181769400001</v>
      </c>
      <c r="D3781" s="73">
        <f t="shared" si="1617"/>
        <v>7245.38</v>
      </c>
      <c r="E3781" s="74">
        <f>IF(K3781=1,VLOOKUP(A3780,[1]Plan1!$AY$178:$BA$433,3),E3780)</f>
        <v>7275.81</v>
      </c>
      <c r="F3781" s="75">
        <f t="shared" si="1618"/>
        <v>45763</v>
      </c>
      <c r="G3781" s="76">
        <f t="shared" si="1619"/>
        <v>4.1999177406844002E-3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1.0029198100000001</v>
      </c>
      <c r="M3781" s="79">
        <f t="shared" si="1625"/>
        <v>1.0041999100000001</v>
      </c>
      <c r="N3781" s="79">
        <f t="shared" si="1626"/>
        <v>1.6711651939995997</v>
      </c>
      <c r="O3781" s="72">
        <f t="shared" si="1627"/>
        <v>1.67604467</v>
      </c>
      <c r="P3781" s="72">
        <f t="shared" si="1628"/>
        <v>2874.1118654699999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14.92560493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2890.4995549099999</v>
      </c>
      <c r="C3782" s="72">
        <f t="shared" si="1616"/>
        <v>1714.8181769400001</v>
      </c>
      <c r="D3782" s="73">
        <f t="shared" si="1617"/>
        <v>7245.38</v>
      </c>
      <c r="E3782" s="74">
        <f>IF(K3782=1,VLOOKUP(A3781,[1]Plan1!$AY$178:$BA$433,3),E3781)</f>
        <v>7275.81</v>
      </c>
      <c r="F3782" s="75">
        <f t="shared" si="1618"/>
        <v>45763</v>
      </c>
      <c r="G3782" s="76">
        <f t="shared" si="1619"/>
        <v>4.1999177406844002E-3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1.00310258</v>
      </c>
      <c r="M3782" s="79">
        <f t="shared" si="1625"/>
        <v>1.0041999100000001</v>
      </c>
      <c r="N3782" s="79">
        <f t="shared" si="1626"/>
        <v>1.6711651939995997</v>
      </c>
      <c r="O3782" s="72">
        <f t="shared" si="1627"/>
        <v>1.67635011</v>
      </c>
      <c r="P3782" s="72">
        <f t="shared" si="1628"/>
        <v>2874.6356395399998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15.863915370000001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2891.9624058499999</v>
      </c>
      <c r="C3783" s="72">
        <f t="shared" si="1616"/>
        <v>1714.8181769400001</v>
      </c>
      <c r="D3783" s="73">
        <f t="shared" si="1617"/>
        <v>7245.38</v>
      </c>
      <c r="E3783" s="74">
        <f>IF(K3783=1,VLOOKUP(A3782,[1]Plan1!$AY$178:$BA$433,3),E3782)</f>
        <v>7275.81</v>
      </c>
      <c r="F3783" s="75">
        <f t="shared" si="1618"/>
        <v>45763</v>
      </c>
      <c r="G3783" s="76">
        <f t="shared" si="1619"/>
        <v>4.1999177406844002E-3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1.0032853900000001</v>
      </c>
      <c r="M3783" s="79">
        <f t="shared" si="1625"/>
        <v>1.0041999100000001</v>
      </c>
      <c r="N3783" s="79">
        <f t="shared" si="1626"/>
        <v>1.6711651939995997</v>
      </c>
      <c r="O3783" s="72">
        <f t="shared" si="1627"/>
        <v>1.67665562</v>
      </c>
      <c r="P3783" s="72">
        <f t="shared" si="1628"/>
        <v>2875.1595336400001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16.80287221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2893.4259659999998</v>
      </c>
      <c r="C3784" s="72">
        <f t="shared" si="1616"/>
        <v>1714.8181769400001</v>
      </c>
      <c r="D3784" s="73">
        <f t="shared" si="1617"/>
        <v>7245.38</v>
      </c>
      <c r="E3784" s="74">
        <f>IF(K3784=1,VLOOKUP(A3783,[1]Plan1!$AY$178:$BA$433,3),E3783)</f>
        <v>7275.81</v>
      </c>
      <c r="F3784" s="75">
        <f t="shared" si="1618"/>
        <v>45763</v>
      </c>
      <c r="G3784" s="76">
        <f t="shared" si="1619"/>
        <v>4.1999177406844002E-3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1.00346823</v>
      </c>
      <c r="M3784" s="79">
        <f t="shared" si="1625"/>
        <v>1.0041999100000001</v>
      </c>
      <c r="N3784" s="79">
        <f t="shared" si="1626"/>
        <v>1.6711651939995997</v>
      </c>
      <c r="O3784" s="72">
        <f t="shared" si="1627"/>
        <v>1.67696117</v>
      </c>
      <c r="P3784" s="72">
        <f t="shared" si="1628"/>
        <v>2875.6834963299998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17.742469669999998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2893.4259659999998</v>
      </c>
      <c r="C3785" s="72">
        <f t="shared" si="1616"/>
        <v>1714.8181769400001</v>
      </c>
      <c r="D3785" s="73">
        <f t="shared" si="1617"/>
        <v>7245.38</v>
      </c>
      <c r="E3785" s="74">
        <f>IF(K3785=1,VLOOKUP(A3784,[1]Plan1!$AY$178:$BA$433,3),E3784)</f>
        <v>7275.81</v>
      </c>
      <c r="F3785" s="75">
        <f t="shared" si="1618"/>
        <v>45763</v>
      </c>
      <c r="G3785" s="76">
        <f t="shared" si="1619"/>
        <v>4.1999177406844002E-3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1.00346823</v>
      </c>
      <c r="M3785" s="79">
        <f t="shared" si="1625"/>
        <v>1.0041999100000001</v>
      </c>
      <c r="N3785" s="79">
        <f t="shared" si="1626"/>
        <v>1.6711651939995997</v>
      </c>
      <c r="O3785" s="72">
        <f t="shared" si="1627"/>
        <v>1.67696117</v>
      </c>
      <c r="P3785" s="72">
        <f t="shared" si="1628"/>
        <v>2875.6834963299998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17.742469669999998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2893.4259659999998</v>
      </c>
      <c r="C3786" s="72">
        <f t="shared" si="1616"/>
        <v>1714.8181769400001</v>
      </c>
      <c r="D3786" s="73">
        <f t="shared" si="1617"/>
        <v>7245.38</v>
      </c>
      <c r="E3786" s="74">
        <f>IF(K3786=1,VLOOKUP(A3785,[1]Plan1!$AY$178:$BA$433,3),E3785)</f>
        <v>7275.81</v>
      </c>
      <c r="F3786" s="75">
        <f t="shared" si="1618"/>
        <v>45763</v>
      </c>
      <c r="G3786" s="76">
        <f t="shared" si="1619"/>
        <v>4.1999177406844002E-3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1.00346823</v>
      </c>
      <c r="M3786" s="79">
        <f t="shared" si="1625"/>
        <v>1.0041999100000001</v>
      </c>
      <c r="N3786" s="79">
        <f t="shared" si="1626"/>
        <v>1.6711651939995997</v>
      </c>
      <c r="O3786" s="72">
        <f t="shared" si="1627"/>
        <v>1.67696117</v>
      </c>
      <c r="P3786" s="72">
        <f t="shared" si="1628"/>
        <v>2875.6834963299998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17.742469669999998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2894.89027876</v>
      </c>
      <c r="C3787" s="72">
        <f t="shared" si="1616"/>
        <v>1714.8181769400001</v>
      </c>
      <c r="D3787" s="73">
        <f t="shared" si="1617"/>
        <v>7245.38</v>
      </c>
      <c r="E3787" s="74">
        <f>IF(K3787=1,VLOOKUP(A3786,[1]Plan1!$AY$178:$BA$433,3),E3786)</f>
        <v>7275.81</v>
      </c>
      <c r="F3787" s="75">
        <f t="shared" si="1618"/>
        <v>45763</v>
      </c>
      <c r="G3787" s="76">
        <f t="shared" si="1619"/>
        <v>4.1999177406844002E-3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1.0036510999999999</v>
      </c>
      <c r="M3787" s="79">
        <f t="shared" si="1625"/>
        <v>1.0041999100000001</v>
      </c>
      <c r="N3787" s="79">
        <f t="shared" si="1626"/>
        <v>1.6711651939995997</v>
      </c>
      <c r="O3787" s="72">
        <f t="shared" si="1627"/>
        <v>1.6772667800000001</v>
      </c>
      <c r="P3787" s="72">
        <f t="shared" si="1628"/>
        <v>2876.20756192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18.682716840000001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2896.3553184799998</v>
      </c>
      <c r="C3788" s="72">
        <f t="shared" si="1616"/>
        <v>1714.8181769400001</v>
      </c>
      <c r="D3788" s="73">
        <f t="shared" si="1617"/>
        <v>7245.38</v>
      </c>
      <c r="E3788" s="74">
        <f>IF(K3788=1,VLOOKUP(A3787,[1]Plan1!$AY$178:$BA$433,3),E3787)</f>
        <v>7275.81</v>
      </c>
      <c r="F3788" s="75">
        <f t="shared" si="1618"/>
        <v>45763</v>
      </c>
      <c r="G3788" s="76">
        <f t="shared" si="1619"/>
        <v>4.1999177406844002E-3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1.0038339999999999</v>
      </c>
      <c r="M3788" s="79">
        <f t="shared" si="1625"/>
        <v>1.0041999100000001</v>
      </c>
      <c r="N3788" s="79">
        <f t="shared" si="1626"/>
        <v>1.6711651939995997</v>
      </c>
      <c r="O3788" s="72">
        <f t="shared" si="1627"/>
        <v>1.6775724400000001</v>
      </c>
      <c r="P3788" s="72">
        <f t="shared" si="1628"/>
        <v>2876.7317132399999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19.62360524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2897.8211113099997</v>
      </c>
      <c r="C3789" s="72">
        <f t="shared" si="1616"/>
        <v>1714.8181769400001</v>
      </c>
      <c r="D3789" s="73">
        <f t="shared" si="1617"/>
        <v>7245.38</v>
      </c>
      <c r="E3789" s="74">
        <f>IF(K3789=1,VLOOKUP(A3788,[1]Plan1!$AY$178:$BA$433,3),E3788)</f>
        <v>7275.81</v>
      </c>
      <c r="F3789" s="75">
        <f t="shared" si="1618"/>
        <v>45763</v>
      </c>
      <c r="G3789" s="76">
        <f t="shared" si="1619"/>
        <v>4.1999177406844002E-3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1.0040169400000001</v>
      </c>
      <c r="M3789" s="79">
        <f t="shared" si="1625"/>
        <v>1.0041999100000001</v>
      </c>
      <c r="N3789" s="79">
        <f t="shared" si="1626"/>
        <v>1.6711651939995997</v>
      </c>
      <c r="O3789" s="72">
        <f t="shared" si="1627"/>
        <v>1.6778781599999999</v>
      </c>
      <c r="P3789" s="72">
        <f t="shared" si="1628"/>
        <v>2877.2559674499998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20.565143859999999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2899.2876316300003</v>
      </c>
      <c r="C3790" s="72">
        <f t="shared" si="1616"/>
        <v>1714.8181769400001</v>
      </c>
      <c r="D3790" s="73">
        <f t="shared" si="1617"/>
        <v>7245.38</v>
      </c>
      <c r="E3790" s="74">
        <f>IF(K3790=1,VLOOKUP(A3789,[1]Plan1!$AY$178:$BA$433,3),E3789)</f>
        <v>7275.81</v>
      </c>
      <c r="F3790" s="75">
        <f t="shared" si="1618"/>
        <v>45763</v>
      </c>
      <c r="G3790" s="76">
        <f t="shared" si="1619"/>
        <v>4.1999177406844002E-3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1.0041999100000001</v>
      </c>
      <c r="M3790" s="79">
        <f t="shared" si="1625"/>
        <v>1.0041999100000001</v>
      </c>
      <c r="N3790" s="79">
        <f t="shared" si="1626"/>
        <v>1.6711651939995997</v>
      </c>
      <c r="O3790" s="72">
        <f t="shared" si="1627"/>
        <v>1.6781839300000001</v>
      </c>
      <c r="P3790" s="72">
        <f t="shared" si="1628"/>
        <v>2877.7803074100002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21.507324220000001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2899.2876316300003</v>
      </c>
      <c r="C3791" s="72">
        <f t="shared" si="1616"/>
        <v>1714.8181769400001</v>
      </c>
      <c r="D3791" s="73">
        <f t="shared" si="1617"/>
        <v>7245.38</v>
      </c>
      <c r="E3791" s="74">
        <f>IF(K3791=1,VLOOKUP(A3790,[1]Plan1!$AY$178:$BA$433,3),E3790)</f>
        <v>7275.81</v>
      </c>
      <c r="F3791" s="75">
        <f t="shared" si="1618"/>
        <v>45763</v>
      </c>
      <c r="G3791" s="76">
        <f t="shared" si="1619"/>
        <v>4.1999177406844002E-3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1.0041999100000001</v>
      </c>
      <c r="M3791" s="79">
        <f t="shared" si="1625"/>
        <v>1.0041999100000001</v>
      </c>
      <c r="N3791" s="79">
        <f t="shared" si="1626"/>
        <v>1.6711651939995997</v>
      </c>
      <c r="O3791" s="72">
        <f t="shared" si="1627"/>
        <v>1.6781839300000001</v>
      </c>
      <c r="P3791" s="72">
        <f t="shared" si="1628"/>
        <v>2877.7803074100002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21.507324220000001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2899.2876316300003</v>
      </c>
      <c r="C3792" s="72">
        <f t="shared" si="1616"/>
        <v>1714.8181769400001</v>
      </c>
      <c r="D3792" s="73">
        <f t="shared" si="1617"/>
        <v>7245.38</v>
      </c>
      <c r="E3792" s="74">
        <f>IF(K3792=1,VLOOKUP(A3791,[1]Plan1!$AY$178:$BA$433,3),E3791)</f>
        <v>7275.81</v>
      </c>
      <c r="F3792" s="75">
        <f t="shared" si="1618"/>
        <v>45763</v>
      </c>
      <c r="G3792" s="76">
        <f t="shared" si="1619"/>
        <v>4.1999177406844002E-3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1.0041999100000001</v>
      </c>
      <c r="M3792" s="79">
        <f t="shared" si="1625"/>
        <v>1.0041999100000001</v>
      </c>
      <c r="N3792" s="79">
        <f t="shared" si="1626"/>
        <v>1.6711651939995997</v>
      </c>
      <c r="O3792" s="72">
        <f t="shared" si="1627"/>
        <v>1.6781839300000001</v>
      </c>
      <c r="P3792" s="72">
        <f t="shared" si="1628"/>
        <v>2877.7803074100002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21.507324220000001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2899.2876316300003</v>
      </c>
      <c r="C3793" s="72">
        <f t="shared" si="1616"/>
        <v>1714.8181769400001</v>
      </c>
      <c r="D3793" s="73">
        <f t="shared" si="1617"/>
        <v>7245.38</v>
      </c>
      <c r="E3793" s="74">
        <f>IF(K3793=1,VLOOKUP(A3792,[1]Plan1!$AY$178:$BA$433,3),E3792)</f>
        <v>7275.81</v>
      </c>
      <c r="F3793" s="75">
        <f t="shared" si="1618"/>
        <v>45763</v>
      </c>
      <c r="G3793" s="76">
        <f t="shared" si="1619"/>
        <v>4.1999177406844002E-3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1.0041999100000001</v>
      </c>
      <c r="M3793" s="79">
        <f t="shared" si="1625"/>
        <v>1.0041999100000001</v>
      </c>
      <c r="N3793" s="79">
        <f t="shared" si="1626"/>
        <v>1.6711651939995997</v>
      </c>
      <c r="O3793" s="72">
        <f t="shared" si="1627"/>
        <v>1.6781839300000001</v>
      </c>
      <c r="P3793" s="72">
        <f t="shared" si="1628"/>
        <v>2877.7803074100002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21.507324220000001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2900.86616667</v>
      </c>
      <c r="C3794" s="72">
        <f t="shared" si="1616"/>
        <v>1714.8181769400001</v>
      </c>
      <c r="D3794" s="73">
        <f t="shared" si="1617"/>
        <v>7245.38</v>
      </c>
      <c r="E3794" s="74">
        <f>IF(K3794=1,VLOOKUP(A3793,[1]Plan1!$AY$178:$BA$433,3),E3793)</f>
        <v>7275.81</v>
      </c>
      <c r="F3794" s="75">
        <f t="shared" si="1618"/>
        <v>45763</v>
      </c>
      <c r="G3794" s="76">
        <f t="shared" si="1619"/>
        <v>4.1999177406844002E-3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1.0002206</v>
      </c>
      <c r="M3794" s="79">
        <f t="shared" si="1625"/>
        <v>1.0041999100000001</v>
      </c>
      <c r="N3794" s="79">
        <f t="shared" si="1626"/>
        <v>1.6781839374095306</v>
      </c>
      <c r="O3794" s="72">
        <f t="shared" si="1627"/>
        <v>1.6785541399999999</v>
      </c>
      <c r="P3794" s="72">
        <f t="shared" si="1628"/>
        <v>2878.41515024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22.451016429999999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2902.4455910600004</v>
      </c>
      <c r="C3795" s="72">
        <f t="shared" si="1616"/>
        <v>1714.8181769400001</v>
      </c>
      <c r="D3795" s="73">
        <f t="shared" si="1617"/>
        <v>7245.38</v>
      </c>
      <c r="E3795" s="74">
        <f>IF(K3795=1,VLOOKUP(A3794,[1]Plan1!$AY$178:$BA$433,3),E3794)</f>
        <v>7275.81</v>
      </c>
      <c r="F3795" s="75">
        <f t="shared" si="1618"/>
        <v>45763</v>
      </c>
      <c r="G3795" s="76">
        <f t="shared" si="1619"/>
        <v>4.1999177406844002E-3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1.0004412600000001</v>
      </c>
      <c r="M3795" s="79">
        <f t="shared" si="1625"/>
        <v>1.0041999100000001</v>
      </c>
      <c r="N3795" s="79">
        <f t="shared" si="1626"/>
        <v>1.6781839374095306</v>
      </c>
      <c r="O3795" s="72">
        <f t="shared" si="1627"/>
        <v>1.67892445</v>
      </c>
      <c r="P3795" s="72">
        <f t="shared" si="1628"/>
        <v>2879.0501645600002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23.395426499999999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2904.0258706000004</v>
      </c>
      <c r="C3796" s="72">
        <f t="shared" si="1616"/>
        <v>1714.8181769400001</v>
      </c>
      <c r="D3796" s="73">
        <f t="shared" si="1617"/>
        <v>7245.38</v>
      </c>
      <c r="E3796" s="74">
        <f>IF(K3796=1,VLOOKUP(A3795,[1]Plan1!$AY$178:$BA$433,3),E3795)</f>
        <v>7275.81</v>
      </c>
      <c r="F3796" s="75">
        <f t="shared" si="1618"/>
        <v>45763</v>
      </c>
      <c r="G3796" s="76">
        <f t="shared" si="1619"/>
        <v>4.1999177406844002E-3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1.0006619699999999</v>
      </c>
      <c r="M3796" s="79">
        <f t="shared" si="1625"/>
        <v>1.0041999100000001</v>
      </c>
      <c r="N3796" s="79">
        <f t="shared" si="1626"/>
        <v>1.6781839374095306</v>
      </c>
      <c r="O3796" s="72">
        <f t="shared" si="1627"/>
        <v>1.6792948400000001</v>
      </c>
      <c r="P3796" s="72">
        <f t="shared" si="1628"/>
        <v>2879.6853160700002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24.340554529999999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2904.0258706000004</v>
      </c>
      <c r="C3797" s="72">
        <f t="shared" si="1616"/>
        <v>1714.8181769400001</v>
      </c>
      <c r="D3797" s="73">
        <f t="shared" si="1617"/>
        <v>7245.38</v>
      </c>
      <c r="E3797" s="74">
        <f>IF(K3797=1,VLOOKUP(A3796,[1]Plan1!$AY$178:$BA$433,3),E3796)</f>
        <v>7275.81</v>
      </c>
      <c r="F3797" s="75">
        <f t="shared" si="1618"/>
        <v>45763</v>
      </c>
      <c r="G3797" s="76">
        <f t="shared" si="1619"/>
        <v>4.1999177406844002E-3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1.0006619699999999</v>
      </c>
      <c r="M3797" s="79">
        <f t="shared" si="1625"/>
        <v>1.0041999100000001</v>
      </c>
      <c r="N3797" s="79">
        <f t="shared" si="1626"/>
        <v>1.6781839374095306</v>
      </c>
      <c r="O3797" s="72">
        <f t="shared" si="1627"/>
        <v>1.6792948400000001</v>
      </c>
      <c r="P3797" s="72">
        <f t="shared" si="1628"/>
        <v>2879.6853160700002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24.340554529999999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2905.6070257700003</v>
      </c>
      <c r="C3798" s="72">
        <f t="shared" si="1616"/>
        <v>1714.8181769400001</v>
      </c>
      <c r="D3798" s="73">
        <f t="shared" si="1617"/>
        <v>7245.38</v>
      </c>
      <c r="E3798" s="74">
        <f>IF(K3798=1,VLOOKUP(A3797,[1]Plan1!$AY$178:$BA$433,3),E3797)</f>
        <v>7275.81</v>
      </c>
      <c r="F3798" s="75">
        <f t="shared" si="1618"/>
        <v>45763</v>
      </c>
      <c r="G3798" s="76">
        <f t="shared" si="1619"/>
        <v>4.1999177406844002E-3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1.0008827300000001</v>
      </c>
      <c r="M3798" s="79">
        <f t="shared" si="1625"/>
        <v>1.0041999100000001</v>
      </c>
      <c r="N3798" s="79">
        <f t="shared" si="1626"/>
        <v>1.6781839374095306</v>
      </c>
      <c r="O3798" s="72">
        <f t="shared" si="1627"/>
        <v>1.67966532</v>
      </c>
      <c r="P3798" s="72">
        <f t="shared" si="1628"/>
        <v>2880.3206219100002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25.28640386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62" si="1640">(P3799+X3799)</f>
        <v>2905.6070257700003</v>
      </c>
      <c r="C3799" s="72">
        <f t="shared" ref="C3799:C3862" si="1641">TRUNC(IF(Q3798&gt;0,VLOOKUP(A3798,$AD$18:$AE$120,2),C3798),8)</f>
        <v>1714.8181769400001</v>
      </c>
      <c r="D3799" s="73">
        <f t="shared" ref="D3799:D3862" si="1642">IF(E3799=E3798,D3798,E3798)</f>
        <v>7245.38</v>
      </c>
      <c r="E3799" s="74">
        <f>IF(K3799=1,VLOOKUP(A3798,[1]Plan1!$AY$178:$BA$433,3),E3798)</f>
        <v>7275.81</v>
      </c>
      <c r="F3799" s="75">
        <f t="shared" ref="F3799:F3862" si="1643">IF(D3799=D3798,F3798,A3799)</f>
        <v>45763</v>
      </c>
      <c r="G3799" s="76">
        <f t="shared" ref="G3799:G3862" si="1644">(E3799/D3799)-1</f>
        <v>4.1999177406844002E-3</v>
      </c>
      <c r="H3799" s="77">
        <f t="shared" ref="H3799:H3862" si="1645">IF(DAY(A3799)=15,VLOOKUP(A3799,AH$124:AN$456,4),H3798)</f>
        <v>48715</v>
      </c>
      <c r="I3799" s="77">
        <f t="shared" ref="I3799:I3862" si="1646">IF(A3799&gt;I3798,H3799,I3798)</f>
        <v>48715</v>
      </c>
      <c r="J3799" s="78">
        <f t="shared" ref="J3799:J3862" si="1647">IF(I3799=I3798,J3798,NETWORKDAYS(I3798,I3799,$AD$124:$AD$508)-1)</f>
        <v>19</v>
      </c>
      <c r="K3799" s="78">
        <f t="shared" ref="K3799:K3862" si="1648">(J3799-(NETWORKDAYS(A3799,I3799,AD$124:AD$508)-1))</f>
        <v>4</v>
      </c>
      <c r="L3799" s="72">
        <f t="shared" ref="L3799:L3862" si="1649">TRUNC((E3799/D3799)^TRUNC((K3799/J3799),9),8)</f>
        <v>1.0008827300000001</v>
      </c>
      <c r="M3799" s="79">
        <f t="shared" ref="M3799:M3862" si="1650">IF(I3799&gt;I3798,L3798,M3798)</f>
        <v>1.0041999100000001</v>
      </c>
      <c r="N3799" s="79">
        <f t="shared" ref="N3799:N3862" si="1651">IF(I3799&gt;I3798,N3798*M3799,N3798)</f>
        <v>1.6781839374095306</v>
      </c>
      <c r="O3799" s="72">
        <f t="shared" ref="O3799:O3862" si="1652">TRUNC(TRUNC((L3799*N3799),15),8)</f>
        <v>1.67966532</v>
      </c>
      <c r="P3799" s="72">
        <f t="shared" ref="P3799:P3862" si="1653">TRUNC(C3799*O3799,8)</f>
        <v>2880.3206219100002</v>
      </c>
      <c r="Q3799" s="80">
        <f t="shared" ref="Q3799:Q3862" si="1654">IF(VLOOKUP(A3799,AD$16:AK$120,8)=VLOOKUP(A3798,AD$16:AK$120,8),0,VLOOKUP(A3799,AD$16:AK$120,8))</f>
        <v>0</v>
      </c>
      <c r="R3799" s="81">
        <f t="shared" ref="R3799:R3862" si="1655">IF(Q3799&gt;0,VLOOKUP($A3799,$AD$16:$AI$120,6),0)</f>
        <v>0</v>
      </c>
      <c r="S3799" s="72">
        <f t="shared" ref="S3799:S3862" si="1656">IF(R3799&gt;0,TRUNC(R3799*P3799,8),0)</f>
        <v>0</v>
      </c>
      <c r="T3799" s="81">
        <f t="shared" si="1638"/>
        <v>8.5000000000000006E-2</v>
      </c>
      <c r="U3799" s="80">
        <f t="shared" ref="U3799:U3862" si="1657">IF(Q3798&gt;0,1,IF(K3799=K3798,U3798,U3798+1))</f>
        <v>27</v>
      </c>
      <c r="V3799" s="80">
        <v>252</v>
      </c>
      <c r="W3799" s="79">
        <f t="shared" ref="W3799:W3862" si="1658">ROUND((1+T3799)^TRUNC((U3799/V3799),9),9)</f>
        <v>1.0087790240000001</v>
      </c>
      <c r="X3799" s="72">
        <f t="shared" ref="X3799:X3862" si="1659">TRUNC((P3799*(W3799-1)),8)</f>
        <v>25.28640386</v>
      </c>
      <c r="Y3799" s="72">
        <f t="shared" ref="Y3799:Y3862" si="1660">IF(Q3799&gt;0,S3799+X3799,0)</f>
        <v>0</v>
      </c>
      <c r="Z3799" s="82" t="str">
        <f t="shared" si="1639"/>
        <v>J=</v>
      </c>
      <c r="AA3799" s="77">
        <f t="shared" ref="AA3799:AA3862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2905.6070257700003</v>
      </c>
      <c r="C3800" s="72">
        <f t="shared" si="1641"/>
        <v>1714.8181769400001</v>
      </c>
      <c r="D3800" s="73">
        <f t="shared" si="1642"/>
        <v>7245.38</v>
      </c>
      <c r="E3800" s="74">
        <f>IF(K3800=1,VLOOKUP(A3799,[1]Plan1!$AY$178:$BA$433,3),E3799)</f>
        <v>7275.81</v>
      </c>
      <c r="F3800" s="75">
        <f t="shared" si="1643"/>
        <v>45763</v>
      </c>
      <c r="G3800" s="76">
        <f t="shared" si="1644"/>
        <v>4.1999177406844002E-3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1.0008827300000001</v>
      </c>
      <c r="M3800" s="79">
        <f t="shared" si="1650"/>
        <v>1.0041999100000001</v>
      </c>
      <c r="N3800" s="79">
        <f t="shared" si="1651"/>
        <v>1.6781839374095306</v>
      </c>
      <c r="O3800" s="72">
        <f t="shared" si="1652"/>
        <v>1.67966532</v>
      </c>
      <c r="P3800" s="72">
        <f t="shared" si="1653"/>
        <v>2880.3206219100002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25.28640386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2907.18900502</v>
      </c>
      <c r="C3801" s="72">
        <f t="shared" si="1641"/>
        <v>1714.8181769400001</v>
      </c>
      <c r="D3801" s="73">
        <f t="shared" si="1642"/>
        <v>7245.38</v>
      </c>
      <c r="E3801" s="74">
        <f>IF(K3801=1,VLOOKUP(A3800,[1]Plan1!$AY$178:$BA$433,3),E3800)</f>
        <v>7275.81</v>
      </c>
      <c r="F3801" s="75">
        <f t="shared" si="1643"/>
        <v>45763</v>
      </c>
      <c r="G3801" s="76">
        <f t="shared" si="1644"/>
        <v>4.1999177406844002E-3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1.00110353</v>
      </c>
      <c r="M3801" s="79">
        <f t="shared" si="1650"/>
        <v>1.0041999100000001</v>
      </c>
      <c r="N3801" s="79">
        <f t="shared" si="1651"/>
        <v>1.6781839374095306</v>
      </c>
      <c r="O3801" s="72">
        <f t="shared" si="1652"/>
        <v>1.68003586</v>
      </c>
      <c r="P3801" s="72">
        <f t="shared" si="1653"/>
        <v>2880.95603063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26.232974389999999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2908.7718605999999</v>
      </c>
      <c r="C3802" s="72">
        <f t="shared" si="1641"/>
        <v>1714.8181769400001</v>
      </c>
      <c r="D3802" s="73">
        <f t="shared" si="1642"/>
        <v>7245.38</v>
      </c>
      <c r="E3802" s="74">
        <f>IF(K3802=1,VLOOKUP(A3801,[1]Plan1!$AY$178:$BA$433,3),E3801)</f>
        <v>7275.81</v>
      </c>
      <c r="F3802" s="75">
        <f t="shared" si="1643"/>
        <v>45763</v>
      </c>
      <c r="G3802" s="76">
        <f t="shared" si="1644"/>
        <v>4.1999177406844002E-3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1.00132438</v>
      </c>
      <c r="M3802" s="79">
        <f t="shared" si="1650"/>
        <v>1.0041999100000001</v>
      </c>
      <c r="N3802" s="79">
        <f t="shared" si="1651"/>
        <v>1.6781839374095306</v>
      </c>
      <c r="O3802" s="72">
        <f t="shared" si="1652"/>
        <v>1.68040649</v>
      </c>
      <c r="P3802" s="72">
        <f t="shared" si="1653"/>
        <v>2881.5915936900001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27.18026691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2910.3555928599999</v>
      </c>
      <c r="C3803" s="72">
        <f t="shared" si="1641"/>
        <v>1714.8181769400001</v>
      </c>
      <c r="D3803" s="73">
        <f t="shared" si="1642"/>
        <v>7245.38</v>
      </c>
      <c r="E3803" s="74">
        <f>IF(K3803=1,VLOOKUP(A3802,[1]Plan1!$AY$178:$BA$433,3),E3802)</f>
        <v>7275.81</v>
      </c>
      <c r="F3803" s="75">
        <f t="shared" si="1643"/>
        <v>45763</v>
      </c>
      <c r="G3803" s="76">
        <f t="shared" si="1644"/>
        <v>4.1999177406844002E-3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1.0015452899999999</v>
      </c>
      <c r="M3803" s="79">
        <f t="shared" si="1650"/>
        <v>1.0041999100000001</v>
      </c>
      <c r="N3803" s="79">
        <f t="shared" si="1651"/>
        <v>1.6781839374095306</v>
      </c>
      <c r="O3803" s="72">
        <f t="shared" si="1652"/>
        <v>1.68077721</v>
      </c>
      <c r="P3803" s="72">
        <f t="shared" si="1653"/>
        <v>2882.2273110900001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28.128281770000001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2911.9401819300001</v>
      </c>
      <c r="C3804" s="72">
        <f t="shared" si="1641"/>
        <v>1714.8181769400001</v>
      </c>
      <c r="D3804" s="73">
        <f t="shared" si="1642"/>
        <v>7245.38</v>
      </c>
      <c r="E3804" s="74">
        <f>IF(K3804=1,VLOOKUP(A3803,[1]Plan1!$AY$178:$BA$433,3),E3803)</f>
        <v>7275.81</v>
      </c>
      <c r="F3804" s="75">
        <f t="shared" si="1643"/>
        <v>45763</v>
      </c>
      <c r="G3804" s="76">
        <f t="shared" si="1644"/>
        <v>4.1999177406844002E-3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1.00176624</v>
      </c>
      <c r="M3804" s="79">
        <f t="shared" si="1650"/>
        <v>1.0041999100000001</v>
      </c>
      <c r="N3804" s="79">
        <f t="shared" si="1651"/>
        <v>1.6781839374095306</v>
      </c>
      <c r="O3804" s="72">
        <f t="shared" si="1652"/>
        <v>1.68114801</v>
      </c>
      <c r="P3804" s="72">
        <f t="shared" si="1653"/>
        <v>2882.8631656699999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29.077016260000001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2913.52563104</v>
      </c>
      <c r="C3805" s="72">
        <f t="shared" si="1641"/>
        <v>1714.8181769400001</v>
      </c>
      <c r="D3805" s="73">
        <f t="shared" si="1642"/>
        <v>7245.38</v>
      </c>
      <c r="E3805" s="74">
        <f>IF(K3805=1,VLOOKUP(A3804,[1]Plan1!$AY$178:$BA$433,3),E3804)</f>
        <v>7275.81</v>
      </c>
      <c r="F3805" s="75">
        <f t="shared" si="1643"/>
        <v>45763</v>
      </c>
      <c r="G3805" s="76">
        <f t="shared" si="1644"/>
        <v>4.1999177406844002E-3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1.0019872400000001</v>
      </c>
      <c r="M3805" s="79">
        <f t="shared" si="1650"/>
        <v>1.0041999100000001</v>
      </c>
      <c r="N3805" s="79">
        <f t="shared" si="1651"/>
        <v>1.6781839374095306</v>
      </c>
      <c r="O3805" s="72">
        <f t="shared" si="1652"/>
        <v>1.68151889</v>
      </c>
      <c r="P3805" s="72">
        <f t="shared" si="1653"/>
        <v>2883.4991574300002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30.02647361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2913.52563104</v>
      </c>
      <c r="C3806" s="72">
        <f t="shared" si="1641"/>
        <v>1714.8181769400001</v>
      </c>
      <c r="D3806" s="73">
        <f t="shared" si="1642"/>
        <v>7245.38</v>
      </c>
      <c r="E3806" s="74">
        <f>IF(K3806=1,VLOOKUP(A3805,[1]Plan1!$AY$178:$BA$433,3),E3805)</f>
        <v>7275.81</v>
      </c>
      <c r="F3806" s="75">
        <f t="shared" si="1643"/>
        <v>45763</v>
      </c>
      <c r="G3806" s="76">
        <f t="shared" si="1644"/>
        <v>4.1999177406844002E-3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1.0019872400000001</v>
      </c>
      <c r="M3806" s="79">
        <f t="shared" si="1650"/>
        <v>1.0041999100000001</v>
      </c>
      <c r="N3806" s="79">
        <f t="shared" si="1651"/>
        <v>1.6781839374095306</v>
      </c>
      <c r="O3806" s="72">
        <f t="shared" si="1652"/>
        <v>1.68151889</v>
      </c>
      <c r="P3806" s="72">
        <f t="shared" si="1653"/>
        <v>2883.4991574300002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30.02647361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2913.52563104</v>
      </c>
      <c r="C3807" s="72">
        <f t="shared" si="1641"/>
        <v>1714.8181769400001</v>
      </c>
      <c r="D3807" s="73">
        <f t="shared" si="1642"/>
        <v>7245.38</v>
      </c>
      <c r="E3807" s="74">
        <f>IF(K3807=1,VLOOKUP(A3806,[1]Plan1!$AY$178:$BA$433,3),E3806)</f>
        <v>7275.81</v>
      </c>
      <c r="F3807" s="75">
        <f t="shared" si="1643"/>
        <v>45763</v>
      </c>
      <c r="G3807" s="76">
        <f t="shared" si="1644"/>
        <v>4.1999177406844002E-3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1.0019872400000001</v>
      </c>
      <c r="M3807" s="79">
        <f t="shared" si="1650"/>
        <v>1.0041999100000001</v>
      </c>
      <c r="N3807" s="79">
        <f t="shared" si="1651"/>
        <v>1.6781839374095306</v>
      </c>
      <c r="O3807" s="72">
        <f t="shared" si="1652"/>
        <v>1.68151889</v>
      </c>
      <c r="P3807" s="72">
        <f t="shared" si="1653"/>
        <v>2883.4991574300002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30.02647361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2915.1119058700001</v>
      </c>
      <c r="C3808" s="72">
        <f t="shared" si="1641"/>
        <v>1714.8181769400001</v>
      </c>
      <c r="D3808" s="73">
        <f t="shared" si="1642"/>
        <v>7245.38</v>
      </c>
      <c r="E3808" s="74">
        <f>IF(K3808=1,VLOOKUP(A3807,[1]Plan1!$AY$178:$BA$433,3),E3807)</f>
        <v>7275.81</v>
      </c>
      <c r="F3808" s="75">
        <f t="shared" si="1643"/>
        <v>45763</v>
      </c>
      <c r="G3808" s="76">
        <f t="shared" si="1644"/>
        <v>4.1999177406844002E-3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1.0022082800000001</v>
      </c>
      <c r="M3808" s="79">
        <f t="shared" si="1650"/>
        <v>1.0041999100000001</v>
      </c>
      <c r="N3808" s="79">
        <f t="shared" si="1651"/>
        <v>1.6781839374095306</v>
      </c>
      <c r="O3808" s="72">
        <f t="shared" si="1652"/>
        <v>1.68188983</v>
      </c>
      <c r="P3808" s="72">
        <f t="shared" si="1653"/>
        <v>2884.13525209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30.976653779999999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2916.6990962700002</v>
      </c>
      <c r="C3809" s="72">
        <f t="shared" si="1641"/>
        <v>1714.8181769400001</v>
      </c>
      <c r="D3809" s="73">
        <f t="shared" si="1642"/>
        <v>7245.38</v>
      </c>
      <c r="E3809" s="74">
        <f>IF(K3809=1,VLOOKUP(A3808,[1]Plan1!$AY$178:$BA$433,3),E3808)</f>
        <v>7275.81</v>
      </c>
      <c r="F3809" s="75">
        <f t="shared" si="1643"/>
        <v>45763</v>
      </c>
      <c r="G3809" s="76">
        <f t="shared" si="1644"/>
        <v>4.1999177406844002E-3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1.0024293799999999</v>
      </c>
      <c r="M3809" s="79">
        <f t="shared" si="1650"/>
        <v>1.0041999100000001</v>
      </c>
      <c r="N3809" s="79">
        <f t="shared" si="1651"/>
        <v>1.6781839374095306</v>
      </c>
      <c r="O3809" s="72">
        <f t="shared" si="1652"/>
        <v>1.6822608800000001</v>
      </c>
      <c r="P3809" s="72">
        <f t="shared" si="1653"/>
        <v>2884.77153537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31.9275609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2918.2871448699998</v>
      </c>
      <c r="C3810" s="72">
        <f t="shared" si="1641"/>
        <v>1714.8181769400001</v>
      </c>
      <c r="D3810" s="73">
        <f t="shared" si="1642"/>
        <v>7245.38</v>
      </c>
      <c r="E3810" s="74">
        <f>IF(K3810=1,VLOOKUP(A3809,[1]Plan1!$AY$178:$BA$433,3),E3809)</f>
        <v>7275.81</v>
      </c>
      <c r="F3810" s="75">
        <f t="shared" si="1643"/>
        <v>45763</v>
      </c>
      <c r="G3810" s="76">
        <f t="shared" si="1644"/>
        <v>4.1999177406844002E-3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1.0026505299999999</v>
      </c>
      <c r="M3810" s="79">
        <f t="shared" si="1650"/>
        <v>1.0041999100000001</v>
      </c>
      <c r="N3810" s="79">
        <f t="shared" si="1651"/>
        <v>1.6781839374095306</v>
      </c>
      <c r="O3810" s="72">
        <f t="shared" si="1652"/>
        <v>1.6826320100000001</v>
      </c>
      <c r="P3810" s="72">
        <f t="shared" si="1653"/>
        <v>2885.4079558399999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32.879189029999999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2919.8760375100001</v>
      </c>
      <c r="C3811" s="72">
        <f t="shared" si="1641"/>
        <v>1714.8181769400001</v>
      </c>
      <c r="D3811" s="73">
        <f t="shared" si="1642"/>
        <v>7245.38</v>
      </c>
      <c r="E3811" s="74">
        <f>IF(K3811=1,VLOOKUP(A3810,[1]Plan1!$AY$178:$BA$433,3),E3810)</f>
        <v>7275.81</v>
      </c>
      <c r="F3811" s="75">
        <f t="shared" si="1643"/>
        <v>45763</v>
      </c>
      <c r="G3811" s="76">
        <f t="shared" si="1644"/>
        <v>4.1999177406844002E-3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1.0028717199999999</v>
      </c>
      <c r="M3811" s="79">
        <f t="shared" si="1650"/>
        <v>1.0041999100000001</v>
      </c>
      <c r="N3811" s="79">
        <f t="shared" si="1651"/>
        <v>1.6781839374095306</v>
      </c>
      <c r="O3811" s="72">
        <f t="shared" si="1652"/>
        <v>1.6830032100000001</v>
      </c>
      <c r="P3811" s="72">
        <f t="shared" si="1653"/>
        <v>2886.0444963499999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33.83154116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2921.4657918799999</v>
      </c>
      <c r="C3812" s="72">
        <f t="shared" si="1641"/>
        <v>1714.8181769400001</v>
      </c>
      <c r="D3812" s="73">
        <f t="shared" si="1642"/>
        <v>7245.38</v>
      </c>
      <c r="E3812" s="74">
        <f>IF(K3812=1,VLOOKUP(A3811,[1]Plan1!$AY$178:$BA$433,3),E3811)</f>
        <v>7275.81</v>
      </c>
      <c r="F3812" s="75">
        <f t="shared" si="1643"/>
        <v>45763</v>
      </c>
      <c r="G3812" s="76">
        <f t="shared" si="1644"/>
        <v>4.1999177406844002E-3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1.00309296</v>
      </c>
      <c r="M3812" s="79">
        <f t="shared" si="1650"/>
        <v>1.0041999100000001</v>
      </c>
      <c r="N3812" s="79">
        <f t="shared" si="1651"/>
        <v>1.6781839374095306</v>
      </c>
      <c r="O3812" s="72">
        <f t="shared" si="1652"/>
        <v>1.6833744900000001</v>
      </c>
      <c r="P3812" s="72">
        <f t="shared" si="1653"/>
        <v>2886.6811740399999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34.784617840000003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2921.4657918799999</v>
      </c>
      <c r="C3813" s="72">
        <f t="shared" si="1641"/>
        <v>1714.8181769400001</v>
      </c>
      <c r="D3813" s="73">
        <f t="shared" si="1642"/>
        <v>7245.38</v>
      </c>
      <c r="E3813" s="74">
        <f>IF(K3813=1,VLOOKUP(A3812,[1]Plan1!$AY$178:$BA$433,3),E3812)</f>
        <v>7275.81</v>
      </c>
      <c r="F3813" s="75">
        <f t="shared" si="1643"/>
        <v>45763</v>
      </c>
      <c r="G3813" s="76">
        <f t="shared" si="1644"/>
        <v>4.1999177406844002E-3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1.00309296</v>
      </c>
      <c r="M3813" s="79">
        <f t="shared" si="1650"/>
        <v>1.0041999100000001</v>
      </c>
      <c r="N3813" s="79">
        <f t="shared" si="1651"/>
        <v>1.6781839374095306</v>
      </c>
      <c r="O3813" s="72">
        <f t="shared" si="1652"/>
        <v>1.6833744900000001</v>
      </c>
      <c r="P3813" s="72">
        <f t="shared" si="1653"/>
        <v>2886.6811740399999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34.784617840000003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2921.4657918799999</v>
      </c>
      <c r="C3814" s="72">
        <f t="shared" si="1641"/>
        <v>1714.8181769400001</v>
      </c>
      <c r="D3814" s="73">
        <f t="shared" si="1642"/>
        <v>7245.38</v>
      </c>
      <c r="E3814" s="74">
        <f>IF(K3814=1,VLOOKUP(A3813,[1]Plan1!$AY$178:$BA$433,3),E3813)</f>
        <v>7275.81</v>
      </c>
      <c r="F3814" s="75">
        <f t="shared" si="1643"/>
        <v>45763</v>
      </c>
      <c r="G3814" s="76">
        <f t="shared" si="1644"/>
        <v>4.1999177406844002E-3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1.00309296</v>
      </c>
      <c r="M3814" s="79">
        <f t="shared" si="1650"/>
        <v>1.0041999100000001</v>
      </c>
      <c r="N3814" s="79">
        <f t="shared" si="1651"/>
        <v>1.6781839374095306</v>
      </c>
      <c r="O3814" s="72">
        <f t="shared" si="1652"/>
        <v>1.6833744900000001</v>
      </c>
      <c r="P3814" s="72">
        <f t="shared" si="1653"/>
        <v>2886.6811740399999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34.784617840000003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2923.0564430300001</v>
      </c>
      <c r="C3815" s="72">
        <f t="shared" si="1641"/>
        <v>1714.8181769400001</v>
      </c>
      <c r="D3815" s="73">
        <f t="shared" si="1642"/>
        <v>7245.38</v>
      </c>
      <c r="E3815" s="74">
        <f>IF(K3815=1,VLOOKUP(A3814,[1]Plan1!$AY$178:$BA$433,3),E3814)</f>
        <v>7275.81</v>
      </c>
      <c r="F3815" s="75">
        <f t="shared" si="1643"/>
        <v>45763</v>
      </c>
      <c r="G3815" s="76">
        <f t="shared" si="1644"/>
        <v>4.1999177406844002E-3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1.00331426</v>
      </c>
      <c r="M3815" s="79">
        <f t="shared" si="1650"/>
        <v>1.0041999100000001</v>
      </c>
      <c r="N3815" s="79">
        <f t="shared" si="1651"/>
        <v>1.6781839374095306</v>
      </c>
      <c r="O3815" s="72">
        <f t="shared" si="1652"/>
        <v>1.6837458700000001</v>
      </c>
      <c r="P3815" s="72">
        <f t="shared" si="1653"/>
        <v>2887.3180232200002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35.738419810000003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2924.6479392400001</v>
      </c>
      <c r="C3816" s="72">
        <f t="shared" si="1641"/>
        <v>1714.8181769400001</v>
      </c>
      <c r="D3816" s="73">
        <f t="shared" si="1642"/>
        <v>7245.38</v>
      </c>
      <c r="E3816" s="74">
        <f>IF(K3816=1,VLOOKUP(A3815,[1]Plan1!$AY$178:$BA$433,3),E3815)</f>
        <v>7275.81</v>
      </c>
      <c r="F3816" s="75">
        <f t="shared" si="1643"/>
        <v>45763</v>
      </c>
      <c r="G3816" s="76">
        <f t="shared" si="1644"/>
        <v>4.1999177406844002E-3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1.0035356</v>
      </c>
      <c r="M3816" s="79">
        <f t="shared" si="1650"/>
        <v>1.0041999100000001</v>
      </c>
      <c r="N3816" s="79">
        <f t="shared" si="1651"/>
        <v>1.6781839374095306</v>
      </c>
      <c r="O3816" s="72">
        <f t="shared" si="1652"/>
        <v>1.6841173199999999</v>
      </c>
      <c r="P3816" s="72">
        <f t="shared" si="1653"/>
        <v>2887.9549924299999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36.692946810000002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2926.24029819</v>
      </c>
      <c r="C3817" s="72">
        <f t="shared" si="1641"/>
        <v>1714.8181769400001</v>
      </c>
      <c r="D3817" s="73">
        <f t="shared" si="1642"/>
        <v>7245.38</v>
      </c>
      <c r="E3817" s="74">
        <f>IF(K3817=1,VLOOKUP(A3816,[1]Plan1!$AY$178:$BA$433,3),E3816)</f>
        <v>7275.81</v>
      </c>
      <c r="F3817" s="75">
        <f t="shared" si="1643"/>
        <v>45763</v>
      </c>
      <c r="G3817" s="76">
        <f t="shared" si="1644"/>
        <v>4.1999177406844002E-3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1.0037569900000001</v>
      </c>
      <c r="M3817" s="79">
        <f t="shared" si="1650"/>
        <v>1.0041999100000001</v>
      </c>
      <c r="N3817" s="79">
        <f t="shared" si="1651"/>
        <v>1.6781839374095306</v>
      </c>
      <c r="O3817" s="72">
        <f t="shared" si="1652"/>
        <v>1.6844888499999999</v>
      </c>
      <c r="P3817" s="72">
        <f t="shared" si="1653"/>
        <v>2888.5920988299999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37.64819936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2927.8335404999998</v>
      </c>
      <c r="C3818" s="72">
        <f t="shared" si="1641"/>
        <v>1714.8181769400001</v>
      </c>
      <c r="D3818" s="73">
        <f t="shared" si="1642"/>
        <v>7245.38</v>
      </c>
      <c r="E3818" s="74">
        <f>IF(K3818=1,VLOOKUP(A3817,[1]Plan1!$AY$178:$BA$433,3),E3817)</f>
        <v>7275.81</v>
      </c>
      <c r="F3818" s="75">
        <f t="shared" si="1643"/>
        <v>45763</v>
      </c>
      <c r="G3818" s="76">
        <f t="shared" si="1644"/>
        <v>4.1999177406844002E-3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1.0039784300000001</v>
      </c>
      <c r="M3818" s="79">
        <f t="shared" si="1650"/>
        <v>1.0041999100000001</v>
      </c>
      <c r="N3818" s="79">
        <f t="shared" si="1651"/>
        <v>1.6781839374095306</v>
      </c>
      <c r="O3818" s="72">
        <f t="shared" si="1652"/>
        <v>1.6848604700000001</v>
      </c>
      <c r="P3818" s="72">
        <f t="shared" si="1653"/>
        <v>2889.2293595599999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38.604180939999999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2929.4276085900001</v>
      </c>
      <c r="C3819" s="72">
        <f t="shared" si="1641"/>
        <v>1714.8181769400001</v>
      </c>
      <c r="D3819" s="73">
        <f t="shared" si="1642"/>
        <v>7245.38</v>
      </c>
      <c r="E3819" s="74">
        <f>IF(K3819=1,VLOOKUP(A3818,[1]Plan1!$AY$178:$BA$433,3),E3818)</f>
        <v>7275.81</v>
      </c>
      <c r="F3819" s="75">
        <f t="shared" si="1643"/>
        <v>45763</v>
      </c>
      <c r="G3819" s="76">
        <f t="shared" si="1644"/>
        <v>4.1999177406844002E-3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1.0041999100000001</v>
      </c>
      <c r="M3819" s="79">
        <f t="shared" si="1650"/>
        <v>1.0041999100000001</v>
      </c>
      <c r="N3819" s="79">
        <f t="shared" si="1651"/>
        <v>1.6781839374095306</v>
      </c>
      <c r="O3819" s="72">
        <f t="shared" si="1652"/>
        <v>1.68523215</v>
      </c>
      <c r="P3819" s="72">
        <f t="shared" si="1653"/>
        <v>2889.86672318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39.560885409999997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2929.4276085900001</v>
      </c>
      <c r="C3820" s="72">
        <f t="shared" si="1641"/>
        <v>1714.8181769400001</v>
      </c>
      <c r="D3820" s="73">
        <f t="shared" si="1642"/>
        <v>7245.38</v>
      </c>
      <c r="E3820" s="74">
        <f>IF(K3820=1,VLOOKUP(A3819,[1]Plan1!$AY$178:$BA$433,3),E3819)</f>
        <v>7275.81</v>
      </c>
      <c r="F3820" s="75">
        <f t="shared" si="1643"/>
        <v>45763</v>
      </c>
      <c r="G3820" s="76">
        <f t="shared" si="1644"/>
        <v>4.1999177406844002E-3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1.0041999100000001</v>
      </c>
      <c r="M3820" s="79">
        <f t="shared" si="1650"/>
        <v>1.0041999100000001</v>
      </c>
      <c r="N3820" s="79">
        <f t="shared" si="1651"/>
        <v>1.6781839374095306</v>
      </c>
      <c r="O3820" s="72">
        <f t="shared" si="1652"/>
        <v>1.68523215</v>
      </c>
      <c r="P3820" s="72">
        <f t="shared" si="1653"/>
        <v>2889.86672318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39.560885409999997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2929.4276085900001</v>
      </c>
      <c r="C3821" s="72">
        <f t="shared" si="1641"/>
        <v>1714.8181769400001</v>
      </c>
      <c r="D3821" s="73">
        <f t="shared" si="1642"/>
        <v>7245.38</v>
      </c>
      <c r="E3821" s="74">
        <f>IF(K3821=1,VLOOKUP(A3820,[1]Plan1!$AY$178:$BA$433,3),E3820)</f>
        <v>7275.81</v>
      </c>
      <c r="F3821" s="75">
        <f t="shared" si="1643"/>
        <v>45763</v>
      </c>
      <c r="G3821" s="76">
        <f t="shared" si="1644"/>
        <v>4.1999177406844002E-3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1.0041999100000001</v>
      </c>
      <c r="M3821" s="79">
        <f t="shared" si="1650"/>
        <v>1.0041999100000001</v>
      </c>
      <c r="N3821" s="79">
        <f t="shared" si="1651"/>
        <v>1.6781839374095306</v>
      </c>
      <c r="O3821" s="72">
        <f t="shared" si="1652"/>
        <v>1.68523215</v>
      </c>
      <c r="P3821" s="72">
        <f t="shared" si="1653"/>
        <v>2889.86672318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39.560885409999997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2930.9344007</v>
      </c>
      <c r="C3822" s="72">
        <f t="shared" si="1641"/>
        <v>1714.8181769400001</v>
      </c>
      <c r="D3822" s="73">
        <f t="shared" si="1642"/>
        <v>7245.38</v>
      </c>
      <c r="E3822" s="74">
        <f>IF(K3822=1,VLOOKUP(A3821,[1]Plan1!$AY$178:$BA$433,3),E3821)</f>
        <v>7275.81</v>
      </c>
      <c r="F3822" s="75">
        <f t="shared" si="1643"/>
        <v>45763</v>
      </c>
      <c r="G3822" s="76">
        <f t="shared" si="1644"/>
        <v>4.1999177406844002E-3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1.0001905200000001</v>
      </c>
      <c r="M3822" s="79">
        <f t="shared" si="1650"/>
        <v>1.0041999100000001</v>
      </c>
      <c r="N3822" s="79">
        <f t="shared" si="1651"/>
        <v>1.6852321589100965</v>
      </c>
      <c r="O3822" s="72">
        <f t="shared" si="1652"/>
        <v>1.6855532200000001</v>
      </c>
      <c r="P3822" s="72">
        <f t="shared" si="1653"/>
        <v>2890.4172998499998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40.517100849999999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2932.4419853299996</v>
      </c>
      <c r="C3823" s="72">
        <f t="shared" si="1641"/>
        <v>1714.8181769400001</v>
      </c>
      <c r="D3823" s="73">
        <f t="shared" si="1642"/>
        <v>7245.38</v>
      </c>
      <c r="E3823" s="74">
        <f>IF(K3823=1,VLOOKUP(A3822,[1]Plan1!$AY$178:$BA$433,3),E3822)</f>
        <v>7275.81</v>
      </c>
      <c r="F3823" s="75">
        <f t="shared" si="1643"/>
        <v>45763</v>
      </c>
      <c r="G3823" s="76">
        <f t="shared" si="1644"/>
        <v>4.1999177406844002E-3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1.0003810799999999</v>
      </c>
      <c r="M3823" s="79">
        <f t="shared" si="1650"/>
        <v>1.0041999100000001</v>
      </c>
      <c r="N3823" s="79">
        <f t="shared" si="1651"/>
        <v>1.6852321589100965</v>
      </c>
      <c r="O3823" s="72">
        <f t="shared" si="1652"/>
        <v>1.6858743599999999</v>
      </c>
      <c r="P3823" s="72">
        <f t="shared" si="1653"/>
        <v>2890.9679965599998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41.473988769999998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2933.9503569799999</v>
      </c>
      <c r="C3824" s="72">
        <f t="shared" si="1641"/>
        <v>1714.8181769400001</v>
      </c>
      <c r="D3824" s="73">
        <f t="shared" si="1642"/>
        <v>7245.38</v>
      </c>
      <c r="E3824" s="74">
        <f>IF(K3824=1,VLOOKUP(A3823,[1]Plan1!$AY$178:$BA$433,3),E3823)</f>
        <v>7275.81</v>
      </c>
      <c r="F3824" s="75">
        <f t="shared" si="1643"/>
        <v>45763</v>
      </c>
      <c r="G3824" s="76">
        <f t="shared" si="1644"/>
        <v>4.1999177406844002E-3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1.00057168</v>
      </c>
      <c r="M3824" s="79">
        <f t="shared" si="1650"/>
        <v>1.0041999100000001</v>
      </c>
      <c r="N3824" s="79">
        <f t="shared" si="1651"/>
        <v>1.6852321589100965</v>
      </c>
      <c r="O3824" s="72">
        <f t="shared" si="1652"/>
        <v>1.68619557</v>
      </c>
      <c r="P3824" s="72">
        <f t="shared" si="1653"/>
        <v>2891.51881331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42.431543670000003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2935.4594695000001</v>
      </c>
      <c r="C3825" s="72">
        <f t="shared" si="1641"/>
        <v>1714.8181769400001</v>
      </c>
      <c r="D3825" s="73">
        <f t="shared" si="1642"/>
        <v>7245.38</v>
      </c>
      <c r="E3825" s="74">
        <f>IF(K3825=1,VLOOKUP(A3824,[1]Plan1!$AY$178:$BA$433,3),E3824)</f>
        <v>7275.81</v>
      </c>
      <c r="F3825" s="75">
        <f t="shared" si="1643"/>
        <v>45763</v>
      </c>
      <c r="G3825" s="76">
        <f t="shared" si="1644"/>
        <v>4.1999177406844002E-3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1.00076231</v>
      </c>
      <c r="M3825" s="79">
        <f t="shared" si="1650"/>
        <v>1.0041999100000001</v>
      </c>
      <c r="N3825" s="79">
        <f t="shared" si="1651"/>
        <v>1.6852321589100965</v>
      </c>
      <c r="O3825" s="72">
        <f t="shared" si="1652"/>
        <v>1.68651682</v>
      </c>
      <c r="P3825" s="72">
        <f t="shared" si="1653"/>
        <v>2892.0696986500002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43.389770849999998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2936.96938989</v>
      </c>
      <c r="C3826" s="72">
        <f t="shared" si="1641"/>
        <v>1714.8181769400001</v>
      </c>
      <c r="D3826" s="73">
        <f t="shared" si="1642"/>
        <v>7245.38</v>
      </c>
      <c r="E3826" s="74">
        <f>IF(K3826=1,VLOOKUP(A3825,[1]Plan1!$AY$178:$BA$433,3),E3825)</f>
        <v>7275.81</v>
      </c>
      <c r="F3826" s="75">
        <f t="shared" si="1643"/>
        <v>45763</v>
      </c>
      <c r="G3826" s="76">
        <f t="shared" si="1644"/>
        <v>4.1999177406844002E-3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1.0009529800000001</v>
      </c>
      <c r="M3826" s="79">
        <f t="shared" si="1650"/>
        <v>1.0041999100000001</v>
      </c>
      <c r="N3826" s="79">
        <f t="shared" si="1651"/>
        <v>1.6852321589100965</v>
      </c>
      <c r="O3826" s="72">
        <f t="shared" si="1652"/>
        <v>1.68683815</v>
      </c>
      <c r="P3826" s="72">
        <f t="shared" si="1653"/>
        <v>2892.6207211699998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44.348668719999999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2936.96938989</v>
      </c>
      <c r="C3827" s="72">
        <f t="shared" si="1641"/>
        <v>1714.8181769400001</v>
      </c>
      <c r="D3827" s="73">
        <f t="shared" si="1642"/>
        <v>7245.38</v>
      </c>
      <c r="E3827" s="74">
        <f>IF(K3827=1,VLOOKUP(A3826,[1]Plan1!$AY$178:$BA$433,3),E3826)</f>
        <v>7275.81</v>
      </c>
      <c r="F3827" s="75">
        <f t="shared" si="1643"/>
        <v>45763</v>
      </c>
      <c r="G3827" s="76">
        <f t="shared" si="1644"/>
        <v>4.1999177406844002E-3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1.0009529800000001</v>
      </c>
      <c r="M3827" s="79">
        <f t="shared" si="1650"/>
        <v>1.0041999100000001</v>
      </c>
      <c r="N3827" s="79">
        <f t="shared" si="1651"/>
        <v>1.6852321589100965</v>
      </c>
      <c r="O3827" s="72">
        <f t="shared" si="1652"/>
        <v>1.68683815</v>
      </c>
      <c r="P3827" s="72">
        <f t="shared" si="1653"/>
        <v>2892.6207211699998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44.348668719999999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2936.96938989</v>
      </c>
      <c r="C3828" s="72">
        <f t="shared" si="1641"/>
        <v>1714.8181769400001</v>
      </c>
      <c r="D3828" s="73">
        <f t="shared" si="1642"/>
        <v>7245.38</v>
      </c>
      <c r="E3828" s="74">
        <f>IF(K3828=1,VLOOKUP(A3827,[1]Plan1!$AY$178:$BA$433,3),E3827)</f>
        <v>7275.81</v>
      </c>
      <c r="F3828" s="75">
        <f t="shared" si="1643"/>
        <v>45763</v>
      </c>
      <c r="G3828" s="76">
        <f t="shared" si="1644"/>
        <v>4.1999177406844002E-3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1.0009529800000001</v>
      </c>
      <c r="M3828" s="79">
        <f t="shared" si="1650"/>
        <v>1.0041999100000001</v>
      </c>
      <c r="N3828" s="79">
        <f t="shared" si="1651"/>
        <v>1.6852321589100965</v>
      </c>
      <c r="O3828" s="72">
        <f t="shared" si="1652"/>
        <v>1.68683815</v>
      </c>
      <c r="P3828" s="72">
        <f t="shared" si="1653"/>
        <v>2892.6207211699998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44.348668719999999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2938.4800517100002</v>
      </c>
      <c r="C3829" s="72">
        <f t="shared" si="1641"/>
        <v>1714.8181769400001</v>
      </c>
      <c r="D3829" s="73">
        <f t="shared" si="1642"/>
        <v>7245.38</v>
      </c>
      <c r="E3829" s="74">
        <f>IF(K3829=1,VLOOKUP(A3828,[1]Plan1!$AY$178:$BA$433,3),E3828)</f>
        <v>7275.81</v>
      </c>
      <c r="F3829" s="75">
        <f t="shared" si="1643"/>
        <v>45763</v>
      </c>
      <c r="G3829" s="76">
        <f t="shared" si="1644"/>
        <v>4.1999177406844002E-3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1.00114368</v>
      </c>
      <c r="M3829" s="79">
        <f t="shared" si="1650"/>
        <v>1.0041999100000001</v>
      </c>
      <c r="N3829" s="79">
        <f t="shared" si="1651"/>
        <v>1.6852321589100965</v>
      </c>
      <c r="O3829" s="72">
        <f t="shared" si="1652"/>
        <v>1.68715952</v>
      </c>
      <c r="P3829" s="72">
        <f t="shared" si="1653"/>
        <v>2893.1718122900002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45.30823942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2939.9915045399998</v>
      </c>
      <c r="C3830" s="72">
        <f t="shared" si="1641"/>
        <v>1714.8181769400001</v>
      </c>
      <c r="D3830" s="73">
        <f t="shared" si="1642"/>
        <v>7245.38</v>
      </c>
      <c r="E3830" s="74">
        <f>IF(K3830=1,VLOOKUP(A3829,[1]Plan1!$AY$178:$BA$433,3),E3829)</f>
        <v>7275.81</v>
      </c>
      <c r="F3830" s="75">
        <f t="shared" si="1643"/>
        <v>45763</v>
      </c>
      <c r="G3830" s="76">
        <f t="shared" si="1644"/>
        <v>4.1999177406844002E-3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1.0013344200000001</v>
      </c>
      <c r="M3830" s="79">
        <f t="shared" si="1650"/>
        <v>1.0041999100000001</v>
      </c>
      <c r="N3830" s="79">
        <f t="shared" si="1651"/>
        <v>1.6852321589100965</v>
      </c>
      <c r="O3830" s="72">
        <f t="shared" si="1652"/>
        <v>1.68748096</v>
      </c>
      <c r="P3830" s="72">
        <f t="shared" si="1653"/>
        <v>2893.7230234399999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46.268481100000002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2941.5037487200002</v>
      </c>
      <c r="C3831" s="72">
        <f t="shared" si="1641"/>
        <v>1714.8181769400001</v>
      </c>
      <c r="D3831" s="73">
        <f t="shared" si="1642"/>
        <v>7245.38</v>
      </c>
      <c r="E3831" s="74">
        <f>IF(K3831=1,VLOOKUP(A3830,[1]Plan1!$AY$178:$BA$433,3),E3830)</f>
        <v>7275.81</v>
      </c>
      <c r="F3831" s="75">
        <f t="shared" si="1643"/>
        <v>45763</v>
      </c>
      <c r="G3831" s="76">
        <f t="shared" si="1644"/>
        <v>4.1999177406844002E-3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1.0015251999999999</v>
      </c>
      <c r="M3831" s="79">
        <f t="shared" si="1650"/>
        <v>1.0041999100000001</v>
      </c>
      <c r="N3831" s="79">
        <f t="shared" si="1651"/>
        <v>1.6852321589100965</v>
      </c>
      <c r="O3831" s="72">
        <f t="shared" si="1652"/>
        <v>1.6878024700000001</v>
      </c>
      <c r="P3831" s="72">
        <f t="shared" si="1653"/>
        <v>2894.2743546400002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47.229394079999999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2943.0167902799999</v>
      </c>
      <c r="C3832" s="72">
        <f t="shared" si="1641"/>
        <v>1714.8181769400001</v>
      </c>
      <c r="D3832" s="73">
        <f t="shared" si="1642"/>
        <v>7245.38</v>
      </c>
      <c r="E3832" s="74">
        <f>IF(K3832=1,VLOOKUP(A3831,[1]Plan1!$AY$178:$BA$433,3),E3831)</f>
        <v>7275.81</v>
      </c>
      <c r="F3832" s="75">
        <f t="shared" si="1643"/>
        <v>45763</v>
      </c>
      <c r="G3832" s="76">
        <f t="shared" si="1644"/>
        <v>4.1999177406844002E-3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1.0017160199999999</v>
      </c>
      <c r="M3832" s="79">
        <f t="shared" si="1650"/>
        <v>1.0041999100000001</v>
      </c>
      <c r="N3832" s="79">
        <f t="shared" si="1651"/>
        <v>1.6852321589100965</v>
      </c>
      <c r="O3832" s="72">
        <f t="shared" si="1652"/>
        <v>1.6881240500000001</v>
      </c>
      <c r="P3832" s="72">
        <f t="shared" si="1653"/>
        <v>2894.8258058599999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48.190984419999999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2944.5305685600001</v>
      </c>
      <c r="C3833" s="72">
        <f t="shared" si="1641"/>
        <v>1714.8181769400001</v>
      </c>
      <c r="D3833" s="73">
        <f t="shared" si="1642"/>
        <v>7245.38</v>
      </c>
      <c r="E3833" s="74">
        <f>IF(K3833=1,VLOOKUP(A3832,[1]Plan1!$AY$178:$BA$433,3),E3832)</f>
        <v>7275.81</v>
      </c>
      <c r="F3833" s="75">
        <f t="shared" si="1643"/>
        <v>45763</v>
      </c>
      <c r="G3833" s="76">
        <f t="shared" si="1644"/>
        <v>4.1999177406844002E-3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1.00190687</v>
      </c>
      <c r="M3833" s="79">
        <f t="shared" si="1650"/>
        <v>1.0041999100000001</v>
      </c>
      <c r="N3833" s="79">
        <f t="shared" si="1651"/>
        <v>1.6852321589100965</v>
      </c>
      <c r="O3833" s="72">
        <f t="shared" si="1652"/>
        <v>1.6884456699999999</v>
      </c>
      <c r="P3833" s="72">
        <f t="shared" si="1653"/>
        <v>2895.3773256899999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49.15324287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2944.5305685600001</v>
      </c>
      <c r="C3834" s="72">
        <f t="shared" si="1641"/>
        <v>1714.8181769400001</v>
      </c>
      <c r="D3834" s="73">
        <f t="shared" si="1642"/>
        <v>7245.38</v>
      </c>
      <c r="E3834" s="74">
        <f>IF(K3834=1,VLOOKUP(A3833,[1]Plan1!$AY$178:$BA$433,3),E3833)</f>
        <v>7275.81</v>
      </c>
      <c r="F3834" s="75">
        <f t="shared" si="1643"/>
        <v>45763</v>
      </c>
      <c r="G3834" s="76">
        <f t="shared" si="1644"/>
        <v>4.1999177406844002E-3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1.00190687</v>
      </c>
      <c r="M3834" s="79">
        <f t="shared" si="1650"/>
        <v>1.0041999100000001</v>
      </c>
      <c r="N3834" s="79">
        <f t="shared" si="1651"/>
        <v>1.6852321589100965</v>
      </c>
      <c r="O3834" s="72">
        <f t="shared" si="1652"/>
        <v>1.6884456699999999</v>
      </c>
      <c r="P3834" s="72">
        <f t="shared" si="1653"/>
        <v>2895.3773256899999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49.15324287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2944.5305685600001</v>
      </c>
      <c r="C3835" s="72">
        <f t="shared" si="1641"/>
        <v>1714.8181769400001</v>
      </c>
      <c r="D3835" s="73">
        <f t="shared" si="1642"/>
        <v>7245.38</v>
      </c>
      <c r="E3835" s="74">
        <f>IF(K3835=1,VLOOKUP(A3834,[1]Plan1!$AY$178:$BA$433,3),E3834)</f>
        <v>7275.81</v>
      </c>
      <c r="F3835" s="75">
        <f t="shared" si="1643"/>
        <v>45763</v>
      </c>
      <c r="G3835" s="76">
        <f t="shared" si="1644"/>
        <v>4.1999177406844002E-3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1.00190687</v>
      </c>
      <c r="M3835" s="79">
        <f t="shared" si="1650"/>
        <v>1.0041999100000001</v>
      </c>
      <c r="N3835" s="79">
        <f t="shared" si="1651"/>
        <v>1.6852321589100965</v>
      </c>
      <c r="O3835" s="72">
        <f t="shared" si="1652"/>
        <v>1.6884456699999999</v>
      </c>
      <c r="P3835" s="72">
        <f t="shared" si="1653"/>
        <v>2895.3773256899999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49.15324287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2946.0451244599999</v>
      </c>
      <c r="C3836" s="72">
        <f t="shared" si="1641"/>
        <v>1714.8181769400001</v>
      </c>
      <c r="D3836" s="73">
        <f t="shared" si="1642"/>
        <v>7245.38</v>
      </c>
      <c r="E3836" s="74">
        <f>IF(K3836=1,VLOOKUP(A3835,[1]Plan1!$AY$178:$BA$433,3),E3835)</f>
        <v>7275.81</v>
      </c>
      <c r="F3836" s="75">
        <f t="shared" si="1643"/>
        <v>45763</v>
      </c>
      <c r="G3836" s="76">
        <f t="shared" si="1644"/>
        <v>4.1999177406844002E-3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1.0020977499999999</v>
      </c>
      <c r="M3836" s="79">
        <f t="shared" si="1650"/>
        <v>1.0041999100000001</v>
      </c>
      <c r="N3836" s="79">
        <f t="shared" si="1651"/>
        <v>1.6852321589100965</v>
      </c>
      <c r="O3836" s="72">
        <f t="shared" si="1652"/>
        <v>1.68876735</v>
      </c>
      <c r="P3836" s="72">
        <f t="shared" si="1653"/>
        <v>2895.9289484000001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50.116176060000001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2947.5604931500002</v>
      </c>
      <c r="C3837" s="72">
        <f t="shared" si="1641"/>
        <v>1714.8181769400001</v>
      </c>
      <c r="D3837" s="73">
        <f t="shared" si="1642"/>
        <v>7245.38</v>
      </c>
      <c r="E3837" s="74">
        <f>IF(K3837=1,VLOOKUP(A3836,[1]Plan1!$AY$178:$BA$433,3),E3836)</f>
        <v>7275.81</v>
      </c>
      <c r="F3837" s="75">
        <f t="shared" si="1643"/>
        <v>45763</v>
      </c>
      <c r="G3837" s="76">
        <f t="shared" si="1644"/>
        <v>4.1999177406844002E-3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1.0022886799999999</v>
      </c>
      <c r="M3837" s="79">
        <f t="shared" si="1650"/>
        <v>1.0041999100000001</v>
      </c>
      <c r="N3837" s="79">
        <f t="shared" si="1651"/>
        <v>1.6852321589100965</v>
      </c>
      <c r="O3837" s="72">
        <f t="shared" si="1652"/>
        <v>1.6890891100000001</v>
      </c>
      <c r="P3837" s="72">
        <f t="shared" si="1653"/>
        <v>2896.4807082900002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51.079784859999997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2949.0766226000001</v>
      </c>
      <c r="C3838" s="72">
        <f t="shared" si="1641"/>
        <v>1714.8181769400001</v>
      </c>
      <c r="D3838" s="73">
        <f t="shared" si="1642"/>
        <v>7245.38</v>
      </c>
      <c r="E3838" s="74">
        <f>IF(K3838=1,VLOOKUP(A3837,[1]Plan1!$AY$178:$BA$433,3),E3837)</f>
        <v>7275.81</v>
      </c>
      <c r="F3838" s="75">
        <f t="shared" si="1643"/>
        <v>45763</v>
      </c>
      <c r="G3838" s="76">
        <f t="shared" si="1644"/>
        <v>4.1999177406844002E-3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1.00247964</v>
      </c>
      <c r="M3838" s="79">
        <f t="shared" si="1650"/>
        <v>1.0041999100000001</v>
      </c>
      <c r="N3838" s="79">
        <f t="shared" si="1651"/>
        <v>1.6852321589100965</v>
      </c>
      <c r="O3838" s="72">
        <f t="shared" si="1652"/>
        <v>1.68941092</v>
      </c>
      <c r="P3838" s="72">
        <f t="shared" si="1653"/>
        <v>2897.0325539300002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52.044068670000001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2950.5935276299997</v>
      </c>
      <c r="C3839" s="72">
        <f t="shared" si="1641"/>
        <v>1714.8181769400001</v>
      </c>
      <c r="D3839" s="73">
        <f t="shared" si="1642"/>
        <v>7245.38</v>
      </c>
      <c r="E3839" s="74">
        <f>IF(K3839=1,VLOOKUP(A3838,[1]Plan1!$AY$178:$BA$433,3),E3838)</f>
        <v>7275.81</v>
      </c>
      <c r="F3839" s="75">
        <f t="shared" si="1643"/>
        <v>45763</v>
      </c>
      <c r="G3839" s="76">
        <f t="shared" si="1644"/>
        <v>4.1999177406844002E-3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1.0026706299999999</v>
      </c>
      <c r="M3839" s="79">
        <f t="shared" si="1650"/>
        <v>1.0041999100000001</v>
      </c>
      <c r="N3839" s="79">
        <f t="shared" si="1651"/>
        <v>1.6852321589100965</v>
      </c>
      <c r="O3839" s="72">
        <f t="shared" si="1652"/>
        <v>1.6897327900000001</v>
      </c>
      <c r="P3839" s="72">
        <f t="shared" si="1653"/>
        <v>2897.5845024599998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53.009025170000001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2952.1112288699996</v>
      </c>
      <c r="C3840" s="72">
        <f t="shared" si="1641"/>
        <v>1714.8181769400001</v>
      </c>
      <c r="D3840" s="73">
        <f t="shared" si="1642"/>
        <v>7245.38</v>
      </c>
      <c r="E3840" s="74">
        <f>IF(K3840=1,VLOOKUP(A3839,[1]Plan1!$AY$178:$BA$433,3),E3839)</f>
        <v>7275.81</v>
      </c>
      <c r="F3840" s="75">
        <f t="shared" si="1643"/>
        <v>45763</v>
      </c>
      <c r="G3840" s="76">
        <f t="shared" si="1644"/>
        <v>4.1999177406844002E-3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1.0028616699999999</v>
      </c>
      <c r="M3840" s="79">
        <f t="shared" si="1650"/>
        <v>1.0041999100000001</v>
      </c>
      <c r="N3840" s="79">
        <f t="shared" si="1651"/>
        <v>1.6852321589100965</v>
      </c>
      <c r="O3840" s="72">
        <f t="shared" si="1652"/>
        <v>1.6900547299999999</v>
      </c>
      <c r="P3840" s="72">
        <f t="shared" si="1653"/>
        <v>2898.1365710199998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53.97465785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2952.1112288699996</v>
      </c>
      <c r="C3841" s="72">
        <f t="shared" si="1641"/>
        <v>1714.8181769400001</v>
      </c>
      <c r="D3841" s="73">
        <f t="shared" si="1642"/>
        <v>7245.38</v>
      </c>
      <c r="E3841" s="74">
        <f>IF(K3841=1,VLOOKUP(A3840,[1]Plan1!$AY$178:$BA$433,3),E3840)</f>
        <v>7275.81</v>
      </c>
      <c r="F3841" s="75">
        <f t="shared" si="1643"/>
        <v>45763</v>
      </c>
      <c r="G3841" s="76">
        <f t="shared" si="1644"/>
        <v>4.1999177406844002E-3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1.0028616699999999</v>
      </c>
      <c r="M3841" s="79">
        <f t="shared" si="1650"/>
        <v>1.0041999100000001</v>
      </c>
      <c r="N3841" s="79">
        <f t="shared" si="1651"/>
        <v>1.6852321589100965</v>
      </c>
      <c r="O3841" s="72">
        <f t="shared" si="1652"/>
        <v>1.6900547299999999</v>
      </c>
      <c r="P3841" s="72">
        <f t="shared" si="1653"/>
        <v>2898.1365710199998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53.97465785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2952.1112288699996</v>
      </c>
      <c r="C3842" s="72">
        <f t="shared" si="1641"/>
        <v>1714.8181769400001</v>
      </c>
      <c r="D3842" s="73">
        <f t="shared" si="1642"/>
        <v>7245.38</v>
      </c>
      <c r="E3842" s="74">
        <f>IF(K3842=1,VLOOKUP(A3841,[1]Plan1!$AY$178:$BA$433,3),E3841)</f>
        <v>7275.81</v>
      </c>
      <c r="F3842" s="75">
        <f t="shared" si="1643"/>
        <v>45763</v>
      </c>
      <c r="G3842" s="76">
        <f t="shared" si="1644"/>
        <v>4.1999177406844002E-3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1.0028616699999999</v>
      </c>
      <c r="M3842" s="79">
        <f t="shared" si="1650"/>
        <v>1.0041999100000001</v>
      </c>
      <c r="N3842" s="79">
        <f t="shared" si="1651"/>
        <v>1.6852321589100965</v>
      </c>
      <c r="O3842" s="72">
        <f t="shared" si="1652"/>
        <v>1.6900547299999999</v>
      </c>
      <c r="P3842" s="72">
        <f t="shared" si="1653"/>
        <v>2898.1365710199998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53.97465785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2953.6296713000002</v>
      </c>
      <c r="C3843" s="72">
        <f t="shared" si="1641"/>
        <v>1714.8181769400001</v>
      </c>
      <c r="D3843" s="73">
        <f t="shared" si="1642"/>
        <v>7245.38</v>
      </c>
      <c r="E3843" s="74">
        <f>IF(K3843=1,VLOOKUP(A3842,[1]Plan1!$AY$178:$BA$433,3),E3842)</f>
        <v>7275.81</v>
      </c>
      <c r="F3843" s="75">
        <f t="shared" si="1643"/>
        <v>45763</v>
      </c>
      <c r="G3843" s="76">
        <f t="shared" si="1644"/>
        <v>4.1999177406844002E-3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1.0030527300000001</v>
      </c>
      <c r="M3843" s="79">
        <f t="shared" si="1650"/>
        <v>1.0041999100000001</v>
      </c>
      <c r="N3843" s="79">
        <f t="shared" si="1651"/>
        <v>1.6852321589100965</v>
      </c>
      <c r="O3843" s="72">
        <f t="shared" si="1652"/>
        <v>1.69037671</v>
      </c>
      <c r="P3843" s="72">
        <f t="shared" si="1653"/>
        <v>2898.68870818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54.940963119999999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2955.1489483699997</v>
      </c>
      <c r="C3844" s="72">
        <f t="shared" si="1641"/>
        <v>1714.8181769400001</v>
      </c>
      <c r="D3844" s="73">
        <f t="shared" si="1642"/>
        <v>7245.38</v>
      </c>
      <c r="E3844" s="74">
        <f>IF(K3844=1,VLOOKUP(A3843,[1]Plan1!$AY$178:$BA$433,3),E3843)</f>
        <v>7275.81</v>
      </c>
      <c r="F3844" s="75">
        <f t="shared" si="1643"/>
        <v>45763</v>
      </c>
      <c r="G3844" s="76">
        <f t="shared" si="1644"/>
        <v>4.1999177406844002E-3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1.0032438400000001</v>
      </c>
      <c r="M3844" s="79">
        <f t="shared" si="1650"/>
        <v>1.0041999100000001</v>
      </c>
      <c r="N3844" s="79">
        <f t="shared" si="1651"/>
        <v>1.6852321589100965</v>
      </c>
      <c r="O3844" s="72">
        <f t="shared" si="1652"/>
        <v>1.69069878</v>
      </c>
      <c r="P3844" s="72">
        <f t="shared" si="1653"/>
        <v>2899.2409996699998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55.907948699999999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2956.6689671700001</v>
      </c>
      <c r="C3845" s="72">
        <f t="shared" si="1641"/>
        <v>1714.8181769400001</v>
      </c>
      <c r="D3845" s="73">
        <f t="shared" si="1642"/>
        <v>7245.38</v>
      </c>
      <c r="E3845" s="74">
        <f>IF(K3845=1,VLOOKUP(A3844,[1]Plan1!$AY$178:$BA$433,3),E3844)</f>
        <v>7275.81</v>
      </c>
      <c r="F3845" s="75">
        <f t="shared" si="1643"/>
        <v>45763</v>
      </c>
      <c r="G3845" s="76">
        <f t="shared" si="1644"/>
        <v>4.1999177406844002E-3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1.00343498</v>
      </c>
      <c r="M3845" s="79">
        <f t="shared" si="1650"/>
        <v>1.0041999100000001</v>
      </c>
      <c r="N3845" s="79">
        <f t="shared" si="1651"/>
        <v>1.6852321589100965</v>
      </c>
      <c r="O3845" s="72">
        <f t="shared" si="1652"/>
        <v>1.6910208900000001</v>
      </c>
      <c r="P3845" s="72">
        <f t="shared" si="1653"/>
        <v>2899.79335975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56.875607420000001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2958.1898008200001</v>
      </c>
      <c r="C3846" s="72">
        <f t="shared" si="1641"/>
        <v>1714.8181769400001</v>
      </c>
      <c r="D3846" s="73">
        <f t="shared" si="1642"/>
        <v>7245.38</v>
      </c>
      <c r="E3846" s="74">
        <f>IF(K3846=1,VLOOKUP(A3845,[1]Plan1!$AY$178:$BA$433,3),E3845)</f>
        <v>7275.81</v>
      </c>
      <c r="F3846" s="75">
        <f t="shared" si="1643"/>
        <v>45763</v>
      </c>
      <c r="G3846" s="76">
        <f t="shared" si="1644"/>
        <v>4.1999177406844002E-3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1.00362616</v>
      </c>
      <c r="M3846" s="79">
        <f t="shared" si="1650"/>
        <v>1.0041999100000001</v>
      </c>
      <c r="N3846" s="79">
        <f t="shared" si="1651"/>
        <v>1.6852321589100965</v>
      </c>
      <c r="O3846" s="72">
        <f t="shared" si="1652"/>
        <v>1.69134308</v>
      </c>
      <c r="P3846" s="72">
        <f t="shared" si="1653"/>
        <v>2900.34585702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57.843943799999998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2959.7113796399999</v>
      </c>
      <c r="C3847" s="72">
        <f t="shared" si="1641"/>
        <v>1714.8181769400001</v>
      </c>
      <c r="D3847" s="73">
        <f t="shared" si="1642"/>
        <v>7245.38</v>
      </c>
      <c r="E3847" s="74">
        <f>IF(K3847=1,VLOOKUP(A3846,[1]Plan1!$AY$178:$BA$433,3),E3846)</f>
        <v>7275.81</v>
      </c>
      <c r="F3847" s="75">
        <f t="shared" si="1643"/>
        <v>45763</v>
      </c>
      <c r="G3847" s="76">
        <f t="shared" si="1644"/>
        <v>4.1999177406844002E-3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1.0038173699999999</v>
      </c>
      <c r="M3847" s="79">
        <f t="shared" si="1650"/>
        <v>1.0041999100000001</v>
      </c>
      <c r="N3847" s="79">
        <f t="shared" si="1651"/>
        <v>1.6852321589100965</v>
      </c>
      <c r="O3847" s="72">
        <f t="shared" si="1652"/>
        <v>1.6916653100000001</v>
      </c>
      <c r="P3847" s="72">
        <f t="shared" si="1653"/>
        <v>2900.89842288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58.812956759999999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si="1640"/>
        <v>2959.7113796399999</v>
      </c>
      <c r="C3848" s="72">
        <f t="shared" si="1641"/>
        <v>1714.8181769400001</v>
      </c>
      <c r="D3848" s="73">
        <f t="shared" si="1642"/>
        <v>7245.38</v>
      </c>
      <c r="E3848" s="74">
        <f>IF(K3848=1,VLOOKUP(A3847,[1]Plan1!$AY$178:$BA$433,3),E3847)</f>
        <v>7275.81</v>
      </c>
      <c r="F3848" s="75">
        <f t="shared" si="1643"/>
        <v>45763</v>
      </c>
      <c r="G3848" s="76">
        <f t="shared" si="1644"/>
        <v>4.1999177406844002E-3</v>
      </c>
      <c r="H3848" s="77">
        <f t="shared" si="1645"/>
        <v>48745</v>
      </c>
      <c r="I3848" s="77">
        <f t="shared" si="1646"/>
        <v>48745</v>
      </c>
      <c r="J3848" s="78">
        <f t="shared" si="1647"/>
        <v>22</v>
      </c>
      <c r="K3848" s="78">
        <f t="shared" si="1648"/>
        <v>20</v>
      </c>
      <c r="L3848" s="72">
        <f t="shared" si="1649"/>
        <v>1.0038173699999999</v>
      </c>
      <c r="M3848" s="79">
        <f t="shared" si="1650"/>
        <v>1.0041999100000001</v>
      </c>
      <c r="N3848" s="79">
        <f t="shared" si="1651"/>
        <v>1.6852321589100965</v>
      </c>
      <c r="O3848" s="72">
        <f t="shared" si="1652"/>
        <v>1.6916653100000001</v>
      </c>
      <c r="P3848" s="72">
        <f t="shared" si="1653"/>
        <v>2900.89842288</v>
      </c>
      <c r="Q3848" s="80">
        <f t="shared" si="1654"/>
        <v>0</v>
      </c>
      <c r="R3848" s="81">
        <f t="shared" si="1655"/>
        <v>0</v>
      </c>
      <c r="S3848" s="72">
        <f t="shared" si="1656"/>
        <v>0</v>
      </c>
      <c r="T3848" s="81">
        <f t="shared" si="1638"/>
        <v>8.5000000000000006E-2</v>
      </c>
      <c r="U3848" s="80">
        <f t="shared" si="1657"/>
        <v>62</v>
      </c>
      <c r="V3848" s="80">
        <v>252</v>
      </c>
      <c r="W3848" s="79">
        <f t="shared" si="1658"/>
        <v>1.020274049</v>
      </c>
      <c r="X3848" s="72">
        <f t="shared" si="1659"/>
        <v>58.812956759999999</v>
      </c>
      <c r="Y3848" s="72">
        <f t="shared" si="1660"/>
        <v>0</v>
      </c>
      <c r="Z3848" s="82" t="str">
        <f t="shared" si="1639"/>
        <v>J=</v>
      </c>
      <c r="AA3848" s="77">
        <f t="shared" si="1661"/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40"/>
        <v>2959.7113796399999</v>
      </c>
      <c r="C3849" s="72">
        <f t="shared" si="1641"/>
        <v>1714.8181769400001</v>
      </c>
      <c r="D3849" s="73">
        <f t="shared" si="1642"/>
        <v>7245.38</v>
      </c>
      <c r="E3849" s="74">
        <f>IF(K3849=1,VLOOKUP(A3848,[1]Plan1!$AY$178:$BA$433,3),E3848)</f>
        <v>7275.81</v>
      </c>
      <c r="F3849" s="75">
        <f t="shared" si="1643"/>
        <v>45763</v>
      </c>
      <c r="G3849" s="76">
        <f t="shared" si="1644"/>
        <v>4.1999177406844002E-3</v>
      </c>
      <c r="H3849" s="77">
        <f t="shared" si="1645"/>
        <v>48745</v>
      </c>
      <c r="I3849" s="77">
        <f t="shared" si="1646"/>
        <v>48745</v>
      </c>
      <c r="J3849" s="78">
        <f t="shared" si="1647"/>
        <v>22</v>
      </c>
      <c r="K3849" s="78">
        <f t="shared" si="1648"/>
        <v>20</v>
      </c>
      <c r="L3849" s="72">
        <f t="shared" si="1649"/>
        <v>1.0038173699999999</v>
      </c>
      <c r="M3849" s="79">
        <f t="shared" si="1650"/>
        <v>1.0041999100000001</v>
      </c>
      <c r="N3849" s="79">
        <f t="shared" si="1651"/>
        <v>1.6852321589100965</v>
      </c>
      <c r="O3849" s="72">
        <f t="shared" si="1652"/>
        <v>1.6916653100000001</v>
      </c>
      <c r="P3849" s="72">
        <f t="shared" si="1653"/>
        <v>2900.89842288</v>
      </c>
      <c r="Q3849" s="80">
        <f t="shared" si="1654"/>
        <v>0</v>
      </c>
      <c r="R3849" s="81">
        <f t="shared" si="1655"/>
        <v>0</v>
      </c>
      <c r="S3849" s="72">
        <f t="shared" si="1656"/>
        <v>0</v>
      </c>
      <c r="T3849" s="81">
        <f t="shared" si="1638"/>
        <v>8.5000000000000006E-2</v>
      </c>
      <c r="U3849" s="80">
        <f t="shared" si="1657"/>
        <v>62</v>
      </c>
      <c r="V3849" s="80">
        <v>252</v>
      </c>
      <c r="W3849" s="79">
        <f t="shared" si="1658"/>
        <v>1.020274049</v>
      </c>
      <c r="X3849" s="72">
        <f t="shared" si="1659"/>
        <v>58.812956759999999</v>
      </c>
      <c r="Y3849" s="72">
        <f t="shared" si="1660"/>
        <v>0</v>
      </c>
      <c r="Z3849" s="82" t="str">
        <f t="shared" si="1639"/>
        <v>J=</v>
      </c>
      <c r="AA3849" s="77">
        <f t="shared" si="1661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40"/>
        <v>2961.2337914</v>
      </c>
      <c r="C3850" s="72">
        <f t="shared" si="1641"/>
        <v>1714.8181769400001</v>
      </c>
      <c r="D3850" s="73">
        <f t="shared" si="1642"/>
        <v>7245.38</v>
      </c>
      <c r="E3850" s="74">
        <f>IF(K3850=1,VLOOKUP(A3849,[1]Plan1!$AY$178:$BA$433,3),E3849)</f>
        <v>7275.81</v>
      </c>
      <c r="F3850" s="75">
        <f t="shared" si="1643"/>
        <v>45763</v>
      </c>
      <c r="G3850" s="76">
        <f t="shared" si="1644"/>
        <v>4.1999177406844002E-3</v>
      </c>
      <c r="H3850" s="77">
        <f t="shared" si="1645"/>
        <v>48745</v>
      </c>
      <c r="I3850" s="77">
        <f t="shared" si="1646"/>
        <v>48745</v>
      </c>
      <c r="J3850" s="78">
        <f t="shared" si="1647"/>
        <v>22</v>
      </c>
      <c r="K3850" s="78">
        <f t="shared" si="1648"/>
        <v>21</v>
      </c>
      <c r="L3850" s="72">
        <f t="shared" si="1649"/>
        <v>1.00400863</v>
      </c>
      <c r="M3850" s="79">
        <f t="shared" si="1650"/>
        <v>1.0041999100000001</v>
      </c>
      <c r="N3850" s="79">
        <f t="shared" si="1651"/>
        <v>1.6852321589100965</v>
      </c>
      <c r="O3850" s="72">
        <f t="shared" si="1652"/>
        <v>1.6919876300000001</v>
      </c>
      <c r="P3850" s="72">
        <f t="shared" si="1653"/>
        <v>2901.4511430799998</v>
      </c>
      <c r="Q3850" s="80">
        <f t="shared" si="1654"/>
        <v>0</v>
      </c>
      <c r="R3850" s="81">
        <f t="shared" si="1655"/>
        <v>0</v>
      </c>
      <c r="S3850" s="72">
        <f t="shared" si="1656"/>
        <v>0</v>
      </c>
      <c r="T3850" s="81">
        <f t="shared" si="1638"/>
        <v>8.5000000000000006E-2</v>
      </c>
      <c r="U3850" s="80">
        <f t="shared" si="1657"/>
        <v>63</v>
      </c>
      <c r="V3850" s="80">
        <v>252</v>
      </c>
      <c r="W3850" s="79">
        <f t="shared" si="1658"/>
        <v>1.020604396</v>
      </c>
      <c r="X3850" s="72">
        <f t="shared" si="1659"/>
        <v>59.78264832</v>
      </c>
      <c r="Y3850" s="72">
        <f t="shared" si="1660"/>
        <v>0</v>
      </c>
      <c r="Z3850" s="82" t="str">
        <f t="shared" si="1639"/>
        <v>J=</v>
      </c>
      <c r="AA3850" s="77">
        <f t="shared" si="1661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40"/>
        <v>2962.7569313700001</v>
      </c>
      <c r="C3851" s="72">
        <f t="shared" si="1641"/>
        <v>1714.8181769400001</v>
      </c>
      <c r="D3851" s="73">
        <f t="shared" si="1642"/>
        <v>7245.38</v>
      </c>
      <c r="E3851" s="74">
        <f>IF(K3851=1,VLOOKUP(A3850,[1]Plan1!$AY$178:$BA$433,3),E3850)</f>
        <v>7275.81</v>
      </c>
      <c r="F3851" s="75">
        <f t="shared" si="1643"/>
        <v>45763</v>
      </c>
      <c r="G3851" s="76">
        <f t="shared" si="1644"/>
        <v>4.1999177406844002E-3</v>
      </c>
      <c r="H3851" s="77">
        <f t="shared" si="1645"/>
        <v>48775</v>
      </c>
      <c r="I3851" s="77">
        <f t="shared" si="1646"/>
        <v>48745</v>
      </c>
      <c r="J3851" s="78">
        <f t="shared" si="1647"/>
        <v>22</v>
      </c>
      <c r="K3851" s="78">
        <f t="shared" si="1648"/>
        <v>22</v>
      </c>
      <c r="L3851" s="72">
        <f t="shared" si="1649"/>
        <v>1.0041999100000001</v>
      </c>
      <c r="M3851" s="79">
        <f t="shared" si="1650"/>
        <v>1.0041999100000001</v>
      </c>
      <c r="N3851" s="79">
        <f t="shared" si="1651"/>
        <v>1.6852321589100965</v>
      </c>
      <c r="O3851" s="72">
        <f t="shared" si="1652"/>
        <v>1.6923099800000001</v>
      </c>
      <c r="P3851" s="72">
        <f t="shared" si="1653"/>
        <v>2902.00391472</v>
      </c>
      <c r="Q3851" s="80">
        <f t="shared" si="1654"/>
        <v>0</v>
      </c>
      <c r="R3851" s="81">
        <f t="shared" si="1655"/>
        <v>0</v>
      </c>
      <c r="S3851" s="72">
        <f t="shared" si="1656"/>
        <v>0</v>
      </c>
      <c r="T3851" s="81">
        <f t="shared" si="1638"/>
        <v>8.5000000000000006E-2</v>
      </c>
      <c r="U3851" s="80">
        <f t="shared" si="1657"/>
        <v>64</v>
      </c>
      <c r="V3851" s="80">
        <v>252</v>
      </c>
      <c r="W3851" s="79">
        <f t="shared" si="1658"/>
        <v>1.0209348499999999</v>
      </c>
      <c r="X3851" s="72">
        <f t="shared" si="1659"/>
        <v>60.753016649999999</v>
      </c>
      <c r="Y3851" s="72">
        <f t="shared" si="1660"/>
        <v>0</v>
      </c>
      <c r="Z3851" s="82" t="str">
        <f t="shared" si="1639"/>
        <v>J=</v>
      </c>
      <c r="AA3851" s="77">
        <f t="shared" si="1661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40"/>
        <v>2964.3077491399999</v>
      </c>
      <c r="C3852" s="72">
        <f t="shared" si="1641"/>
        <v>1714.8181769400001</v>
      </c>
      <c r="D3852" s="73">
        <f t="shared" si="1642"/>
        <v>7245.38</v>
      </c>
      <c r="E3852" s="74">
        <f>IF(K3852=1,VLOOKUP(A3851,[1]Plan1!$AY$178:$BA$433,3),E3851)</f>
        <v>7275.81</v>
      </c>
      <c r="F3852" s="75">
        <f t="shared" si="1643"/>
        <v>45763</v>
      </c>
      <c r="G3852" s="76">
        <f t="shared" si="1644"/>
        <v>4.1999177406844002E-3</v>
      </c>
      <c r="H3852" s="77">
        <f t="shared" si="1645"/>
        <v>48775</v>
      </c>
      <c r="I3852" s="77">
        <f t="shared" si="1646"/>
        <v>48775</v>
      </c>
      <c r="J3852" s="78">
        <f t="shared" si="1647"/>
        <v>21</v>
      </c>
      <c r="K3852" s="78">
        <f t="shared" si="1648"/>
        <v>1</v>
      </c>
      <c r="L3852" s="72">
        <f t="shared" si="1649"/>
        <v>1.00019959</v>
      </c>
      <c r="M3852" s="79">
        <f t="shared" si="1650"/>
        <v>1.0041999100000001</v>
      </c>
      <c r="N3852" s="79">
        <f t="shared" si="1651"/>
        <v>1.6923099823066248</v>
      </c>
      <c r="O3852" s="72">
        <f t="shared" si="1652"/>
        <v>1.6926477499999999</v>
      </c>
      <c r="P3852" s="72">
        <f t="shared" si="1653"/>
        <v>2902.5831288499999</v>
      </c>
      <c r="Q3852" s="80">
        <f t="shared" si="1654"/>
        <v>0</v>
      </c>
      <c r="R3852" s="81">
        <f t="shared" si="1655"/>
        <v>0</v>
      </c>
      <c r="S3852" s="72">
        <f t="shared" si="1656"/>
        <v>0</v>
      </c>
      <c r="T3852" s="81">
        <f t="shared" si="1638"/>
        <v>8.5000000000000006E-2</v>
      </c>
      <c r="U3852" s="80">
        <f t="shared" si="1657"/>
        <v>65</v>
      </c>
      <c r="V3852" s="80">
        <v>252</v>
      </c>
      <c r="W3852" s="79">
        <f t="shared" si="1658"/>
        <v>1.02126541</v>
      </c>
      <c r="X3852" s="72">
        <f t="shared" si="1659"/>
        <v>61.724620289999997</v>
      </c>
      <c r="Y3852" s="72">
        <f t="shared" si="1660"/>
        <v>0</v>
      </c>
      <c r="Z3852" s="82" t="str">
        <f t="shared" si="1639"/>
        <v>J=</v>
      </c>
      <c r="AA3852" s="77">
        <f t="shared" si="1661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40"/>
        <v>2964.3077491399999</v>
      </c>
      <c r="C3853" s="72">
        <f t="shared" si="1641"/>
        <v>1714.8181769400001</v>
      </c>
      <c r="D3853" s="73">
        <f t="shared" si="1642"/>
        <v>7245.38</v>
      </c>
      <c r="E3853" s="74">
        <f>IF(K3853=1,VLOOKUP(A3852,[1]Plan1!$AY$178:$BA$433,3),E3852)</f>
        <v>7275.81</v>
      </c>
      <c r="F3853" s="75">
        <f t="shared" si="1643"/>
        <v>45763</v>
      </c>
      <c r="G3853" s="76">
        <f t="shared" si="1644"/>
        <v>4.1999177406844002E-3</v>
      </c>
      <c r="H3853" s="77">
        <f t="shared" si="1645"/>
        <v>48775</v>
      </c>
      <c r="I3853" s="77">
        <f t="shared" si="1646"/>
        <v>48775</v>
      </c>
      <c r="J3853" s="78">
        <f t="shared" si="1647"/>
        <v>21</v>
      </c>
      <c r="K3853" s="78">
        <f t="shared" si="1648"/>
        <v>1</v>
      </c>
      <c r="L3853" s="72">
        <f t="shared" si="1649"/>
        <v>1.00019959</v>
      </c>
      <c r="M3853" s="79">
        <f t="shared" si="1650"/>
        <v>1.0041999100000001</v>
      </c>
      <c r="N3853" s="79">
        <f t="shared" si="1651"/>
        <v>1.6923099823066248</v>
      </c>
      <c r="O3853" s="72">
        <f t="shared" si="1652"/>
        <v>1.6926477499999999</v>
      </c>
      <c r="P3853" s="72">
        <f t="shared" si="1653"/>
        <v>2902.5831288499999</v>
      </c>
      <c r="Q3853" s="80">
        <f t="shared" si="1654"/>
        <v>0</v>
      </c>
      <c r="R3853" s="81">
        <f t="shared" si="1655"/>
        <v>0</v>
      </c>
      <c r="S3853" s="72">
        <f t="shared" si="1656"/>
        <v>0</v>
      </c>
      <c r="T3853" s="81">
        <f t="shared" si="1638"/>
        <v>8.5000000000000006E-2</v>
      </c>
      <c r="U3853" s="80">
        <f t="shared" si="1657"/>
        <v>65</v>
      </c>
      <c r="V3853" s="80">
        <v>252</v>
      </c>
      <c r="W3853" s="79">
        <f t="shared" si="1658"/>
        <v>1.02126541</v>
      </c>
      <c r="X3853" s="72">
        <f t="shared" si="1659"/>
        <v>61.724620289999997</v>
      </c>
      <c r="Y3853" s="72">
        <f t="shared" si="1660"/>
        <v>0</v>
      </c>
      <c r="Z3853" s="82" t="str">
        <f t="shared" si="1639"/>
        <v>J=</v>
      </c>
      <c r="AA3853" s="77">
        <f t="shared" si="1661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40"/>
        <v>2965.8594035299998</v>
      </c>
      <c r="C3854" s="72">
        <f t="shared" si="1641"/>
        <v>1714.8181769400001</v>
      </c>
      <c r="D3854" s="73">
        <f t="shared" si="1642"/>
        <v>7245.38</v>
      </c>
      <c r="E3854" s="74">
        <f>IF(K3854=1,VLOOKUP(A3853,[1]Plan1!$AY$178:$BA$433,3),E3853)</f>
        <v>7275.81</v>
      </c>
      <c r="F3854" s="75">
        <f t="shared" si="1643"/>
        <v>45763</v>
      </c>
      <c r="G3854" s="76">
        <f t="shared" si="1644"/>
        <v>4.1999177406844002E-3</v>
      </c>
      <c r="H3854" s="77">
        <f t="shared" si="1645"/>
        <v>48775</v>
      </c>
      <c r="I3854" s="77">
        <f t="shared" si="1646"/>
        <v>48775</v>
      </c>
      <c r="J3854" s="78">
        <f t="shared" si="1647"/>
        <v>21</v>
      </c>
      <c r="K3854" s="78">
        <f t="shared" si="1648"/>
        <v>2</v>
      </c>
      <c r="L3854" s="72">
        <f t="shared" si="1649"/>
        <v>1.00039923</v>
      </c>
      <c r="M3854" s="79">
        <f t="shared" si="1650"/>
        <v>1.0041999100000001</v>
      </c>
      <c r="N3854" s="79">
        <f t="shared" si="1651"/>
        <v>1.6923099823066248</v>
      </c>
      <c r="O3854" s="72">
        <f t="shared" si="1652"/>
        <v>1.6929856000000001</v>
      </c>
      <c r="P3854" s="72">
        <f t="shared" si="1653"/>
        <v>2903.16248017</v>
      </c>
      <c r="Q3854" s="80">
        <f t="shared" si="1654"/>
        <v>0</v>
      </c>
      <c r="R3854" s="81">
        <f t="shared" si="1655"/>
        <v>0</v>
      </c>
      <c r="S3854" s="72">
        <f t="shared" si="1656"/>
        <v>0</v>
      </c>
      <c r="T3854" s="81">
        <f t="shared" si="1638"/>
        <v>8.5000000000000006E-2</v>
      </c>
      <c r="U3854" s="80">
        <f t="shared" si="1657"/>
        <v>66</v>
      </c>
      <c r="V3854" s="80">
        <v>252</v>
      </c>
      <c r="W3854" s="79">
        <f t="shared" si="1658"/>
        <v>1.021596078</v>
      </c>
      <c r="X3854" s="72">
        <f t="shared" si="1659"/>
        <v>62.69692336</v>
      </c>
      <c r="Y3854" s="72">
        <f t="shared" si="1660"/>
        <v>0</v>
      </c>
      <c r="Z3854" s="82" t="str">
        <f t="shared" si="1639"/>
        <v>J=</v>
      </c>
      <c r="AA3854" s="77">
        <f t="shared" si="1661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40"/>
        <v>2965.8594035299998</v>
      </c>
      <c r="C3855" s="72">
        <f t="shared" si="1641"/>
        <v>1714.8181769400001</v>
      </c>
      <c r="D3855" s="73">
        <f t="shared" si="1642"/>
        <v>7245.38</v>
      </c>
      <c r="E3855" s="74">
        <f>IF(K3855=1,VLOOKUP(A3854,[1]Plan1!$AY$178:$BA$433,3),E3854)</f>
        <v>7275.81</v>
      </c>
      <c r="F3855" s="75">
        <f t="shared" si="1643"/>
        <v>45763</v>
      </c>
      <c r="G3855" s="76">
        <f t="shared" si="1644"/>
        <v>4.1999177406844002E-3</v>
      </c>
      <c r="H3855" s="77">
        <f t="shared" si="1645"/>
        <v>48775</v>
      </c>
      <c r="I3855" s="77">
        <f t="shared" si="1646"/>
        <v>48775</v>
      </c>
      <c r="J3855" s="78">
        <f t="shared" si="1647"/>
        <v>21</v>
      </c>
      <c r="K3855" s="78">
        <f t="shared" si="1648"/>
        <v>2</v>
      </c>
      <c r="L3855" s="72">
        <f t="shared" si="1649"/>
        <v>1.00039923</v>
      </c>
      <c r="M3855" s="79">
        <f t="shared" si="1650"/>
        <v>1.0041999100000001</v>
      </c>
      <c r="N3855" s="79">
        <f t="shared" si="1651"/>
        <v>1.6923099823066248</v>
      </c>
      <c r="O3855" s="72">
        <f t="shared" si="1652"/>
        <v>1.6929856000000001</v>
      </c>
      <c r="P3855" s="72">
        <f t="shared" si="1653"/>
        <v>2903.16248017</v>
      </c>
      <c r="Q3855" s="80">
        <f t="shared" si="1654"/>
        <v>0</v>
      </c>
      <c r="R3855" s="81">
        <f t="shared" si="1655"/>
        <v>0</v>
      </c>
      <c r="S3855" s="72">
        <f t="shared" si="1656"/>
        <v>0</v>
      </c>
      <c r="T3855" s="81">
        <f t="shared" si="1638"/>
        <v>8.5000000000000006E-2</v>
      </c>
      <c r="U3855" s="80">
        <f t="shared" si="1657"/>
        <v>66</v>
      </c>
      <c r="V3855" s="80">
        <v>252</v>
      </c>
      <c r="W3855" s="79">
        <f t="shared" si="1658"/>
        <v>1.021596078</v>
      </c>
      <c r="X3855" s="72">
        <f t="shared" si="1659"/>
        <v>62.69692336</v>
      </c>
      <c r="Y3855" s="72">
        <f t="shared" si="1660"/>
        <v>0</v>
      </c>
      <c r="Z3855" s="82" t="str">
        <f t="shared" si="1639"/>
        <v>J=</v>
      </c>
      <c r="AA3855" s="77">
        <f t="shared" si="1661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40"/>
        <v>2965.8594035299998</v>
      </c>
      <c r="C3856" s="72">
        <f t="shared" si="1641"/>
        <v>1714.8181769400001</v>
      </c>
      <c r="D3856" s="73">
        <f t="shared" si="1642"/>
        <v>7245.38</v>
      </c>
      <c r="E3856" s="74">
        <f>IF(K3856=1,VLOOKUP(A3855,[1]Plan1!$AY$178:$BA$433,3),E3855)</f>
        <v>7275.81</v>
      </c>
      <c r="F3856" s="75">
        <f t="shared" si="1643"/>
        <v>45763</v>
      </c>
      <c r="G3856" s="76">
        <f t="shared" si="1644"/>
        <v>4.1999177406844002E-3</v>
      </c>
      <c r="H3856" s="77">
        <f t="shared" si="1645"/>
        <v>48775</v>
      </c>
      <c r="I3856" s="77">
        <f t="shared" si="1646"/>
        <v>48775</v>
      </c>
      <c r="J3856" s="78">
        <f t="shared" si="1647"/>
        <v>21</v>
      </c>
      <c r="K3856" s="78">
        <f t="shared" si="1648"/>
        <v>2</v>
      </c>
      <c r="L3856" s="72">
        <f t="shared" si="1649"/>
        <v>1.00039923</v>
      </c>
      <c r="M3856" s="79">
        <f t="shared" si="1650"/>
        <v>1.0041999100000001</v>
      </c>
      <c r="N3856" s="79">
        <f t="shared" si="1651"/>
        <v>1.6923099823066248</v>
      </c>
      <c r="O3856" s="72">
        <f t="shared" si="1652"/>
        <v>1.6929856000000001</v>
      </c>
      <c r="P3856" s="72">
        <f t="shared" si="1653"/>
        <v>2903.16248017</v>
      </c>
      <c r="Q3856" s="80">
        <f t="shared" si="1654"/>
        <v>0</v>
      </c>
      <c r="R3856" s="81">
        <f t="shared" si="1655"/>
        <v>0</v>
      </c>
      <c r="S3856" s="72">
        <f t="shared" si="1656"/>
        <v>0</v>
      </c>
      <c r="T3856" s="81">
        <f t="shared" si="1638"/>
        <v>8.5000000000000006E-2</v>
      </c>
      <c r="U3856" s="80">
        <f t="shared" si="1657"/>
        <v>66</v>
      </c>
      <c r="V3856" s="80">
        <v>252</v>
      </c>
      <c r="W3856" s="79">
        <f t="shared" si="1658"/>
        <v>1.021596078</v>
      </c>
      <c r="X3856" s="72">
        <f t="shared" si="1659"/>
        <v>62.69692336</v>
      </c>
      <c r="Y3856" s="72">
        <f t="shared" si="1660"/>
        <v>0</v>
      </c>
      <c r="Z3856" s="82" t="str">
        <f t="shared" si="1639"/>
        <v>J=</v>
      </c>
      <c r="AA3856" s="77">
        <f t="shared" si="1661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62">(A3856+1)</f>
        <v>48751</v>
      </c>
      <c r="B3857" s="86">
        <f t="shared" si="1640"/>
        <v>2967.4118744499997</v>
      </c>
      <c r="C3857" s="72">
        <f t="shared" si="1641"/>
        <v>1714.8181769400001</v>
      </c>
      <c r="D3857" s="73">
        <f t="shared" si="1642"/>
        <v>7245.38</v>
      </c>
      <c r="E3857" s="74">
        <f>IF(K3857=1,VLOOKUP(A3856,[1]Plan1!$AY$178:$BA$433,3),E3856)</f>
        <v>7275.81</v>
      </c>
      <c r="F3857" s="75">
        <f t="shared" si="1643"/>
        <v>45763</v>
      </c>
      <c r="G3857" s="76">
        <f t="shared" si="1644"/>
        <v>4.1999177406844002E-3</v>
      </c>
      <c r="H3857" s="77">
        <f t="shared" si="1645"/>
        <v>48775</v>
      </c>
      <c r="I3857" s="77">
        <f t="shared" si="1646"/>
        <v>48775</v>
      </c>
      <c r="J3857" s="78">
        <f t="shared" si="1647"/>
        <v>21</v>
      </c>
      <c r="K3857" s="78">
        <f t="shared" si="1648"/>
        <v>3</v>
      </c>
      <c r="L3857" s="72">
        <f t="shared" si="1649"/>
        <v>1.0005989099999999</v>
      </c>
      <c r="M3857" s="79">
        <f t="shared" si="1650"/>
        <v>1.0041999100000001</v>
      </c>
      <c r="N3857" s="79">
        <f t="shared" si="1651"/>
        <v>1.6923099823066248</v>
      </c>
      <c r="O3857" s="72">
        <f t="shared" si="1652"/>
        <v>1.6933235200000001</v>
      </c>
      <c r="P3857" s="72">
        <f t="shared" si="1653"/>
        <v>2903.7419515299998</v>
      </c>
      <c r="Q3857" s="80">
        <f t="shared" si="1654"/>
        <v>0</v>
      </c>
      <c r="R3857" s="81">
        <f t="shared" si="1655"/>
        <v>0</v>
      </c>
      <c r="S3857" s="72">
        <f t="shared" si="1656"/>
        <v>0</v>
      </c>
      <c r="T3857" s="81">
        <f t="shared" ref="T3857:T3920" si="1663">(T3856)</f>
        <v>8.5000000000000006E-2</v>
      </c>
      <c r="U3857" s="80">
        <f t="shared" si="1657"/>
        <v>67</v>
      </c>
      <c r="V3857" s="80">
        <v>252</v>
      </c>
      <c r="W3857" s="79">
        <f t="shared" si="1658"/>
        <v>1.0219268530000001</v>
      </c>
      <c r="X3857" s="72">
        <f t="shared" si="1659"/>
        <v>63.669922919999998</v>
      </c>
      <c r="Y3857" s="72">
        <f t="shared" si="1660"/>
        <v>0</v>
      </c>
      <c r="Z3857" s="82" t="str">
        <f t="shared" si="1639"/>
        <v>J=</v>
      </c>
      <c r="AA3857" s="77">
        <f t="shared" si="1661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62"/>
        <v>48752</v>
      </c>
      <c r="B3858" s="86">
        <f t="shared" si="1640"/>
        <v>2968.96512712</v>
      </c>
      <c r="C3858" s="72">
        <f t="shared" si="1641"/>
        <v>1714.8181769400001</v>
      </c>
      <c r="D3858" s="73">
        <f t="shared" si="1642"/>
        <v>7245.38</v>
      </c>
      <c r="E3858" s="74">
        <f>IF(K3858=1,VLOOKUP(A3857,[1]Plan1!$AY$178:$BA$433,3),E3857)</f>
        <v>7275.81</v>
      </c>
      <c r="F3858" s="75">
        <f t="shared" si="1643"/>
        <v>45763</v>
      </c>
      <c r="G3858" s="76">
        <f t="shared" si="1644"/>
        <v>4.1999177406844002E-3</v>
      </c>
      <c r="H3858" s="77">
        <f t="shared" si="1645"/>
        <v>48775</v>
      </c>
      <c r="I3858" s="77">
        <f t="shared" si="1646"/>
        <v>48775</v>
      </c>
      <c r="J3858" s="78">
        <f t="shared" si="1647"/>
        <v>21</v>
      </c>
      <c r="K3858" s="78">
        <f t="shared" si="1648"/>
        <v>4</v>
      </c>
      <c r="L3858" s="72">
        <f t="shared" si="1649"/>
        <v>1.0007986200000001</v>
      </c>
      <c r="M3858" s="79">
        <f t="shared" si="1650"/>
        <v>1.0041999100000001</v>
      </c>
      <c r="N3858" s="79">
        <f t="shared" si="1651"/>
        <v>1.6923099823066248</v>
      </c>
      <c r="O3858" s="72">
        <f t="shared" si="1652"/>
        <v>1.69366149</v>
      </c>
      <c r="P3858" s="72">
        <f t="shared" si="1653"/>
        <v>2904.3215086300002</v>
      </c>
      <c r="Q3858" s="80">
        <f t="shared" si="1654"/>
        <v>0</v>
      </c>
      <c r="R3858" s="81">
        <f t="shared" si="1655"/>
        <v>0</v>
      </c>
      <c r="S3858" s="72">
        <f t="shared" si="1656"/>
        <v>0</v>
      </c>
      <c r="T3858" s="81">
        <f t="shared" si="1663"/>
        <v>8.5000000000000006E-2</v>
      </c>
      <c r="U3858" s="80">
        <f t="shared" si="1657"/>
        <v>68</v>
      </c>
      <c r="V3858" s="80">
        <v>252</v>
      </c>
      <c r="W3858" s="79">
        <f t="shared" si="1658"/>
        <v>1.0222577349999999</v>
      </c>
      <c r="X3858" s="72">
        <f t="shared" si="1659"/>
        <v>64.643618489999994</v>
      </c>
      <c r="Y3858" s="72">
        <f t="shared" si="1660"/>
        <v>0</v>
      </c>
      <c r="Z3858" s="82" t="str">
        <f t="shared" ref="Z3858:Z3921" si="1664">IF($Q3857&gt;0,VLOOKUP($A3857,$AD$16:$AM$120,9),Z3857)</f>
        <v>J=</v>
      </c>
      <c r="AA3858" s="77">
        <f t="shared" si="1661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62"/>
        <v>48753</v>
      </c>
      <c r="B3859" s="86">
        <f t="shared" si="1640"/>
        <v>2970.5192348700002</v>
      </c>
      <c r="C3859" s="72">
        <f t="shared" si="1641"/>
        <v>1714.8181769400001</v>
      </c>
      <c r="D3859" s="73">
        <f t="shared" si="1642"/>
        <v>7245.38</v>
      </c>
      <c r="E3859" s="74">
        <f>IF(K3859=1,VLOOKUP(A3858,[1]Plan1!$AY$178:$BA$433,3),E3858)</f>
        <v>7275.81</v>
      </c>
      <c r="F3859" s="75">
        <f t="shared" si="1643"/>
        <v>45763</v>
      </c>
      <c r="G3859" s="76">
        <f t="shared" si="1644"/>
        <v>4.1999177406844002E-3</v>
      </c>
      <c r="H3859" s="77">
        <f t="shared" si="1645"/>
        <v>48775</v>
      </c>
      <c r="I3859" s="77">
        <f t="shared" si="1646"/>
        <v>48775</v>
      </c>
      <c r="J3859" s="78">
        <f t="shared" si="1647"/>
        <v>21</v>
      </c>
      <c r="K3859" s="78">
        <f t="shared" si="1648"/>
        <v>5</v>
      </c>
      <c r="L3859" s="72">
        <f t="shared" si="1649"/>
        <v>1.00099838</v>
      </c>
      <c r="M3859" s="79">
        <f t="shared" si="1650"/>
        <v>1.0041999100000001</v>
      </c>
      <c r="N3859" s="79">
        <f t="shared" si="1651"/>
        <v>1.6923099823066248</v>
      </c>
      <c r="O3859" s="72">
        <f t="shared" si="1652"/>
        <v>1.69399955</v>
      </c>
      <c r="P3859" s="72">
        <f t="shared" si="1653"/>
        <v>2904.90122006</v>
      </c>
      <c r="Q3859" s="80">
        <f t="shared" si="1654"/>
        <v>0</v>
      </c>
      <c r="R3859" s="81">
        <f t="shared" si="1655"/>
        <v>0</v>
      </c>
      <c r="S3859" s="72">
        <f t="shared" si="1656"/>
        <v>0</v>
      </c>
      <c r="T3859" s="81">
        <f t="shared" si="1663"/>
        <v>8.5000000000000006E-2</v>
      </c>
      <c r="U3859" s="80">
        <f t="shared" si="1657"/>
        <v>69</v>
      </c>
      <c r="V3859" s="80">
        <v>252</v>
      </c>
      <c r="W3859" s="79">
        <f t="shared" si="1658"/>
        <v>1.0225887250000001</v>
      </c>
      <c r="X3859" s="72">
        <f t="shared" si="1659"/>
        <v>65.618014810000005</v>
      </c>
      <c r="Y3859" s="72">
        <f t="shared" si="1660"/>
        <v>0</v>
      </c>
      <c r="Z3859" s="82" t="str">
        <f t="shared" si="1664"/>
        <v>J=</v>
      </c>
      <c r="AA3859" s="77">
        <f t="shared" si="1661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62"/>
        <v>48754</v>
      </c>
      <c r="B3860" s="86">
        <f t="shared" si="1640"/>
        <v>2972.0741396099997</v>
      </c>
      <c r="C3860" s="72">
        <f t="shared" si="1641"/>
        <v>1714.8181769400001</v>
      </c>
      <c r="D3860" s="73">
        <f t="shared" si="1642"/>
        <v>7245.38</v>
      </c>
      <c r="E3860" s="74">
        <f>IF(K3860=1,VLOOKUP(A3859,[1]Plan1!$AY$178:$BA$433,3),E3859)</f>
        <v>7275.81</v>
      </c>
      <c r="F3860" s="75">
        <f t="shared" si="1643"/>
        <v>45763</v>
      </c>
      <c r="G3860" s="76">
        <f t="shared" si="1644"/>
        <v>4.1999177406844002E-3</v>
      </c>
      <c r="H3860" s="77">
        <f t="shared" si="1645"/>
        <v>48775</v>
      </c>
      <c r="I3860" s="77">
        <f t="shared" si="1646"/>
        <v>48775</v>
      </c>
      <c r="J3860" s="78">
        <f t="shared" si="1647"/>
        <v>21</v>
      </c>
      <c r="K3860" s="78">
        <f t="shared" si="1648"/>
        <v>6</v>
      </c>
      <c r="L3860" s="72">
        <f t="shared" si="1649"/>
        <v>1.00119818</v>
      </c>
      <c r="M3860" s="79">
        <f t="shared" si="1650"/>
        <v>1.0041999100000001</v>
      </c>
      <c r="N3860" s="79">
        <f t="shared" si="1651"/>
        <v>1.6923099823066248</v>
      </c>
      <c r="O3860" s="72">
        <f t="shared" si="1652"/>
        <v>1.6943376699999999</v>
      </c>
      <c r="P3860" s="72">
        <f t="shared" si="1653"/>
        <v>2905.4810343899999</v>
      </c>
      <c r="Q3860" s="80">
        <f t="shared" si="1654"/>
        <v>0</v>
      </c>
      <c r="R3860" s="81">
        <f t="shared" si="1655"/>
        <v>0</v>
      </c>
      <c r="S3860" s="72">
        <f t="shared" si="1656"/>
        <v>0</v>
      </c>
      <c r="T3860" s="81">
        <f t="shared" si="1663"/>
        <v>8.5000000000000006E-2</v>
      </c>
      <c r="U3860" s="80">
        <f t="shared" si="1657"/>
        <v>70</v>
      </c>
      <c r="V3860" s="80">
        <v>252</v>
      </c>
      <c r="W3860" s="79">
        <f t="shared" si="1658"/>
        <v>1.0229198209999999</v>
      </c>
      <c r="X3860" s="72">
        <f t="shared" si="1659"/>
        <v>66.593105219999998</v>
      </c>
      <c r="Y3860" s="72">
        <f t="shared" si="1660"/>
        <v>0</v>
      </c>
      <c r="Z3860" s="82" t="str">
        <f t="shared" si="1664"/>
        <v>J=</v>
      </c>
      <c r="AA3860" s="77">
        <f t="shared" si="1661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62"/>
        <v>48755</v>
      </c>
      <c r="B3861" s="86">
        <f t="shared" si="1640"/>
        <v>2973.62982698</v>
      </c>
      <c r="C3861" s="72">
        <f t="shared" si="1641"/>
        <v>1714.8181769400001</v>
      </c>
      <c r="D3861" s="73">
        <f t="shared" si="1642"/>
        <v>7245.38</v>
      </c>
      <c r="E3861" s="74">
        <f>IF(K3861=1,VLOOKUP(A3860,[1]Plan1!$AY$178:$BA$433,3),E3860)</f>
        <v>7275.81</v>
      </c>
      <c r="F3861" s="75">
        <f t="shared" si="1643"/>
        <v>45763</v>
      </c>
      <c r="G3861" s="76">
        <f t="shared" si="1644"/>
        <v>4.1999177406844002E-3</v>
      </c>
      <c r="H3861" s="77">
        <f t="shared" si="1645"/>
        <v>48775</v>
      </c>
      <c r="I3861" s="77">
        <f t="shared" si="1646"/>
        <v>48775</v>
      </c>
      <c r="J3861" s="78">
        <f t="shared" si="1647"/>
        <v>21</v>
      </c>
      <c r="K3861" s="78">
        <f t="shared" si="1648"/>
        <v>7</v>
      </c>
      <c r="L3861" s="72">
        <f t="shared" si="1649"/>
        <v>1.0013980099999999</v>
      </c>
      <c r="M3861" s="79">
        <f t="shared" si="1650"/>
        <v>1.0041999100000001</v>
      </c>
      <c r="N3861" s="79">
        <f t="shared" si="1651"/>
        <v>1.6923099823066248</v>
      </c>
      <c r="O3861" s="72">
        <f t="shared" si="1652"/>
        <v>1.6946758399999999</v>
      </c>
      <c r="P3861" s="72">
        <f t="shared" si="1653"/>
        <v>2906.0609344499999</v>
      </c>
      <c r="Q3861" s="80">
        <f t="shared" si="1654"/>
        <v>0</v>
      </c>
      <c r="R3861" s="81">
        <f t="shared" si="1655"/>
        <v>0</v>
      </c>
      <c r="S3861" s="72">
        <f t="shared" si="1656"/>
        <v>0</v>
      </c>
      <c r="T3861" s="81">
        <f t="shared" si="1663"/>
        <v>8.5000000000000006E-2</v>
      </c>
      <c r="U3861" s="80">
        <f t="shared" si="1657"/>
        <v>71</v>
      </c>
      <c r="V3861" s="80">
        <v>252</v>
      </c>
      <c r="W3861" s="79">
        <f t="shared" si="1658"/>
        <v>1.0232510239999999</v>
      </c>
      <c r="X3861" s="72">
        <f t="shared" si="1659"/>
        <v>67.568892529999999</v>
      </c>
      <c r="Y3861" s="72">
        <f t="shared" si="1660"/>
        <v>0</v>
      </c>
      <c r="Z3861" s="82" t="str">
        <f t="shared" si="1664"/>
        <v>J=</v>
      </c>
      <c r="AA3861" s="77">
        <f t="shared" si="1661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62"/>
        <v>48756</v>
      </c>
      <c r="B3862" s="86">
        <f t="shared" si="1640"/>
        <v>2973.62982698</v>
      </c>
      <c r="C3862" s="72">
        <f t="shared" si="1641"/>
        <v>1714.8181769400001</v>
      </c>
      <c r="D3862" s="73">
        <f t="shared" si="1642"/>
        <v>7245.38</v>
      </c>
      <c r="E3862" s="74">
        <f>IF(K3862=1,VLOOKUP(A3861,[1]Plan1!$AY$178:$BA$433,3),E3861)</f>
        <v>7275.81</v>
      </c>
      <c r="F3862" s="75">
        <f t="shared" si="1643"/>
        <v>45763</v>
      </c>
      <c r="G3862" s="76">
        <f t="shared" si="1644"/>
        <v>4.1999177406844002E-3</v>
      </c>
      <c r="H3862" s="77">
        <f t="shared" si="1645"/>
        <v>48775</v>
      </c>
      <c r="I3862" s="77">
        <f t="shared" si="1646"/>
        <v>48775</v>
      </c>
      <c r="J3862" s="78">
        <f t="shared" si="1647"/>
        <v>21</v>
      </c>
      <c r="K3862" s="78">
        <f t="shared" si="1648"/>
        <v>7</v>
      </c>
      <c r="L3862" s="72">
        <f t="shared" si="1649"/>
        <v>1.0013980099999999</v>
      </c>
      <c r="M3862" s="79">
        <f t="shared" si="1650"/>
        <v>1.0041999100000001</v>
      </c>
      <c r="N3862" s="79">
        <f t="shared" si="1651"/>
        <v>1.6923099823066248</v>
      </c>
      <c r="O3862" s="72">
        <f t="shared" si="1652"/>
        <v>1.6946758399999999</v>
      </c>
      <c r="P3862" s="72">
        <f t="shared" si="1653"/>
        <v>2906.0609344499999</v>
      </c>
      <c r="Q3862" s="80">
        <f t="shared" si="1654"/>
        <v>0</v>
      </c>
      <c r="R3862" s="81">
        <f t="shared" si="1655"/>
        <v>0</v>
      </c>
      <c r="S3862" s="72">
        <f t="shared" si="1656"/>
        <v>0</v>
      </c>
      <c r="T3862" s="81">
        <f t="shared" si="1663"/>
        <v>8.5000000000000006E-2</v>
      </c>
      <c r="U3862" s="80">
        <f t="shared" si="1657"/>
        <v>71</v>
      </c>
      <c r="V3862" s="80">
        <v>252</v>
      </c>
      <c r="W3862" s="79">
        <f t="shared" si="1658"/>
        <v>1.0232510239999999</v>
      </c>
      <c r="X3862" s="72">
        <f t="shared" si="1659"/>
        <v>67.568892529999999</v>
      </c>
      <c r="Y3862" s="72">
        <f t="shared" si="1660"/>
        <v>0</v>
      </c>
      <c r="Z3862" s="82" t="str">
        <f t="shared" si="1664"/>
        <v>J=</v>
      </c>
      <c r="AA3862" s="77">
        <f t="shared" si="1661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62"/>
        <v>48757</v>
      </c>
      <c r="B3863" s="86">
        <f t="shared" ref="B3863:B3926" si="1665">(P3863+X3863)</f>
        <v>2973.62982698</v>
      </c>
      <c r="C3863" s="72">
        <f t="shared" ref="C3863:C3926" si="1666">TRUNC(IF(Q3862&gt;0,VLOOKUP(A3862,$AD$18:$AE$120,2),C3862),8)</f>
        <v>1714.8181769400001</v>
      </c>
      <c r="D3863" s="73">
        <f t="shared" ref="D3863:D3926" si="1667">IF(E3863=E3862,D3862,E3862)</f>
        <v>7245.38</v>
      </c>
      <c r="E3863" s="74">
        <f>IF(K3863=1,VLOOKUP(A3862,[1]Plan1!$AY$178:$BA$433,3),E3862)</f>
        <v>7275.81</v>
      </c>
      <c r="F3863" s="75">
        <f t="shared" ref="F3863:F3926" si="1668">IF(D3863=D3862,F3862,A3863)</f>
        <v>45763</v>
      </c>
      <c r="G3863" s="76">
        <f t="shared" ref="G3863:G3926" si="1669">(E3863/D3863)-1</f>
        <v>4.1999177406844002E-3</v>
      </c>
      <c r="H3863" s="77">
        <f t="shared" ref="H3863:H3926" si="1670">IF(DAY(A3863)=15,VLOOKUP(A3863,AH$124:AN$456,4),H3862)</f>
        <v>48775</v>
      </c>
      <c r="I3863" s="77">
        <f t="shared" ref="I3863:I3926" si="1671">IF(A3863&gt;I3862,H3863,I3862)</f>
        <v>48775</v>
      </c>
      <c r="J3863" s="78">
        <f t="shared" ref="J3863:J3926" si="1672">IF(I3863=I3862,J3862,NETWORKDAYS(I3862,I3863,$AD$124:$AD$508)-1)</f>
        <v>21</v>
      </c>
      <c r="K3863" s="78">
        <f t="shared" ref="K3863:K3926" si="1673">(J3863-(NETWORKDAYS(A3863,I3863,AD$124:AD$508)-1))</f>
        <v>7</v>
      </c>
      <c r="L3863" s="72">
        <f t="shared" ref="L3863:L3926" si="1674">TRUNC((E3863/D3863)^TRUNC((K3863/J3863),9),8)</f>
        <v>1.0013980099999999</v>
      </c>
      <c r="M3863" s="79">
        <f t="shared" ref="M3863:M3926" si="1675">IF(I3863&gt;I3862,L3862,M3862)</f>
        <v>1.0041999100000001</v>
      </c>
      <c r="N3863" s="79">
        <f t="shared" ref="N3863:N3926" si="1676">IF(I3863&gt;I3862,N3862*M3863,N3862)</f>
        <v>1.6923099823066248</v>
      </c>
      <c r="O3863" s="72">
        <f t="shared" ref="O3863:O3926" si="1677">TRUNC(TRUNC((L3863*N3863),15),8)</f>
        <v>1.6946758399999999</v>
      </c>
      <c r="P3863" s="72">
        <f t="shared" ref="P3863:P3926" si="1678">TRUNC(C3863*O3863,8)</f>
        <v>2906.0609344499999</v>
      </c>
      <c r="Q3863" s="80">
        <f t="shared" ref="Q3863:Q3926" si="1679">IF(VLOOKUP(A3863,AD$16:AK$120,8)=VLOOKUP(A3862,AD$16:AK$120,8),0,VLOOKUP(A3863,AD$16:AK$120,8))</f>
        <v>0</v>
      </c>
      <c r="R3863" s="81">
        <f t="shared" ref="R3863:R3926" si="1680">IF(Q3863&gt;0,VLOOKUP($A3863,$AD$16:$AI$120,6),0)</f>
        <v>0</v>
      </c>
      <c r="S3863" s="72">
        <f t="shared" ref="S3863:S3926" si="1681">IF(R3863&gt;0,TRUNC(R3863*P3863,8),0)</f>
        <v>0</v>
      </c>
      <c r="T3863" s="81">
        <f t="shared" si="1663"/>
        <v>8.5000000000000006E-2</v>
      </c>
      <c r="U3863" s="80">
        <f t="shared" ref="U3863:U3926" si="1682">IF(Q3862&gt;0,1,IF(K3863=K3862,U3862,U3862+1))</f>
        <v>71</v>
      </c>
      <c r="V3863" s="80">
        <v>252</v>
      </c>
      <c r="W3863" s="79">
        <f t="shared" ref="W3863:W3926" si="1683">ROUND((1+T3863)^TRUNC((U3863/V3863),9),9)</f>
        <v>1.0232510239999999</v>
      </c>
      <c r="X3863" s="72">
        <f t="shared" ref="X3863:X3926" si="1684">TRUNC((P3863*(W3863-1)),8)</f>
        <v>67.568892529999999</v>
      </c>
      <c r="Y3863" s="72">
        <f t="shared" ref="Y3863:Y3926" si="1685">IF(Q3863&gt;0,S3863+X3863,0)</f>
        <v>0</v>
      </c>
      <c r="Z3863" s="82" t="str">
        <f t="shared" si="1664"/>
        <v>J=</v>
      </c>
      <c r="AA3863" s="77">
        <f t="shared" ref="AA3863:AA3926" si="1686">IF(Q3862&gt;0,VLOOKUP(A3862,$AD$16:$AM$120,10),AA3862)</f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62"/>
        <v>48758</v>
      </c>
      <c r="B3864" s="86">
        <f t="shared" si="1665"/>
        <v>2975.1863703599997</v>
      </c>
      <c r="C3864" s="72">
        <f t="shared" si="1666"/>
        <v>1714.8181769400001</v>
      </c>
      <c r="D3864" s="73">
        <f t="shared" si="1667"/>
        <v>7245.38</v>
      </c>
      <c r="E3864" s="74">
        <f>IF(K3864=1,VLOOKUP(A3863,[1]Plan1!$AY$178:$BA$433,3),E3863)</f>
        <v>7275.81</v>
      </c>
      <c r="F3864" s="75">
        <f t="shared" si="1668"/>
        <v>45763</v>
      </c>
      <c r="G3864" s="76">
        <f t="shared" si="1669"/>
        <v>4.1999177406844002E-3</v>
      </c>
      <c r="H3864" s="77">
        <f t="shared" si="1670"/>
        <v>48775</v>
      </c>
      <c r="I3864" s="77">
        <f t="shared" si="1671"/>
        <v>48775</v>
      </c>
      <c r="J3864" s="78">
        <f t="shared" si="1672"/>
        <v>21</v>
      </c>
      <c r="K3864" s="78">
        <f t="shared" si="1673"/>
        <v>8</v>
      </c>
      <c r="L3864" s="72">
        <f t="shared" si="1674"/>
        <v>1.00159789</v>
      </c>
      <c r="M3864" s="79">
        <f t="shared" si="1675"/>
        <v>1.0041999100000001</v>
      </c>
      <c r="N3864" s="79">
        <f t="shared" si="1676"/>
        <v>1.6923099823066248</v>
      </c>
      <c r="O3864" s="72">
        <f t="shared" si="1677"/>
        <v>1.6950141000000001</v>
      </c>
      <c r="P3864" s="72">
        <f t="shared" si="1678"/>
        <v>2906.6409888399999</v>
      </c>
      <c r="Q3864" s="80">
        <f t="shared" si="1679"/>
        <v>0</v>
      </c>
      <c r="R3864" s="81">
        <f t="shared" si="1680"/>
        <v>0</v>
      </c>
      <c r="S3864" s="72">
        <f t="shared" si="1681"/>
        <v>0</v>
      </c>
      <c r="T3864" s="81">
        <f t="shared" si="1663"/>
        <v>8.5000000000000006E-2</v>
      </c>
      <c r="U3864" s="80">
        <f t="shared" si="1682"/>
        <v>72</v>
      </c>
      <c r="V3864" s="80">
        <v>252</v>
      </c>
      <c r="W3864" s="79">
        <f t="shared" si="1683"/>
        <v>1.023582335</v>
      </c>
      <c r="X3864" s="72">
        <f t="shared" si="1684"/>
        <v>68.545381520000007</v>
      </c>
      <c r="Y3864" s="72">
        <f t="shared" si="1685"/>
        <v>0</v>
      </c>
      <c r="Z3864" s="82" t="str">
        <f t="shared" si="1664"/>
        <v>J=</v>
      </c>
      <c r="AA3864" s="77">
        <f t="shared" si="1686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62"/>
        <v>48759</v>
      </c>
      <c r="B3865" s="86">
        <f t="shared" si="1665"/>
        <v>2976.7436969699997</v>
      </c>
      <c r="C3865" s="72">
        <f t="shared" si="1666"/>
        <v>1714.8181769400001</v>
      </c>
      <c r="D3865" s="73">
        <f t="shared" si="1667"/>
        <v>7245.38</v>
      </c>
      <c r="E3865" s="74">
        <f>IF(K3865=1,VLOOKUP(A3864,[1]Plan1!$AY$178:$BA$433,3),E3864)</f>
        <v>7275.81</v>
      </c>
      <c r="F3865" s="75">
        <f t="shared" si="1668"/>
        <v>45763</v>
      </c>
      <c r="G3865" s="76">
        <f t="shared" si="1669"/>
        <v>4.1999177406844002E-3</v>
      </c>
      <c r="H3865" s="77">
        <f t="shared" si="1670"/>
        <v>48775</v>
      </c>
      <c r="I3865" s="77">
        <f t="shared" si="1671"/>
        <v>48775</v>
      </c>
      <c r="J3865" s="78">
        <f t="shared" si="1672"/>
        <v>21</v>
      </c>
      <c r="K3865" s="78">
        <f t="shared" si="1673"/>
        <v>9</v>
      </c>
      <c r="L3865" s="72">
        <f t="shared" si="1674"/>
        <v>1.0017978000000001</v>
      </c>
      <c r="M3865" s="79">
        <f t="shared" si="1675"/>
        <v>1.0041999100000001</v>
      </c>
      <c r="N3865" s="79">
        <f t="shared" si="1676"/>
        <v>1.6923099823066248</v>
      </c>
      <c r="O3865" s="72">
        <f t="shared" si="1677"/>
        <v>1.6953524099999999</v>
      </c>
      <c r="P3865" s="72">
        <f t="shared" si="1678"/>
        <v>2907.2211289799998</v>
      </c>
      <c r="Q3865" s="80">
        <f t="shared" si="1679"/>
        <v>0</v>
      </c>
      <c r="R3865" s="81">
        <f t="shared" si="1680"/>
        <v>0</v>
      </c>
      <c r="S3865" s="72">
        <f t="shared" si="1681"/>
        <v>0</v>
      </c>
      <c r="T3865" s="81">
        <f t="shared" si="1663"/>
        <v>8.5000000000000006E-2</v>
      </c>
      <c r="U3865" s="80">
        <f t="shared" si="1682"/>
        <v>73</v>
      </c>
      <c r="V3865" s="80">
        <v>252</v>
      </c>
      <c r="W3865" s="79">
        <f t="shared" si="1683"/>
        <v>1.023913753</v>
      </c>
      <c r="X3865" s="72">
        <f t="shared" si="1684"/>
        <v>69.522567989999999</v>
      </c>
      <c r="Y3865" s="72">
        <f t="shared" si="1685"/>
        <v>0</v>
      </c>
      <c r="Z3865" s="82" t="str">
        <f t="shared" si="1664"/>
        <v>J=</v>
      </c>
      <c r="AA3865" s="77">
        <f t="shared" si="1686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62"/>
        <v>48760</v>
      </c>
      <c r="B3866" s="86">
        <f t="shared" si="1665"/>
        <v>2978.3018802300003</v>
      </c>
      <c r="C3866" s="72">
        <f t="shared" si="1666"/>
        <v>1714.8181769400001</v>
      </c>
      <c r="D3866" s="73">
        <f t="shared" si="1667"/>
        <v>7245.38</v>
      </c>
      <c r="E3866" s="74">
        <f>IF(K3866=1,VLOOKUP(A3865,[1]Plan1!$AY$178:$BA$433,3),E3865)</f>
        <v>7275.81</v>
      </c>
      <c r="F3866" s="75">
        <f t="shared" si="1668"/>
        <v>45763</v>
      </c>
      <c r="G3866" s="76">
        <f t="shared" si="1669"/>
        <v>4.1999177406844002E-3</v>
      </c>
      <c r="H3866" s="77">
        <f t="shared" si="1670"/>
        <v>48775</v>
      </c>
      <c r="I3866" s="77">
        <f t="shared" si="1671"/>
        <v>48775</v>
      </c>
      <c r="J3866" s="78">
        <f t="shared" si="1672"/>
        <v>21</v>
      </c>
      <c r="K3866" s="78">
        <f t="shared" si="1673"/>
        <v>10</v>
      </c>
      <c r="L3866" s="72">
        <f t="shared" si="1674"/>
        <v>1.0019977600000001</v>
      </c>
      <c r="M3866" s="79">
        <f t="shared" si="1675"/>
        <v>1.0041999100000001</v>
      </c>
      <c r="N3866" s="79">
        <f t="shared" si="1676"/>
        <v>1.6923099823066248</v>
      </c>
      <c r="O3866" s="72">
        <f t="shared" si="1677"/>
        <v>1.6956908100000001</v>
      </c>
      <c r="P3866" s="72">
        <f t="shared" si="1678"/>
        <v>2907.8014234500001</v>
      </c>
      <c r="Q3866" s="80">
        <f t="shared" si="1679"/>
        <v>0</v>
      </c>
      <c r="R3866" s="81">
        <f t="shared" si="1680"/>
        <v>0</v>
      </c>
      <c r="S3866" s="72">
        <f t="shared" si="1681"/>
        <v>0</v>
      </c>
      <c r="T3866" s="81">
        <f t="shared" si="1663"/>
        <v>8.5000000000000006E-2</v>
      </c>
      <c r="U3866" s="80">
        <f t="shared" si="1682"/>
        <v>74</v>
      </c>
      <c r="V3866" s="80">
        <v>252</v>
      </c>
      <c r="W3866" s="79">
        <f t="shared" si="1683"/>
        <v>1.0242452790000001</v>
      </c>
      <c r="X3866" s="72">
        <f t="shared" si="1684"/>
        <v>70.500456779999993</v>
      </c>
      <c r="Y3866" s="72">
        <f t="shared" si="1685"/>
        <v>0</v>
      </c>
      <c r="Z3866" s="82" t="str">
        <f t="shared" si="1664"/>
        <v>J=</v>
      </c>
      <c r="AA3866" s="77">
        <f t="shared" si="1686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62"/>
        <v>48761</v>
      </c>
      <c r="B3867" s="86">
        <f t="shared" si="1665"/>
        <v>2979.8608619700003</v>
      </c>
      <c r="C3867" s="72">
        <f t="shared" si="1666"/>
        <v>1714.8181769400001</v>
      </c>
      <c r="D3867" s="73">
        <f t="shared" si="1667"/>
        <v>7245.38</v>
      </c>
      <c r="E3867" s="74">
        <f>IF(K3867=1,VLOOKUP(A3866,[1]Plan1!$AY$178:$BA$433,3),E3866)</f>
        <v>7275.81</v>
      </c>
      <c r="F3867" s="75">
        <f t="shared" si="1668"/>
        <v>45763</v>
      </c>
      <c r="G3867" s="76">
        <f t="shared" si="1669"/>
        <v>4.1999177406844002E-3</v>
      </c>
      <c r="H3867" s="77">
        <f t="shared" si="1670"/>
        <v>48775</v>
      </c>
      <c r="I3867" s="77">
        <f t="shared" si="1671"/>
        <v>48775</v>
      </c>
      <c r="J3867" s="78">
        <f t="shared" si="1672"/>
        <v>21</v>
      </c>
      <c r="K3867" s="78">
        <f t="shared" si="1673"/>
        <v>11</v>
      </c>
      <c r="L3867" s="72">
        <f t="shared" si="1674"/>
        <v>1.00219776</v>
      </c>
      <c r="M3867" s="79">
        <f t="shared" si="1675"/>
        <v>1.0041999100000001</v>
      </c>
      <c r="N3867" s="79">
        <f t="shared" si="1676"/>
        <v>1.6923099823066248</v>
      </c>
      <c r="O3867" s="72">
        <f t="shared" si="1677"/>
        <v>1.6960292699999999</v>
      </c>
      <c r="P3867" s="72">
        <f t="shared" si="1678"/>
        <v>2908.3818208100001</v>
      </c>
      <c r="Q3867" s="80">
        <f t="shared" si="1679"/>
        <v>0</v>
      </c>
      <c r="R3867" s="81">
        <f t="shared" si="1680"/>
        <v>0</v>
      </c>
      <c r="S3867" s="72">
        <f t="shared" si="1681"/>
        <v>0</v>
      </c>
      <c r="T3867" s="81">
        <f t="shared" si="1663"/>
        <v>8.5000000000000006E-2</v>
      </c>
      <c r="U3867" s="80">
        <f t="shared" si="1682"/>
        <v>75</v>
      </c>
      <c r="V3867" s="80">
        <v>252</v>
      </c>
      <c r="W3867" s="79">
        <f t="shared" si="1683"/>
        <v>1.024576911</v>
      </c>
      <c r="X3867" s="72">
        <f t="shared" si="1684"/>
        <v>71.479041159999994</v>
      </c>
      <c r="Y3867" s="72">
        <f t="shared" si="1685"/>
        <v>0</v>
      </c>
      <c r="Z3867" s="82" t="str">
        <f t="shared" si="1664"/>
        <v>J=</v>
      </c>
      <c r="AA3867" s="77">
        <f t="shared" si="1686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62"/>
        <v>48762</v>
      </c>
      <c r="B3868" s="86">
        <f t="shared" si="1665"/>
        <v>2981.4206307100003</v>
      </c>
      <c r="C3868" s="72">
        <f t="shared" si="1666"/>
        <v>1714.8181769400001</v>
      </c>
      <c r="D3868" s="73">
        <f t="shared" si="1667"/>
        <v>7245.38</v>
      </c>
      <c r="E3868" s="74">
        <f>IF(K3868=1,VLOOKUP(A3867,[1]Plan1!$AY$178:$BA$433,3),E3867)</f>
        <v>7275.81</v>
      </c>
      <c r="F3868" s="75">
        <f t="shared" si="1668"/>
        <v>45763</v>
      </c>
      <c r="G3868" s="76">
        <f t="shared" si="1669"/>
        <v>4.1999177406844002E-3</v>
      </c>
      <c r="H3868" s="77">
        <f t="shared" si="1670"/>
        <v>48775</v>
      </c>
      <c r="I3868" s="77">
        <f t="shared" si="1671"/>
        <v>48775</v>
      </c>
      <c r="J3868" s="78">
        <f t="shared" si="1672"/>
        <v>21</v>
      </c>
      <c r="K3868" s="78">
        <f t="shared" si="1673"/>
        <v>12</v>
      </c>
      <c r="L3868" s="72">
        <f t="shared" si="1674"/>
        <v>1.0023977900000001</v>
      </c>
      <c r="M3868" s="79">
        <f t="shared" si="1675"/>
        <v>1.0041999100000001</v>
      </c>
      <c r="N3868" s="79">
        <f t="shared" si="1676"/>
        <v>1.6923099823066248</v>
      </c>
      <c r="O3868" s="72">
        <f t="shared" si="1677"/>
        <v>1.6963677800000001</v>
      </c>
      <c r="P3868" s="72">
        <f t="shared" si="1678"/>
        <v>2908.9623039100002</v>
      </c>
      <c r="Q3868" s="80">
        <f t="shared" si="1679"/>
        <v>0</v>
      </c>
      <c r="R3868" s="81">
        <f t="shared" si="1680"/>
        <v>0</v>
      </c>
      <c r="S3868" s="72">
        <f t="shared" si="1681"/>
        <v>0</v>
      </c>
      <c r="T3868" s="81">
        <f t="shared" si="1663"/>
        <v>8.5000000000000006E-2</v>
      </c>
      <c r="U3868" s="80">
        <f t="shared" si="1682"/>
        <v>76</v>
      </c>
      <c r="V3868" s="80">
        <v>252</v>
      </c>
      <c r="W3868" s="79">
        <f t="shared" si="1683"/>
        <v>1.0249086510000001</v>
      </c>
      <c r="X3868" s="72">
        <f t="shared" si="1684"/>
        <v>72.458326799999995</v>
      </c>
      <c r="Y3868" s="72">
        <f t="shared" si="1685"/>
        <v>0</v>
      </c>
      <c r="Z3868" s="82" t="str">
        <f t="shared" si="1664"/>
        <v>J=</v>
      </c>
      <c r="AA3868" s="77">
        <f t="shared" si="1686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62"/>
        <v>48763</v>
      </c>
      <c r="B3869" s="86">
        <f t="shared" si="1665"/>
        <v>2981.4206307100003</v>
      </c>
      <c r="C3869" s="72">
        <f t="shared" si="1666"/>
        <v>1714.8181769400001</v>
      </c>
      <c r="D3869" s="73">
        <f t="shared" si="1667"/>
        <v>7245.38</v>
      </c>
      <c r="E3869" s="74">
        <f>IF(K3869=1,VLOOKUP(A3868,[1]Plan1!$AY$178:$BA$433,3),E3868)</f>
        <v>7275.81</v>
      </c>
      <c r="F3869" s="75">
        <f t="shared" si="1668"/>
        <v>45763</v>
      </c>
      <c r="G3869" s="76">
        <f t="shared" si="1669"/>
        <v>4.1999177406844002E-3</v>
      </c>
      <c r="H3869" s="77">
        <f t="shared" si="1670"/>
        <v>48775</v>
      </c>
      <c r="I3869" s="77">
        <f t="shared" si="1671"/>
        <v>48775</v>
      </c>
      <c r="J3869" s="78">
        <f t="shared" si="1672"/>
        <v>21</v>
      </c>
      <c r="K3869" s="78">
        <f t="shared" si="1673"/>
        <v>12</v>
      </c>
      <c r="L3869" s="72">
        <f t="shared" si="1674"/>
        <v>1.0023977900000001</v>
      </c>
      <c r="M3869" s="79">
        <f t="shared" si="1675"/>
        <v>1.0041999100000001</v>
      </c>
      <c r="N3869" s="79">
        <f t="shared" si="1676"/>
        <v>1.6923099823066248</v>
      </c>
      <c r="O3869" s="72">
        <f t="shared" si="1677"/>
        <v>1.6963677800000001</v>
      </c>
      <c r="P3869" s="72">
        <f t="shared" si="1678"/>
        <v>2908.9623039100002</v>
      </c>
      <c r="Q3869" s="80">
        <f t="shared" si="1679"/>
        <v>0</v>
      </c>
      <c r="R3869" s="81">
        <f t="shared" si="1680"/>
        <v>0</v>
      </c>
      <c r="S3869" s="72">
        <f t="shared" si="1681"/>
        <v>0</v>
      </c>
      <c r="T3869" s="81">
        <f t="shared" si="1663"/>
        <v>8.5000000000000006E-2</v>
      </c>
      <c r="U3869" s="80">
        <f t="shared" si="1682"/>
        <v>76</v>
      </c>
      <c r="V3869" s="80">
        <v>252</v>
      </c>
      <c r="W3869" s="79">
        <f t="shared" si="1683"/>
        <v>1.0249086510000001</v>
      </c>
      <c r="X3869" s="72">
        <f t="shared" si="1684"/>
        <v>72.458326799999995</v>
      </c>
      <c r="Y3869" s="72">
        <f t="shared" si="1685"/>
        <v>0</v>
      </c>
      <c r="Z3869" s="82" t="str">
        <f t="shared" si="1664"/>
        <v>J=</v>
      </c>
      <c r="AA3869" s="77">
        <f t="shared" si="1686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62"/>
        <v>48764</v>
      </c>
      <c r="B3870" s="86">
        <f t="shared" si="1665"/>
        <v>2981.4206307100003</v>
      </c>
      <c r="C3870" s="72">
        <f t="shared" si="1666"/>
        <v>1714.8181769400001</v>
      </c>
      <c r="D3870" s="73">
        <f t="shared" si="1667"/>
        <v>7245.38</v>
      </c>
      <c r="E3870" s="74">
        <f>IF(K3870=1,VLOOKUP(A3869,[1]Plan1!$AY$178:$BA$433,3),E3869)</f>
        <v>7275.81</v>
      </c>
      <c r="F3870" s="75">
        <f t="shared" si="1668"/>
        <v>45763</v>
      </c>
      <c r="G3870" s="76">
        <f t="shared" si="1669"/>
        <v>4.1999177406844002E-3</v>
      </c>
      <c r="H3870" s="77">
        <f t="shared" si="1670"/>
        <v>48775</v>
      </c>
      <c r="I3870" s="77">
        <f t="shared" si="1671"/>
        <v>48775</v>
      </c>
      <c r="J3870" s="78">
        <f t="shared" si="1672"/>
        <v>21</v>
      </c>
      <c r="K3870" s="78">
        <f t="shared" si="1673"/>
        <v>12</v>
      </c>
      <c r="L3870" s="72">
        <f t="shared" si="1674"/>
        <v>1.0023977900000001</v>
      </c>
      <c r="M3870" s="79">
        <f t="shared" si="1675"/>
        <v>1.0041999100000001</v>
      </c>
      <c r="N3870" s="79">
        <f t="shared" si="1676"/>
        <v>1.6923099823066248</v>
      </c>
      <c r="O3870" s="72">
        <f t="shared" si="1677"/>
        <v>1.6963677800000001</v>
      </c>
      <c r="P3870" s="72">
        <f t="shared" si="1678"/>
        <v>2908.9623039100002</v>
      </c>
      <c r="Q3870" s="80">
        <f t="shared" si="1679"/>
        <v>0</v>
      </c>
      <c r="R3870" s="81">
        <f t="shared" si="1680"/>
        <v>0</v>
      </c>
      <c r="S3870" s="72">
        <f t="shared" si="1681"/>
        <v>0</v>
      </c>
      <c r="T3870" s="81">
        <f t="shared" si="1663"/>
        <v>8.5000000000000006E-2</v>
      </c>
      <c r="U3870" s="80">
        <f t="shared" si="1682"/>
        <v>76</v>
      </c>
      <c r="V3870" s="80">
        <v>252</v>
      </c>
      <c r="W3870" s="79">
        <f t="shared" si="1683"/>
        <v>1.0249086510000001</v>
      </c>
      <c r="X3870" s="72">
        <f t="shared" si="1684"/>
        <v>72.458326799999995</v>
      </c>
      <c r="Y3870" s="72">
        <f t="shared" si="1685"/>
        <v>0</v>
      </c>
      <c r="Z3870" s="82" t="str">
        <f t="shared" si="1664"/>
        <v>J=</v>
      </c>
      <c r="AA3870" s="77">
        <f t="shared" si="1686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62"/>
        <v>48765</v>
      </c>
      <c r="B3871" s="86">
        <f t="shared" si="1665"/>
        <v>2982.9812570500003</v>
      </c>
      <c r="C3871" s="72">
        <f t="shared" si="1666"/>
        <v>1714.8181769400001</v>
      </c>
      <c r="D3871" s="73">
        <f t="shared" si="1667"/>
        <v>7245.38</v>
      </c>
      <c r="E3871" s="74">
        <f>IF(K3871=1,VLOOKUP(A3870,[1]Plan1!$AY$178:$BA$433,3),E3870)</f>
        <v>7275.81</v>
      </c>
      <c r="F3871" s="75">
        <f t="shared" si="1668"/>
        <v>45763</v>
      </c>
      <c r="G3871" s="76">
        <f t="shared" si="1669"/>
        <v>4.1999177406844002E-3</v>
      </c>
      <c r="H3871" s="77">
        <f t="shared" si="1670"/>
        <v>48775</v>
      </c>
      <c r="I3871" s="77">
        <f t="shared" si="1671"/>
        <v>48775</v>
      </c>
      <c r="J3871" s="78">
        <f t="shared" si="1672"/>
        <v>21</v>
      </c>
      <c r="K3871" s="78">
        <f t="shared" si="1673"/>
        <v>13</v>
      </c>
      <c r="L3871" s="72">
        <f t="shared" si="1674"/>
        <v>1.00259787</v>
      </c>
      <c r="M3871" s="79">
        <f t="shared" si="1675"/>
        <v>1.0041999100000001</v>
      </c>
      <c r="N3871" s="79">
        <f t="shared" si="1676"/>
        <v>1.6923099823066248</v>
      </c>
      <c r="O3871" s="72">
        <f t="shared" si="1677"/>
        <v>1.69670638</v>
      </c>
      <c r="P3871" s="72">
        <f t="shared" si="1678"/>
        <v>2909.5429413500001</v>
      </c>
      <c r="Q3871" s="80">
        <f t="shared" si="1679"/>
        <v>0</v>
      </c>
      <c r="R3871" s="81">
        <f t="shared" si="1680"/>
        <v>0</v>
      </c>
      <c r="S3871" s="72">
        <f t="shared" si="1681"/>
        <v>0</v>
      </c>
      <c r="T3871" s="81">
        <f t="shared" si="1663"/>
        <v>8.5000000000000006E-2</v>
      </c>
      <c r="U3871" s="80">
        <f t="shared" si="1682"/>
        <v>77</v>
      </c>
      <c r="V3871" s="80">
        <v>252</v>
      </c>
      <c r="W3871" s="79">
        <f t="shared" si="1683"/>
        <v>1.0252404989999999</v>
      </c>
      <c r="X3871" s="72">
        <f t="shared" si="1684"/>
        <v>73.438315700000004</v>
      </c>
      <c r="Y3871" s="72">
        <f t="shared" si="1685"/>
        <v>0</v>
      </c>
      <c r="Z3871" s="82" t="str">
        <f t="shared" si="1664"/>
        <v>J=</v>
      </c>
      <c r="AA3871" s="77">
        <f t="shared" si="1686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62"/>
        <v>48766</v>
      </c>
      <c r="B3872" s="86">
        <f t="shared" si="1665"/>
        <v>2984.5426680600003</v>
      </c>
      <c r="C3872" s="72">
        <f t="shared" si="1666"/>
        <v>1714.8181769400001</v>
      </c>
      <c r="D3872" s="73">
        <f t="shared" si="1667"/>
        <v>7245.38</v>
      </c>
      <c r="E3872" s="74">
        <f>IF(K3872=1,VLOOKUP(A3871,[1]Plan1!$AY$178:$BA$433,3),E3871)</f>
        <v>7275.81</v>
      </c>
      <c r="F3872" s="75">
        <f t="shared" si="1668"/>
        <v>45763</v>
      </c>
      <c r="G3872" s="76">
        <f t="shared" si="1669"/>
        <v>4.1999177406844002E-3</v>
      </c>
      <c r="H3872" s="77">
        <f t="shared" si="1670"/>
        <v>48775</v>
      </c>
      <c r="I3872" s="77">
        <f t="shared" si="1671"/>
        <v>48775</v>
      </c>
      <c r="J3872" s="78">
        <f t="shared" si="1672"/>
        <v>21</v>
      </c>
      <c r="K3872" s="78">
        <f t="shared" si="1673"/>
        <v>14</v>
      </c>
      <c r="L3872" s="72">
        <f t="shared" si="1674"/>
        <v>1.00279798</v>
      </c>
      <c r="M3872" s="79">
        <f t="shared" si="1675"/>
        <v>1.0041999100000001</v>
      </c>
      <c r="N3872" s="79">
        <f t="shared" si="1676"/>
        <v>1.6923099823066248</v>
      </c>
      <c r="O3872" s="72">
        <f t="shared" si="1677"/>
        <v>1.69704503</v>
      </c>
      <c r="P3872" s="72">
        <f t="shared" si="1678"/>
        <v>2910.1236645200001</v>
      </c>
      <c r="Q3872" s="80">
        <f t="shared" si="1679"/>
        <v>0</v>
      </c>
      <c r="R3872" s="81">
        <f t="shared" si="1680"/>
        <v>0</v>
      </c>
      <c r="S3872" s="72">
        <f t="shared" si="1681"/>
        <v>0</v>
      </c>
      <c r="T3872" s="81">
        <f t="shared" si="1663"/>
        <v>8.5000000000000006E-2</v>
      </c>
      <c r="U3872" s="80">
        <f t="shared" si="1682"/>
        <v>78</v>
      </c>
      <c r="V3872" s="80">
        <v>252</v>
      </c>
      <c r="W3872" s="79">
        <f t="shared" si="1683"/>
        <v>1.025572454</v>
      </c>
      <c r="X3872" s="72">
        <f t="shared" si="1684"/>
        <v>74.419003540000006</v>
      </c>
      <c r="Y3872" s="72">
        <f t="shared" si="1685"/>
        <v>0</v>
      </c>
      <c r="Z3872" s="82" t="str">
        <f t="shared" si="1664"/>
        <v>J=</v>
      </c>
      <c r="AA3872" s="77">
        <f t="shared" si="1686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62"/>
        <v>48767</v>
      </c>
      <c r="B3873" s="86">
        <f t="shared" si="1665"/>
        <v>2986.1049168199997</v>
      </c>
      <c r="C3873" s="72">
        <f t="shared" si="1666"/>
        <v>1714.8181769400001</v>
      </c>
      <c r="D3873" s="73">
        <f t="shared" si="1667"/>
        <v>7245.38</v>
      </c>
      <c r="E3873" s="74">
        <f>IF(K3873=1,VLOOKUP(A3872,[1]Plan1!$AY$178:$BA$433,3),E3872)</f>
        <v>7275.81</v>
      </c>
      <c r="F3873" s="75">
        <f t="shared" si="1668"/>
        <v>45763</v>
      </c>
      <c r="G3873" s="76">
        <f t="shared" si="1669"/>
        <v>4.1999177406844002E-3</v>
      </c>
      <c r="H3873" s="77">
        <f t="shared" si="1670"/>
        <v>48775</v>
      </c>
      <c r="I3873" s="77">
        <f t="shared" si="1671"/>
        <v>48775</v>
      </c>
      <c r="J3873" s="78">
        <f t="shared" si="1672"/>
        <v>21</v>
      </c>
      <c r="K3873" s="78">
        <f t="shared" si="1673"/>
        <v>15</v>
      </c>
      <c r="L3873" s="72">
        <f t="shared" si="1674"/>
        <v>1.0029981400000001</v>
      </c>
      <c r="M3873" s="79">
        <f t="shared" si="1675"/>
        <v>1.0041999100000001</v>
      </c>
      <c r="N3873" s="79">
        <f t="shared" si="1676"/>
        <v>1.6923099823066248</v>
      </c>
      <c r="O3873" s="72">
        <f t="shared" si="1677"/>
        <v>1.6973837599999999</v>
      </c>
      <c r="P3873" s="72">
        <f t="shared" si="1678"/>
        <v>2910.7045248899999</v>
      </c>
      <c r="Q3873" s="80">
        <f t="shared" si="1679"/>
        <v>0</v>
      </c>
      <c r="R3873" s="81">
        <f t="shared" si="1680"/>
        <v>0</v>
      </c>
      <c r="S3873" s="72">
        <f t="shared" si="1681"/>
        <v>0</v>
      </c>
      <c r="T3873" s="81">
        <f t="shared" si="1663"/>
        <v>8.5000000000000006E-2</v>
      </c>
      <c r="U3873" s="80">
        <f t="shared" si="1682"/>
        <v>79</v>
      </c>
      <c r="V3873" s="80">
        <v>252</v>
      </c>
      <c r="W3873" s="79">
        <f t="shared" si="1683"/>
        <v>1.025904516</v>
      </c>
      <c r="X3873" s="72">
        <f t="shared" si="1684"/>
        <v>75.400391929999998</v>
      </c>
      <c r="Y3873" s="72">
        <f t="shared" si="1685"/>
        <v>0</v>
      </c>
      <c r="Z3873" s="82" t="str">
        <f t="shared" si="1664"/>
        <v>J=</v>
      </c>
      <c r="AA3873" s="77">
        <f t="shared" si="1686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62"/>
        <v>48768</v>
      </c>
      <c r="B3874" s="86">
        <f t="shared" si="1665"/>
        <v>2987.6679889299999</v>
      </c>
      <c r="C3874" s="72">
        <f t="shared" si="1666"/>
        <v>1714.8181769400001</v>
      </c>
      <c r="D3874" s="73">
        <f t="shared" si="1667"/>
        <v>7245.38</v>
      </c>
      <c r="E3874" s="74">
        <f>IF(K3874=1,VLOOKUP(A3873,[1]Plan1!$AY$178:$BA$433,3),E3873)</f>
        <v>7275.81</v>
      </c>
      <c r="F3874" s="75">
        <f t="shared" si="1668"/>
        <v>45763</v>
      </c>
      <c r="G3874" s="76">
        <f t="shared" si="1669"/>
        <v>4.1999177406844002E-3</v>
      </c>
      <c r="H3874" s="77">
        <f t="shared" si="1670"/>
        <v>48775</v>
      </c>
      <c r="I3874" s="77">
        <f t="shared" si="1671"/>
        <v>48775</v>
      </c>
      <c r="J3874" s="78">
        <f t="shared" si="1672"/>
        <v>21</v>
      </c>
      <c r="K3874" s="78">
        <f t="shared" si="1673"/>
        <v>16</v>
      </c>
      <c r="L3874" s="72">
        <f t="shared" si="1674"/>
        <v>1.00319834</v>
      </c>
      <c r="M3874" s="79">
        <f t="shared" si="1675"/>
        <v>1.0041999100000001</v>
      </c>
      <c r="N3874" s="79">
        <f t="shared" si="1676"/>
        <v>1.6923099823066248</v>
      </c>
      <c r="O3874" s="72">
        <f t="shared" si="1677"/>
        <v>1.6977225600000001</v>
      </c>
      <c r="P3874" s="72">
        <f t="shared" si="1678"/>
        <v>2911.2855052800001</v>
      </c>
      <c r="Q3874" s="80">
        <f t="shared" si="1679"/>
        <v>0</v>
      </c>
      <c r="R3874" s="81">
        <f t="shared" si="1680"/>
        <v>0</v>
      </c>
      <c r="S3874" s="72">
        <f t="shared" si="1681"/>
        <v>0</v>
      </c>
      <c r="T3874" s="81">
        <f t="shared" si="1663"/>
        <v>8.5000000000000006E-2</v>
      </c>
      <c r="U3874" s="80">
        <f t="shared" si="1682"/>
        <v>80</v>
      </c>
      <c r="V3874" s="80">
        <v>252</v>
      </c>
      <c r="W3874" s="79">
        <f t="shared" si="1683"/>
        <v>1.0262366860000001</v>
      </c>
      <c r="X3874" s="72">
        <f t="shared" si="1684"/>
        <v>76.382483649999998</v>
      </c>
      <c r="Y3874" s="72">
        <f t="shared" si="1685"/>
        <v>0</v>
      </c>
      <c r="Z3874" s="82" t="str">
        <f t="shared" si="1664"/>
        <v>J=</v>
      </c>
      <c r="AA3874" s="77">
        <f t="shared" si="1686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62"/>
        <v>48769</v>
      </c>
      <c r="B3875" s="86">
        <f t="shared" si="1665"/>
        <v>2989.2318495200002</v>
      </c>
      <c r="C3875" s="72">
        <f t="shared" si="1666"/>
        <v>1714.8181769400001</v>
      </c>
      <c r="D3875" s="73">
        <f t="shared" si="1667"/>
        <v>7245.38</v>
      </c>
      <c r="E3875" s="74">
        <f>IF(K3875=1,VLOOKUP(A3874,[1]Plan1!$AY$178:$BA$433,3),E3874)</f>
        <v>7275.81</v>
      </c>
      <c r="F3875" s="75">
        <f t="shared" si="1668"/>
        <v>45763</v>
      </c>
      <c r="G3875" s="76">
        <f t="shared" si="1669"/>
        <v>4.1999177406844002E-3</v>
      </c>
      <c r="H3875" s="77">
        <f t="shared" si="1670"/>
        <v>48775</v>
      </c>
      <c r="I3875" s="77">
        <f t="shared" si="1671"/>
        <v>48775</v>
      </c>
      <c r="J3875" s="78">
        <f t="shared" si="1672"/>
        <v>21</v>
      </c>
      <c r="K3875" s="78">
        <f t="shared" si="1673"/>
        <v>17</v>
      </c>
      <c r="L3875" s="72">
        <f t="shared" si="1674"/>
        <v>1.0033985700000001</v>
      </c>
      <c r="M3875" s="79">
        <f t="shared" si="1675"/>
        <v>1.0041999100000001</v>
      </c>
      <c r="N3875" s="79">
        <f t="shared" si="1676"/>
        <v>1.6923099823066248</v>
      </c>
      <c r="O3875" s="72">
        <f t="shared" si="1677"/>
        <v>1.69806141</v>
      </c>
      <c r="P3875" s="72">
        <f t="shared" si="1678"/>
        <v>2911.8665714200001</v>
      </c>
      <c r="Q3875" s="80">
        <f t="shared" si="1679"/>
        <v>0</v>
      </c>
      <c r="R3875" s="81">
        <f t="shared" si="1680"/>
        <v>0</v>
      </c>
      <c r="S3875" s="72">
        <f t="shared" si="1681"/>
        <v>0</v>
      </c>
      <c r="T3875" s="81">
        <f t="shared" si="1663"/>
        <v>8.5000000000000006E-2</v>
      </c>
      <c r="U3875" s="80">
        <f t="shared" si="1682"/>
        <v>81</v>
      </c>
      <c r="V3875" s="80">
        <v>252</v>
      </c>
      <c r="W3875" s="79">
        <f t="shared" si="1683"/>
        <v>1.026568964</v>
      </c>
      <c r="X3875" s="72">
        <f t="shared" si="1684"/>
        <v>77.365278099999998</v>
      </c>
      <c r="Y3875" s="72">
        <f t="shared" si="1685"/>
        <v>0</v>
      </c>
      <c r="Z3875" s="82" t="str">
        <f t="shared" si="1664"/>
        <v>J=</v>
      </c>
      <c r="AA3875" s="77">
        <f t="shared" si="1686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62"/>
        <v>48770</v>
      </c>
      <c r="B3876" s="86">
        <f t="shared" si="1665"/>
        <v>2989.2318495200002</v>
      </c>
      <c r="C3876" s="72">
        <f t="shared" si="1666"/>
        <v>1714.8181769400001</v>
      </c>
      <c r="D3876" s="73">
        <f t="shared" si="1667"/>
        <v>7245.38</v>
      </c>
      <c r="E3876" s="74">
        <f>IF(K3876=1,VLOOKUP(A3875,[1]Plan1!$AY$178:$BA$433,3),E3875)</f>
        <v>7275.81</v>
      </c>
      <c r="F3876" s="75">
        <f t="shared" si="1668"/>
        <v>45763</v>
      </c>
      <c r="G3876" s="76">
        <f t="shared" si="1669"/>
        <v>4.1999177406844002E-3</v>
      </c>
      <c r="H3876" s="77">
        <f t="shared" si="1670"/>
        <v>48775</v>
      </c>
      <c r="I3876" s="77">
        <f t="shared" si="1671"/>
        <v>48775</v>
      </c>
      <c r="J3876" s="78">
        <f t="shared" si="1672"/>
        <v>21</v>
      </c>
      <c r="K3876" s="78">
        <f t="shared" si="1673"/>
        <v>17</v>
      </c>
      <c r="L3876" s="72">
        <f t="shared" si="1674"/>
        <v>1.0033985700000001</v>
      </c>
      <c r="M3876" s="79">
        <f t="shared" si="1675"/>
        <v>1.0041999100000001</v>
      </c>
      <c r="N3876" s="79">
        <f t="shared" si="1676"/>
        <v>1.6923099823066248</v>
      </c>
      <c r="O3876" s="72">
        <f t="shared" si="1677"/>
        <v>1.69806141</v>
      </c>
      <c r="P3876" s="72">
        <f t="shared" si="1678"/>
        <v>2911.8665714200001</v>
      </c>
      <c r="Q3876" s="80">
        <f t="shared" si="1679"/>
        <v>0</v>
      </c>
      <c r="R3876" s="81">
        <f t="shared" si="1680"/>
        <v>0</v>
      </c>
      <c r="S3876" s="72">
        <f t="shared" si="1681"/>
        <v>0</v>
      </c>
      <c r="T3876" s="81">
        <f t="shared" si="1663"/>
        <v>8.5000000000000006E-2</v>
      </c>
      <c r="U3876" s="80">
        <f t="shared" si="1682"/>
        <v>81</v>
      </c>
      <c r="V3876" s="80">
        <v>252</v>
      </c>
      <c r="W3876" s="79">
        <f t="shared" si="1683"/>
        <v>1.026568964</v>
      </c>
      <c r="X3876" s="72">
        <f t="shared" si="1684"/>
        <v>77.365278099999998</v>
      </c>
      <c r="Y3876" s="72">
        <f t="shared" si="1685"/>
        <v>0</v>
      </c>
      <c r="Z3876" s="82" t="str">
        <f t="shared" si="1664"/>
        <v>J=</v>
      </c>
      <c r="AA3876" s="77">
        <f t="shared" si="1686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62"/>
        <v>48771</v>
      </c>
      <c r="B3877" s="86">
        <f t="shared" si="1665"/>
        <v>2989.2318495200002</v>
      </c>
      <c r="C3877" s="72">
        <f t="shared" si="1666"/>
        <v>1714.8181769400001</v>
      </c>
      <c r="D3877" s="73">
        <f t="shared" si="1667"/>
        <v>7245.38</v>
      </c>
      <c r="E3877" s="74">
        <f>IF(K3877=1,VLOOKUP(A3876,[1]Plan1!$AY$178:$BA$433,3),E3876)</f>
        <v>7275.81</v>
      </c>
      <c r="F3877" s="75">
        <f t="shared" si="1668"/>
        <v>45763</v>
      </c>
      <c r="G3877" s="76">
        <f t="shared" si="1669"/>
        <v>4.1999177406844002E-3</v>
      </c>
      <c r="H3877" s="77">
        <f t="shared" si="1670"/>
        <v>48775</v>
      </c>
      <c r="I3877" s="77">
        <f t="shared" si="1671"/>
        <v>48775</v>
      </c>
      <c r="J3877" s="78">
        <f t="shared" si="1672"/>
        <v>21</v>
      </c>
      <c r="K3877" s="78">
        <f t="shared" si="1673"/>
        <v>17</v>
      </c>
      <c r="L3877" s="72">
        <f t="shared" si="1674"/>
        <v>1.0033985700000001</v>
      </c>
      <c r="M3877" s="79">
        <f t="shared" si="1675"/>
        <v>1.0041999100000001</v>
      </c>
      <c r="N3877" s="79">
        <f t="shared" si="1676"/>
        <v>1.6923099823066248</v>
      </c>
      <c r="O3877" s="72">
        <f t="shared" si="1677"/>
        <v>1.69806141</v>
      </c>
      <c r="P3877" s="72">
        <f t="shared" si="1678"/>
        <v>2911.8665714200001</v>
      </c>
      <c r="Q3877" s="80">
        <f t="shared" si="1679"/>
        <v>0</v>
      </c>
      <c r="R3877" s="81">
        <f t="shared" si="1680"/>
        <v>0</v>
      </c>
      <c r="S3877" s="72">
        <f t="shared" si="1681"/>
        <v>0</v>
      </c>
      <c r="T3877" s="81">
        <f t="shared" si="1663"/>
        <v>8.5000000000000006E-2</v>
      </c>
      <c r="U3877" s="80">
        <f t="shared" si="1682"/>
        <v>81</v>
      </c>
      <c r="V3877" s="80">
        <v>252</v>
      </c>
      <c r="W3877" s="79">
        <f t="shared" si="1683"/>
        <v>1.026568964</v>
      </c>
      <c r="X3877" s="72">
        <f t="shared" si="1684"/>
        <v>77.365278099999998</v>
      </c>
      <c r="Y3877" s="72">
        <f t="shared" si="1685"/>
        <v>0</v>
      </c>
      <c r="Z3877" s="82" t="str">
        <f t="shared" si="1664"/>
        <v>J=</v>
      </c>
      <c r="AA3877" s="77">
        <f t="shared" si="1686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62"/>
        <v>48772</v>
      </c>
      <c r="B3878" s="86">
        <f t="shared" si="1665"/>
        <v>2990.79656639</v>
      </c>
      <c r="C3878" s="72">
        <f t="shared" si="1666"/>
        <v>1714.8181769400001</v>
      </c>
      <c r="D3878" s="73">
        <f t="shared" si="1667"/>
        <v>7245.38</v>
      </c>
      <c r="E3878" s="74">
        <f>IF(K3878=1,VLOOKUP(A3877,[1]Plan1!$AY$178:$BA$433,3),E3877)</f>
        <v>7275.81</v>
      </c>
      <c r="F3878" s="75">
        <f t="shared" si="1668"/>
        <v>45763</v>
      </c>
      <c r="G3878" s="76">
        <f t="shared" si="1669"/>
        <v>4.1999177406844002E-3</v>
      </c>
      <c r="H3878" s="77">
        <f t="shared" si="1670"/>
        <v>48775</v>
      </c>
      <c r="I3878" s="77">
        <f t="shared" si="1671"/>
        <v>48775</v>
      </c>
      <c r="J3878" s="78">
        <f t="shared" si="1672"/>
        <v>21</v>
      </c>
      <c r="K3878" s="78">
        <f t="shared" si="1673"/>
        <v>18</v>
      </c>
      <c r="L3878" s="72">
        <f t="shared" si="1674"/>
        <v>1.0035988499999999</v>
      </c>
      <c r="M3878" s="79">
        <f t="shared" si="1675"/>
        <v>1.0041999100000001</v>
      </c>
      <c r="N3878" s="79">
        <f t="shared" si="1676"/>
        <v>1.6923099823066248</v>
      </c>
      <c r="O3878" s="72">
        <f t="shared" si="1677"/>
        <v>1.69840035</v>
      </c>
      <c r="P3878" s="72">
        <f t="shared" si="1678"/>
        <v>2912.4477919000001</v>
      </c>
      <c r="Q3878" s="80">
        <f t="shared" si="1679"/>
        <v>0</v>
      </c>
      <c r="R3878" s="81">
        <f t="shared" si="1680"/>
        <v>0</v>
      </c>
      <c r="S3878" s="72">
        <f t="shared" si="1681"/>
        <v>0</v>
      </c>
      <c r="T3878" s="81">
        <f t="shared" si="1663"/>
        <v>8.5000000000000006E-2</v>
      </c>
      <c r="U3878" s="80">
        <f t="shared" si="1682"/>
        <v>82</v>
      </c>
      <c r="V3878" s="80">
        <v>252</v>
      </c>
      <c r="W3878" s="79">
        <f t="shared" si="1683"/>
        <v>1.0269013490000001</v>
      </c>
      <c r="X3878" s="72">
        <f t="shared" si="1684"/>
        <v>78.348774489999997</v>
      </c>
      <c r="Y3878" s="72">
        <f t="shared" si="1685"/>
        <v>0</v>
      </c>
      <c r="Z3878" s="82" t="str">
        <f t="shared" si="1664"/>
        <v>J=</v>
      </c>
      <c r="AA3878" s="77">
        <f t="shared" si="1686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62"/>
        <v>48773</v>
      </c>
      <c r="B3879" s="86">
        <f t="shared" si="1665"/>
        <v>2992.3620546900002</v>
      </c>
      <c r="C3879" s="72">
        <f t="shared" si="1666"/>
        <v>1714.8181769400001</v>
      </c>
      <c r="D3879" s="73">
        <f t="shared" si="1667"/>
        <v>7245.38</v>
      </c>
      <c r="E3879" s="74">
        <f>IF(K3879=1,VLOOKUP(A3878,[1]Plan1!$AY$178:$BA$433,3),E3878)</f>
        <v>7275.81</v>
      </c>
      <c r="F3879" s="75">
        <f t="shared" si="1668"/>
        <v>45763</v>
      </c>
      <c r="G3879" s="76">
        <f t="shared" si="1669"/>
        <v>4.1999177406844002E-3</v>
      </c>
      <c r="H3879" s="77">
        <f t="shared" si="1670"/>
        <v>48775</v>
      </c>
      <c r="I3879" s="77">
        <f t="shared" si="1671"/>
        <v>48775</v>
      </c>
      <c r="J3879" s="78">
        <f t="shared" si="1672"/>
        <v>21</v>
      </c>
      <c r="K3879" s="78">
        <f t="shared" si="1673"/>
        <v>19</v>
      </c>
      <c r="L3879" s="72">
        <f t="shared" si="1674"/>
        <v>1.00379916</v>
      </c>
      <c r="M3879" s="79">
        <f t="shared" si="1675"/>
        <v>1.0041999100000001</v>
      </c>
      <c r="N3879" s="79">
        <f t="shared" si="1676"/>
        <v>1.6923099823066248</v>
      </c>
      <c r="O3879" s="72">
        <f t="shared" si="1677"/>
        <v>1.69873933</v>
      </c>
      <c r="P3879" s="72">
        <f t="shared" si="1678"/>
        <v>2913.0290809600001</v>
      </c>
      <c r="Q3879" s="80">
        <f t="shared" si="1679"/>
        <v>0</v>
      </c>
      <c r="R3879" s="81">
        <f t="shared" si="1680"/>
        <v>0</v>
      </c>
      <c r="S3879" s="72">
        <f t="shared" si="1681"/>
        <v>0</v>
      </c>
      <c r="T3879" s="81">
        <f t="shared" si="1663"/>
        <v>8.5000000000000006E-2</v>
      </c>
      <c r="U3879" s="80">
        <f t="shared" si="1682"/>
        <v>83</v>
      </c>
      <c r="V3879" s="80">
        <v>252</v>
      </c>
      <c r="W3879" s="79">
        <f t="shared" si="1683"/>
        <v>1.027233842</v>
      </c>
      <c r="X3879" s="72">
        <f t="shared" si="1684"/>
        <v>79.332973730000006</v>
      </c>
      <c r="Y3879" s="72">
        <f t="shared" si="1685"/>
        <v>0</v>
      </c>
      <c r="Z3879" s="82" t="str">
        <f t="shared" si="1664"/>
        <v>J=</v>
      </c>
      <c r="AA3879" s="77">
        <f t="shared" si="1686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62"/>
        <v>48774</v>
      </c>
      <c r="B3880" s="86">
        <f t="shared" si="1665"/>
        <v>2993.92839989</v>
      </c>
      <c r="C3880" s="72">
        <f t="shared" si="1666"/>
        <v>1714.8181769400001</v>
      </c>
      <c r="D3880" s="73">
        <f t="shared" si="1667"/>
        <v>7245.38</v>
      </c>
      <c r="E3880" s="74">
        <f>IF(K3880=1,VLOOKUP(A3879,[1]Plan1!$AY$178:$BA$433,3),E3879)</f>
        <v>7275.81</v>
      </c>
      <c r="F3880" s="75">
        <f t="shared" si="1668"/>
        <v>45763</v>
      </c>
      <c r="G3880" s="76">
        <f t="shared" si="1669"/>
        <v>4.1999177406844002E-3</v>
      </c>
      <c r="H3880" s="77">
        <f t="shared" si="1670"/>
        <v>48775</v>
      </c>
      <c r="I3880" s="77">
        <f t="shared" si="1671"/>
        <v>48775</v>
      </c>
      <c r="J3880" s="78">
        <f t="shared" si="1672"/>
        <v>21</v>
      </c>
      <c r="K3880" s="78">
        <f t="shared" si="1673"/>
        <v>20</v>
      </c>
      <c r="L3880" s="72">
        <f t="shared" si="1674"/>
        <v>1.00399952</v>
      </c>
      <c r="M3880" s="79">
        <f t="shared" si="1675"/>
        <v>1.0041999100000001</v>
      </c>
      <c r="N3880" s="79">
        <f t="shared" si="1676"/>
        <v>1.6923099823066248</v>
      </c>
      <c r="O3880" s="72">
        <f t="shared" si="1677"/>
        <v>1.6990784000000001</v>
      </c>
      <c r="P3880" s="72">
        <f t="shared" si="1678"/>
        <v>2913.61052436</v>
      </c>
      <c r="Q3880" s="80">
        <f t="shared" si="1679"/>
        <v>0</v>
      </c>
      <c r="R3880" s="81">
        <f t="shared" si="1680"/>
        <v>0</v>
      </c>
      <c r="S3880" s="72">
        <f t="shared" si="1681"/>
        <v>0</v>
      </c>
      <c r="T3880" s="81">
        <f t="shared" si="1663"/>
        <v>8.5000000000000006E-2</v>
      </c>
      <c r="U3880" s="80">
        <f t="shared" si="1682"/>
        <v>84</v>
      </c>
      <c r="V3880" s="80">
        <v>252</v>
      </c>
      <c r="W3880" s="79">
        <f t="shared" si="1683"/>
        <v>1.0275664419999999</v>
      </c>
      <c r="X3880" s="72">
        <f t="shared" si="1684"/>
        <v>80.317875529999995</v>
      </c>
      <c r="Y3880" s="72">
        <f t="shared" si="1685"/>
        <v>0</v>
      </c>
      <c r="Z3880" s="82" t="str">
        <f t="shared" si="1664"/>
        <v>J=</v>
      </c>
      <c r="AA3880" s="77">
        <f t="shared" si="1686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62"/>
        <v>48775</v>
      </c>
      <c r="B3881" s="86">
        <f t="shared" si="1665"/>
        <v>2995.4955523499998</v>
      </c>
      <c r="C3881" s="72">
        <f t="shared" si="1666"/>
        <v>1714.8181769400001</v>
      </c>
      <c r="D3881" s="73">
        <f t="shared" si="1667"/>
        <v>7245.38</v>
      </c>
      <c r="E3881" s="74">
        <f>IF(K3881=1,VLOOKUP(A3880,[1]Plan1!$AY$178:$BA$433,3),E3880)</f>
        <v>7275.81</v>
      </c>
      <c r="F3881" s="75">
        <f t="shared" si="1668"/>
        <v>45763</v>
      </c>
      <c r="G3881" s="76">
        <f t="shared" si="1669"/>
        <v>4.1999177406844002E-3</v>
      </c>
      <c r="H3881" s="77">
        <f t="shared" si="1670"/>
        <v>48806</v>
      </c>
      <c r="I3881" s="77">
        <f t="shared" si="1671"/>
        <v>48775</v>
      </c>
      <c r="J3881" s="78">
        <f t="shared" si="1672"/>
        <v>21</v>
      </c>
      <c r="K3881" s="78">
        <f t="shared" si="1673"/>
        <v>21</v>
      </c>
      <c r="L3881" s="72">
        <f t="shared" si="1674"/>
        <v>1.0041999100000001</v>
      </c>
      <c r="M3881" s="79">
        <f t="shared" si="1675"/>
        <v>1.0041999100000001</v>
      </c>
      <c r="N3881" s="79">
        <f t="shared" si="1676"/>
        <v>1.6923099823066248</v>
      </c>
      <c r="O3881" s="72">
        <f t="shared" si="1677"/>
        <v>1.6994175300000001</v>
      </c>
      <c r="P3881" s="72">
        <f t="shared" si="1678"/>
        <v>2914.19207065</v>
      </c>
      <c r="Q3881" s="80">
        <f t="shared" si="1679"/>
        <v>0</v>
      </c>
      <c r="R3881" s="81">
        <f t="shared" si="1680"/>
        <v>0</v>
      </c>
      <c r="S3881" s="72">
        <f t="shared" si="1681"/>
        <v>0</v>
      </c>
      <c r="T3881" s="81">
        <f t="shared" si="1663"/>
        <v>8.5000000000000006E-2</v>
      </c>
      <c r="U3881" s="80">
        <f t="shared" si="1682"/>
        <v>85</v>
      </c>
      <c r="V3881" s="80">
        <v>252</v>
      </c>
      <c r="W3881" s="79">
        <f t="shared" si="1683"/>
        <v>1.0278991500000001</v>
      </c>
      <c r="X3881" s="72">
        <f t="shared" si="1684"/>
        <v>81.303481700000006</v>
      </c>
      <c r="Y3881" s="72">
        <f t="shared" si="1685"/>
        <v>0</v>
      </c>
      <c r="Z3881" s="82" t="str">
        <f t="shared" si="1664"/>
        <v>J=</v>
      </c>
      <c r="AA3881" s="77">
        <f t="shared" si="1686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62"/>
        <v>48776</v>
      </c>
      <c r="B3882" s="86">
        <f t="shared" si="1665"/>
        <v>2997.0634947500002</v>
      </c>
      <c r="C3882" s="72">
        <f t="shared" si="1666"/>
        <v>1714.8181769400001</v>
      </c>
      <c r="D3882" s="73">
        <f t="shared" si="1667"/>
        <v>7245.38</v>
      </c>
      <c r="E3882" s="74">
        <f>IF(K3882=1,VLOOKUP(A3881,[1]Plan1!$AY$178:$BA$433,3),E3881)</f>
        <v>7275.81</v>
      </c>
      <c r="F3882" s="75">
        <f t="shared" si="1668"/>
        <v>45763</v>
      </c>
      <c r="G3882" s="76">
        <f t="shared" si="1669"/>
        <v>4.1999177406844002E-3</v>
      </c>
      <c r="H3882" s="77">
        <f t="shared" si="1670"/>
        <v>48806</v>
      </c>
      <c r="I3882" s="77">
        <f t="shared" si="1671"/>
        <v>48806</v>
      </c>
      <c r="J3882" s="78">
        <f t="shared" si="1672"/>
        <v>21</v>
      </c>
      <c r="K3882" s="78">
        <f t="shared" si="1673"/>
        <v>1</v>
      </c>
      <c r="L3882" s="72">
        <f t="shared" si="1674"/>
        <v>1.00019959</v>
      </c>
      <c r="M3882" s="79">
        <f t="shared" si="1675"/>
        <v>1.0041999100000001</v>
      </c>
      <c r="N3882" s="79">
        <f t="shared" si="1676"/>
        <v>1.6994175319244142</v>
      </c>
      <c r="O3882" s="72">
        <f t="shared" si="1677"/>
        <v>1.6997567099999999</v>
      </c>
      <c r="P3882" s="72">
        <f t="shared" si="1678"/>
        <v>2914.77370268</v>
      </c>
      <c r="Q3882" s="80">
        <f t="shared" si="1679"/>
        <v>0</v>
      </c>
      <c r="R3882" s="81">
        <f t="shared" si="1680"/>
        <v>0</v>
      </c>
      <c r="S3882" s="72">
        <f t="shared" si="1681"/>
        <v>0</v>
      </c>
      <c r="T3882" s="81">
        <f t="shared" si="1663"/>
        <v>8.5000000000000006E-2</v>
      </c>
      <c r="U3882" s="80">
        <f t="shared" si="1682"/>
        <v>86</v>
      </c>
      <c r="V3882" s="80">
        <v>252</v>
      </c>
      <c r="W3882" s="79">
        <f t="shared" si="1683"/>
        <v>1.0282319660000001</v>
      </c>
      <c r="X3882" s="72">
        <f t="shared" si="1684"/>
        <v>82.289792070000004</v>
      </c>
      <c r="Y3882" s="72">
        <f t="shared" si="1685"/>
        <v>0</v>
      </c>
      <c r="Z3882" s="82" t="str">
        <f t="shared" si="1664"/>
        <v>J=</v>
      </c>
      <c r="AA3882" s="77">
        <f t="shared" si="1686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62"/>
        <v>48777</v>
      </c>
      <c r="B3883" s="86">
        <f t="shared" si="1665"/>
        <v>2997.0634947500002</v>
      </c>
      <c r="C3883" s="72">
        <f t="shared" si="1666"/>
        <v>1714.8181769400001</v>
      </c>
      <c r="D3883" s="73">
        <f t="shared" si="1667"/>
        <v>7245.38</v>
      </c>
      <c r="E3883" s="74">
        <f>IF(K3883=1,VLOOKUP(A3882,[1]Plan1!$AY$178:$BA$433,3),E3882)</f>
        <v>7275.81</v>
      </c>
      <c r="F3883" s="75">
        <f t="shared" si="1668"/>
        <v>45763</v>
      </c>
      <c r="G3883" s="76">
        <f t="shared" si="1669"/>
        <v>4.1999177406844002E-3</v>
      </c>
      <c r="H3883" s="77">
        <f t="shared" si="1670"/>
        <v>48806</v>
      </c>
      <c r="I3883" s="77">
        <f t="shared" si="1671"/>
        <v>48806</v>
      </c>
      <c r="J3883" s="78">
        <f t="shared" si="1672"/>
        <v>21</v>
      </c>
      <c r="K3883" s="78">
        <f t="shared" si="1673"/>
        <v>1</v>
      </c>
      <c r="L3883" s="72">
        <f t="shared" si="1674"/>
        <v>1.00019959</v>
      </c>
      <c r="M3883" s="79">
        <f t="shared" si="1675"/>
        <v>1.0041999100000001</v>
      </c>
      <c r="N3883" s="79">
        <f t="shared" si="1676"/>
        <v>1.6994175319244142</v>
      </c>
      <c r="O3883" s="72">
        <f t="shared" si="1677"/>
        <v>1.6997567099999999</v>
      </c>
      <c r="P3883" s="72">
        <f t="shared" si="1678"/>
        <v>2914.77370268</v>
      </c>
      <c r="Q3883" s="80">
        <f t="shared" si="1679"/>
        <v>0</v>
      </c>
      <c r="R3883" s="81">
        <f t="shared" si="1680"/>
        <v>0</v>
      </c>
      <c r="S3883" s="72">
        <f t="shared" si="1681"/>
        <v>0</v>
      </c>
      <c r="T3883" s="81">
        <f t="shared" si="1663"/>
        <v>8.5000000000000006E-2</v>
      </c>
      <c r="U3883" s="80">
        <f t="shared" si="1682"/>
        <v>86</v>
      </c>
      <c r="V3883" s="80">
        <v>252</v>
      </c>
      <c r="W3883" s="79">
        <f t="shared" si="1683"/>
        <v>1.0282319660000001</v>
      </c>
      <c r="X3883" s="72">
        <f t="shared" si="1684"/>
        <v>82.289792070000004</v>
      </c>
      <c r="Y3883" s="72">
        <f t="shared" si="1685"/>
        <v>0</v>
      </c>
      <c r="Z3883" s="82" t="str">
        <f t="shared" si="1664"/>
        <v>J=</v>
      </c>
      <c r="AA3883" s="77">
        <f t="shared" si="1686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62"/>
        <v>48778</v>
      </c>
      <c r="B3884" s="86">
        <f t="shared" si="1665"/>
        <v>2997.0634947500002</v>
      </c>
      <c r="C3884" s="72">
        <f t="shared" si="1666"/>
        <v>1714.8181769400001</v>
      </c>
      <c r="D3884" s="73">
        <f t="shared" si="1667"/>
        <v>7245.38</v>
      </c>
      <c r="E3884" s="74">
        <f>IF(K3884=1,VLOOKUP(A3883,[1]Plan1!$AY$178:$BA$433,3),E3883)</f>
        <v>7275.81</v>
      </c>
      <c r="F3884" s="75">
        <f t="shared" si="1668"/>
        <v>45763</v>
      </c>
      <c r="G3884" s="76">
        <f t="shared" si="1669"/>
        <v>4.1999177406844002E-3</v>
      </c>
      <c r="H3884" s="77">
        <f t="shared" si="1670"/>
        <v>48806</v>
      </c>
      <c r="I3884" s="77">
        <f t="shared" si="1671"/>
        <v>48806</v>
      </c>
      <c r="J3884" s="78">
        <f t="shared" si="1672"/>
        <v>21</v>
      </c>
      <c r="K3884" s="78">
        <f t="shared" si="1673"/>
        <v>1</v>
      </c>
      <c r="L3884" s="72">
        <f t="shared" si="1674"/>
        <v>1.00019959</v>
      </c>
      <c r="M3884" s="79">
        <f t="shared" si="1675"/>
        <v>1.0041999100000001</v>
      </c>
      <c r="N3884" s="79">
        <f t="shared" si="1676"/>
        <v>1.6994175319244142</v>
      </c>
      <c r="O3884" s="72">
        <f t="shared" si="1677"/>
        <v>1.6997567099999999</v>
      </c>
      <c r="P3884" s="72">
        <f t="shared" si="1678"/>
        <v>2914.77370268</v>
      </c>
      <c r="Q3884" s="80">
        <f t="shared" si="1679"/>
        <v>0</v>
      </c>
      <c r="R3884" s="81">
        <f t="shared" si="1680"/>
        <v>0</v>
      </c>
      <c r="S3884" s="72">
        <f t="shared" si="1681"/>
        <v>0</v>
      </c>
      <c r="T3884" s="81">
        <f t="shared" si="1663"/>
        <v>8.5000000000000006E-2</v>
      </c>
      <c r="U3884" s="80">
        <f t="shared" si="1682"/>
        <v>86</v>
      </c>
      <c r="V3884" s="80">
        <v>252</v>
      </c>
      <c r="W3884" s="79">
        <f t="shared" si="1683"/>
        <v>1.0282319660000001</v>
      </c>
      <c r="X3884" s="72">
        <f t="shared" si="1684"/>
        <v>82.289792070000004</v>
      </c>
      <c r="Y3884" s="72">
        <f t="shared" si="1685"/>
        <v>0</v>
      </c>
      <c r="Z3884" s="82" t="str">
        <f t="shared" si="1664"/>
        <v>J=</v>
      </c>
      <c r="AA3884" s="77">
        <f t="shared" si="1686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62"/>
        <v>48779</v>
      </c>
      <c r="B3885" s="86">
        <f t="shared" si="1665"/>
        <v>2998.6323126100001</v>
      </c>
      <c r="C3885" s="72">
        <f t="shared" si="1666"/>
        <v>1714.8181769400001</v>
      </c>
      <c r="D3885" s="73">
        <f t="shared" si="1667"/>
        <v>7245.38</v>
      </c>
      <c r="E3885" s="74">
        <f>IF(K3885=1,VLOOKUP(A3884,[1]Plan1!$AY$178:$BA$433,3),E3884)</f>
        <v>7275.81</v>
      </c>
      <c r="F3885" s="75">
        <f t="shared" si="1668"/>
        <v>45763</v>
      </c>
      <c r="G3885" s="76">
        <f t="shared" si="1669"/>
        <v>4.1999177406844002E-3</v>
      </c>
      <c r="H3885" s="77">
        <f t="shared" si="1670"/>
        <v>48806</v>
      </c>
      <c r="I3885" s="77">
        <f t="shared" si="1671"/>
        <v>48806</v>
      </c>
      <c r="J3885" s="78">
        <f t="shared" si="1672"/>
        <v>21</v>
      </c>
      <c r="K3885" s="78">
        <f t="shared" si="1673"/>
        <v>2</v>
      </c>
      <c r="L3885" s="72">
        <f t="shared" si="1674"/>
        <v>1.00039923</v>
      </c>
      <c r="M3885" s="79">
        <f t="shared" si="1675"/>
        <v>1.0041999100000001</v>
      </c>
      <c r="N3885" s="79">
        <f t="shared" si="1676"/>
        <v>1.6994175319244142</v>
      </c>
      <c r="O3885" s="72">
        <f t="shared" si="1677"/>
        <v>1.7000959899999999</v>
      </c>
      <c r="P3885" s="72">
        <f t="shared" si="1678"/>
        <v>2915.3555061900001</v>
      </c>
      <c r="Q3885" s="80">
        <f t="shared" si="1679"/>
        <v>0</v>
      </c>
      <c r="R3885" s="81">
        <f t="shared" si="1680"/>
        <v>0</v>
      </c>
      <c r="S3885" s="72">
        <f t="shared" si="1681"/>
        <v>0</v>
      </c>
      <c r="T3885" s="81">
        <f t="shared" si="1663"/>
        <v>8.5000000000000006E-2</v>
      </c>
      <c r="U3885" s="80">
        <f t="shared" si="1682"/>
        <v>87</v>
      </c>
      <c r="V3885" s="80">
        <v>252</v>
      </c>
      <c r="W3885" s="79">
        <f t="shared" si="1683"/>
        <v>1.0285648890000001</v>
      </c>
      <c r="X3885" s="72">
        <f t="shared" si="1684"/>
        <v>83.27680642</v>
      </c>
      <c r="Y3885" s="72">
        <f t="shared" si="1685"/>
        <v>0</v>
      </c>
      <c r="Z3885" s="82" t="str">
        <f t="shared" si="1664"/>
        <v>J=</v>
      </c>
      <c r="AA3885" s="77">
        <f t="shared" si="1686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62"/>
        <v>48780</v>
      </c>
      <c r="B3886" s="86">
        <f t="shared" si="1665"/>
        <v>3000.2019415699997</v>
      </c>
      <c r="C3886" s="72">
        <f t="shared" si="1666"/>
        <v>1714.8181769400001</v>
      </c>
      <c r="D3886" s="73">
        <f t="shared" si="1667"/>
        <v>7245.38</v>
      </c>
      <c r="E3886" s="74">
        <f>IF(K3886=1,VLOOKUP(A3885,[1]Plan1!$AY$178:$BA$433,3),E3885)</f>
        <v>7275.81</v>
      </c>
      <c r="F3886" s="75">
        <f t="shared" si="1668"/>
        <v>45763</v>
      </c>
      <c r="G3886" s="76">
        <f t="shared" si="1669"/>
        <v>4.1999177406844002E-3</v>
      </c>
      <c r="H3886" s="77">
        <f t="shared" si="1670"/>
        <v>48806</v>
      </c>
      <c r="I3886" s="77">
        <f t="shared" si="1671"/>
        <v>48806</v>
      </c>
      <c r="J3886" s="78">
        <f t="shared" si="1672"/>
        <v>21</v>
      </c>
      <c r="K3886" s="78">
        <f t="shared" si="1673"/>
        <v>3</v>
      </c>
      <c r="L3886" s="72">
        <f t="shared" si="1674"/>
        <v>1.0005989099999999</v>
      </c>
      <c r="M3886" s="79">
        <f t="shared" si="1675"/>
        <v>1.0041999100000001</v>
      </c>
      <c r="N3886" s="79">
        <f t="shared" si="1676"/>
        <v>1.6994175319244142</v>
      </c>
      <c r="O3886" s="72">
        <f t="shared" si="1677"/>
        <v>1.7004353299999999</v>
      </c>
      <c r="P3886" s="72">
        <f t="shared" si="1678"/>
        <v>2915.9374125899999</v>
      </c>
      <c r="Q3886" s="80">
        <f t="shared" si="1679"/>
        <v>0</v>
      </c>
      <c r="R3886" s="81">
        <f t="shared" si="1680"/>
        <v>0</v>
      </c>
      <c r="S3886" s="72">
        <f t="shared" si="1681"/>
        <v>0</v>
      </c>
      <c r="T3886" s="81">
        <f t="shared" si="1663"/>
        <v>8.5000000000000006E-2</v>
      </c>
      <c r="U3886" s="80">
        <f t="shared" si="1682"/>
        <v>88</v>
      </c>
      <c r="V3886" s="80">
        <v>252</v>
      </c>
      <c r="W3886" s="79">
        <f t="shared" si="1683"/>
        <v>1.028897921</v>
      </c>
      <c r="X3886" s="72">
        <f t="shared" si="1684"/>
        <v>84.264528979999994</v>
      </c>
      <c r="Y3886" s="72">
        <f t="shared" si="1685"/>
        <v>0</v>
      </c>
      <c r="Z3886" s="82" t="str">
        <f t="shared" si="1664"/>
        <v>J=</v>
      </c>
      <c r="AA3886" s="77">
        <f t="shared" si="1686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62"/>
        <v>48781</v>
      </c>
      <c r="B3887" s="86">
        <f t="shared" si="1665"/>
        <v>3001.7723584400001</v>
      </c>
      <c r="C3887" s="72">
        <f t="shared" si="1666"/>
        <v>1714.8181769400001</v>
      </c>
      <c r="D3887" s="73">
        <f t="shared" si="1667"/>
        <v>7245.38</v>
      </c>
      <c r="E3887" s="74">
        <f>IF(K3887=1,VLOOKUP(A3886,[1]Plan1!$AY$178:$BA$433,3),E3886)</f>
        <v>7275.81</v>
      </c>
      <c r="F3887" s="75">
        <f t="shared" si="1668"/>
        <v>45763</v>
      </c>
      <c r="G3887" s="76">
        <f t="shared" si="1669"/>
        <v>4.1999177406844002E-3</v>
      </c>
      <c r="H3887" s="77">
        <f t="shared" si="1670"/>
        <v>48806</v>
      </c>
      <c r="I3887" s="77">
        <f t="shared" si="1671"/>
        <v>48806</v>
      </c>
      <c r="J3887" s="78">
        <f t="shared" si="1672"/>
        <v>21</v>
      </c>
      <c r="K3887" s="78">
        <f t="shared" si="1673"/>
        <v>4</v>
      </c>
      <c r="L3887" s="72">
        <f t="shared" si="1674"/>
        <v>1.0007986200000001</v>
      </c>
      <c r="M3887" s="79">
        <f t="shared" si="1675"/>
        <v>1.0041999100000001</v>
      </c>
      <c r="N3887" s="79">
        <f t="shared" si="1676"/>
        <v>1.6994175319244142</v>
      </c>
      <c r="O3887" s="72">
        <f t="shared" si="1677"/>
        <v>1.7007747200000001</v>
      </c>
      <c r="P3887" s="72">
        <f t="shared" si="1678"/>
        <v>2916.5194047300001</v>
      </c>
      <c r="Q3887" s="80">
        <f t="shared" si="1679"/>
        <v>0</v>
      </c>
      <c r="R3887" s="81">
        <f t="shared" si="1680"/>
        <v>0</v>
      </c>
      <c r="S3887" s="72">
        <f t="shared" si="1681"/>
        <v>0</v>
      </c>
      <c r="T3887" s="81">
        <f t="shared" si="1663"/>
        <v>8.5000000000000006E-2</v>
      </c>
      <c r="U3887" s="80">
        <f t="shared" si="1682"/>
        <v>89</v>
      </c>
      <c r="V3887" s="80">
        <v>252</v>
      </c>
      <c r="W3887" s="79">
        <f t="shared" si="1683"/>
        <v>1.0292310600000001</v>
      </c>
      <c r="X3887" s="72">
        <f t="shared" si="1684"/>
        <v>85.25295371</v>
      </c>
      <c r="Y3887" s="72">
        <f t="shared" si="1685"/>
        <v>0</v>
      </c>
      <c r="Z3887" s="82" t="str">
        <f t="shared" si="1664"/>
        <v>J=</v>
      </c>
      <c r="AA3887" s="77">
        <f t="shared" si="1686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62"/>
        <v>48782</v>
      </c>
      <c r="B3888" s="86">
        <f t="shared" si="1665"/>
        <v>3003.34361936</v>
      </c>
      <c r="C3888" s="72">
        <f t="shared" si="1666"/>
        <v>1714.8181769400001</v>
      </c>
      <c r="D3888" s="73">
        <f t="shared" si="1667"/>
        <v>7245.38</v>
      </c>
      <c r="E3888" s="74">
        <f>IF(K3888=1,VLOOKUP(A3887,[1]Plan1!$AY$178:$BA$433,3),E3887)</f>
        <v>7275.81</v>
      </c>
      <c r="F3888" s="75">
        <f t="shared" si="1668"/>
        <v>45763</v>
      </c>
      <c r="G3888" s="76">
        <f t="shared" si="1669"/>
        <v>4.1999177406844002E-3</v>
      </c>
      <c r="H3888" s="77">
        <f t="shared" si="1670"/>
        <v>48806</v>
      </c>
      <c r="I3888" s="77">
        <f t="shared" si="1671"/>
        <v>48806</v>
      </c>
      <c r="J3888" s="78">
        <f t="shared" si="1672"/>
        <v>21</v>
      </c>
      <c r="K3888" s="78">
        <f t="shared" si="1673"/>
        <v>5</v>
      </c>
      <c r="L3888" s="72">
        <f t="shared" si="1674"/>
        <v>1.00099838</v>
      </c>
      <c r="M3888" s="79">
        <f t="shared" si="1675"/>
        <v>1.0041999100000001</v>
      </c>
      <c r="N3888" s="79">
        <f t="shared" si="1676"/>
        <v>1.6994175319244142</v>
      </c>
      <c r="O3888" s="72">
        <f t="shared" si="1677"/>
        <v>1.70111419</v>
      </c>
      <c r="P3888" s="72">
        <f t="shared" si="1678"/>
        <v>2917.1015340600002</v>
      </c>
      <c r="Q3888" s="80">
        <f t="shared" si="1679"/>
        <v>0</v>
      </c>
      <c r="R3888" s="81">
        <f t="shared" si="1680"/>
        <v>0</v>
      </c>
      <c r="S3888" s="72">
        <f t="shared" si="1681"/>
        <v>0</v>
      </c>
      <c r="T3888" s="81">
        <f t="shared" si="1663"/>
        <v>8.5000000000000006E-2</v>
      </c>
      <c r="U3888" s="80">
        <f t="shared" si="1682"/>
        <v>90</v>
      </c>
      <c r="V3888" s="80">
        <v>252</v>
      </c>
      <c r="W3888" s="79">
        <f t="shared" si="1683"/>
        <v>1.029564307</v>
      </c>
      <c r="X3888" s="72">
        <f t="shared" si="1684"/>
        <v>86.242085299999999</v>
      </c>
      <c r="Y3888" s="72">
        <f t="shared" si="1685"/>
        <v>0</v>
      </c>
      <c r="Z3888" s="82" t="str">
        <f t="shared" si="1664"/>
        <v>J=</v>
      </c>
      <c r="AA3888" s="77">
        <f t="shared" si="1686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62"/>
        <v>48783</v>
      </c>
      <c r="B3889" s="86">
        <f t="shared" si="1665"/>
        <v>3004.9157246600003</v>
      </c>
      <c r="C3889" s="72">
        <f t="shared" si="1666"/>
        <v>1714.8181769400001</v>
      </c>
      <c r="D3889" s="73">
        <f t="shared" si="1667"/>
        <v>7245.38</v>
      </c>
      <c r="E3889" s="74">
        <f>IF(K3889=1,VLOOKUP(A3888,[1]Plan1!$AY$178:$BA$433,3),E3888)</f>
        <v>7275.81</v>
      </c>
      <c r="F3889" s="75">
        <f t="shared" si="1668"/>
        <v>45763</v>
      </c>
      <c r="G3889" s="76">
        <f t="shared" si="1669"/>
        <v>4.1999177406844002E-3</v>
      </c>
      <c r="H3889" s="77">
        <f t="shared" si="1670"/>
        <v>48806</v>
      </c>
      <c r="I3889" s="77">
        <f t="shared" si="1671"/>
        <v>48806</v>
      </c>
      <c r="J3889" s="78">
        <f t="shared" si="1672"/>
        <v>21</v>
      </c>
      <c r="K3889" s="78">
        <f t="shared" si="1673"/>
        <v>6</v>
      </c>
      <c r="L3889" s="72">
        <f t="shared" si="1674"/>
        <v>1.00119818</v>
      </c>
      <c r="M3889" s="79">
        <f t="shared" si="1675"/>
        <v>1.0041999100000001</v>
      </c>
      <c r="N3889" s="79">
        <f t="shared" si="1676"/>
        <v>1.6994175319244142</v>
      </c>
      <c r="O3889" s="72">
        <f t="shared" si="1677"/>
        <v>1.70145374</v>
      </c>
      <c r="P3889" s="72">
        <f t="shared" si="1678"/>
        <v>2917.6838005700001</v>
      </c>
      <c r="Q3889" s="80">
        <f t="shared" si="1679"/>
        <v>0</v>
      </c>
      <c r="R3889" s="81">
        <f t="shared" si="1680"/>
        <v>0</v>
      </c>
      <c r="S3889" s="72">
        <f t="shared" si="1681"/>
        <v>0</v>
      </c>
      <c r="T3889" s="81">
        <f t="shared" si="1663"/>
        <v>8.5000000000000006E-2</v>
      </c>
      <c r="U3889" s="80">
        <f t="shared" si="1682"/>
        <v>91</v>
      </c>
      <c r="V3889" s="80">
        <v>252</v>
      </c>
      <c r="W3889" s="79">
        <f t="shared" si="1683"/>
        <v>1.029897662</v>
      </c>
      <c r="X3889" s="72">
        <f t="shared" si="1684"/>
        <v>87.231924090000007</v>
      </c>
      <c r="Y3889" s="72">
        <f t="shared" si="1685"/>
        <v>0</v>
      </c>
      <c r="Z3889" s="82" t="str">
        <f t="shared" si="1664"/>
        <v>J=</v>
      </c>
      <c r="AA3889" s="77">
        <f t="shared" si="1686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62"/>
        <v>48784</v>
      </c>
      <c r="B3890" s="86">
        <f t="shared" si="1665"/>
        <v>3004.9157246600003</v>
      </c>
      <c r="C3890" s="72">
        <f t="shared" si="1666"/>
        <v>1714.8181769400001</v>
      </c>
      <c r="D3890" s="73">
        <f t="shared" si="1667"/>
        <v>7245.38</v>
      </c>
      <c r="E3890" s="74">
        <f>IF(K3890=1,VLOOKUP(A3889,[1]Plan1!$AY$178:$BA$433,3),E3889)</f>
        <v>7275.81</v>
      </c>
      <c r="F3890" s="75">
        <f t="shared" si="1668"/>
        <v>45763</v>
      </c>
      <c r="G3890" s="76">
        <f t="shared" si="1669"/>
        <v>4.1999177406844002E-3</v>
      </c>
      <c r="H3890" s="77">
        <f t="shared" si="1670"/>
        <v>48806</v>
      </c>
      <c r="I3890" s="77">
        <f t="shared" si="1671"/>
        <v>48806</v>
      </c>
      <c r="J3890" s="78">
        <f t="shared" si="1672"/>
        <v>21</v>
      </c>
      <c r="K3890" s="78">
        <f t="shared" si="1673"/>
        <v>6</v>
      </c>
      <c r="L3890" s="72">
        <f t="shared" si="1674"/>
        <v>1.00119818</v>
      </c>
      <c r="M3890" s="79">
        <f t="shared" si="1675"/>
        <v>1.0041999100000001</v>
      </c>
      <c r="N3890" s="79">
        <f t="shared" si="1676"/>
        <v>1.6994175319244142</v>
      </c>
      <c r="O3890" s="72">
        <f t="shared" si="1677"/>
        <v>1.70145374</v>
      </c>
      <c r="P3890" s="72">
        <f t="shared" si="1678"/>
        <v>2917.6838005700001</v>
      </c>
      <c r="Q3890" s="80">
        <f t="shared" si="1679"/>
        <v>0</v>
      </c>
      <c r="R3890" s="81">
        <f t="shared" si="1680"/>
        <v>0</v>
      </c>
      <c r="S3890" s="72">
        <f t="shared" si="1681"/>
        <v>0</v>
      </c>
      <c r="T3890" s="81">
        <f t="shared" si="1663"/>
        <v>8.5000000000000006E-2</v>
      </c>
      <c r="U3890" s="80">
        <f t="shared" si="1682"/>
        <v>91</v>
      </c>
      <c r="V3890" s="80">
        <v>252</v>
      </c>
      <c r="W3890" s="79">
        <f t="shared" si="1683"/>
        <v>1.029897662</v>
      </c>
      <c r="X3890" s="72">
        <f t="shared" si="1684"/>
        <v>87.231924090000007</v>
      </c>
      <c r="Y3890" s="72">
        <f t="shared" si="1685"/>
        <v>0</v>
      </c>
      <c r="Z3890" s="82" t="str">
        <f t="shared" si="1664"/>
        <v>J=</v>
      </c>
      <c r="AA3890" s="77">
        <f t="shared" si="1686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62"/>
        <v>48785</v>
      </c>
      <c r="B3891" s="86">
        <f t="shared" si="1665"/>
        <v>3004.9157246600003</v>
      </c>
      <c r="C3891" s="72">
        <f t="shared" si="1666"/>
        <v>1714.8181769400001</v>
      </c>
      <c r="D3891" s="73">
        <f t="shared" si="1667"/>
        <v>7245.38</v>
      </c>
      <c r="E3891" s="74">
        <f>IF(K3891=1,VLOOKUP(A3890,[1]Plan1!$AY$178:$BA$433,3),E3890)</f>
        <v>7275.81</v>
      </c>
      <c r="F3891" s="75">
        <f t="shared" si="1668"/>
        <v>45763</v>
      </c>
      <c r="G3891" s="76">
        <f t="shared" si="1669"/>
        <v>4.1999177406844002E-3</v>
      </c>
      <c r="H3891" s="77">
        <f t="shared" si="1670"/>
        <v>48806</v>
      </c>
      <c r="I3891" s="77">
        <f t="shared" si="1671"/>
        <v>48806</v>
      </c>
      <c r="J3891" s="78">
        <f t="shared" si="1672"/>
        <v>21</v>
      </c>
      <c r="K3891" s="78">
        <f t="shared" si="1673"/>
        <v>6</v>
      </c>
      <c r="L3891" s="72">
        <f t="shared" si="1674"/>
        <v>1.00119818</v>
      </c>
      <c r="M3891" s="79">
        <f t="shared" si="1675"/>
        <v>1.0041999100000001</v>
      </c>
      <c r="N3891" s="79">
        <f t="shared" si="1676"/>
        <v>1.6994175319244142</v>
      </c>
      <c r="O3891" s="72">
        <f t="shared" si="1677"/>
        <v>1.70145374</v>
      </c>
      <c r="P3891" s="72">
        <f t="shared" si="1678"/>
        <v>2917.6838005700001</v>
      </c>
      <c r="Q3891" s="80">
        <f t="shared" si="1679"/>
        <v>0</v>
      </c>
      <c r="R3891" s="81">
        <f t="shared" si="1680"/>
        <v>0</v>
      </c>
      <c r="S3891" s="72">
        <f t="shared" si="1681"/>
        <v>0</v>
      </c>
      <c r="T3891" s="81">
        <f t="shared" si="1663"/>
        <v>8.5000000000000006E-2</v>
      </c>
      <c r="U3891" s="80">
        <f t="shared" si="1682"/>
        <v>91</v>
      </c>
      <c r="V3891" s="80">
        <v>252</v>
      </c>
      <c r="W3891" s="79">
        <f t="shared" si="1683"/>
        <v>1.029897662</v>
      </c>
      <c r="X3891" s="72">
        <f t="shared" si="1684"/>
        <v>87.231924090000007</v>
      </c>
      <c r="Y3891" s="72">
        <f t="shared" si="1685"/>
        <v>0</v>
      </c>
      <c r="Z3891" s="82" t="str">
        <f t="shared" si="1664"/>
        <v>J=</v>
      </c>
      <c r="AA3891" s="77">
        <f t="shared" si="1686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62"/>
        <v>48786</v>
      </c>
      <c r="B3892" s="86">
        <f t="shared" si="1665"/>
        <v>3006.4886040000001</v>
      </c>
      <c r="C3892" s="72">
        <f t="shared" si="1666"/>
        <v>1714.8181769400001</v>
      </c>
      <c r="D3892" s="73">
        <f t="shared" si="1667"/>
        <v>7245.38</v>
      </c>
      <c r="E3892" s="74">
        <f>IF(K3892=1,VLOOKUP(A3891,[1]Plan1!$AY$178:$BA$433,3),E3891)</f>
        <v>7275.81</v>
      </c>
      <c r="F3892" s="75">
        <f t="shared" si="1668"/>
        <v>45763</v>
      </c>
      <c r="G3892" s="76">
        <f t="shared" si="1669"/>
        <v>4.1999177406844002E-3</v>
      </c>
      <c r="H3892" s="77">
        <f t="shared" si="1670"/>
        <v>48806</v>
      </c>
      <c r="I3892" s="77">
        <f t="shared" si="1671"/>
        <v>48806</v>
      </c>
      <c r="J3892" s="78">
        <f t="shared" si="1672"/>
        <v>21</v>
      </c>
      <c r="K3892" s="78">
        <f t="shared" si="1673"/>
        <v>7</v>
      </c>
      <c r="L3892" s="72">
        <f t="shared" si="1674"/>
        <v>1.0013980099999999</v>
      </c>
      <c r="M3892" s="79">
        <f t="shared" si="1675"/>
        <v>1.0041999100000001</v>
      </c>
      <c r="N3892" s="79">
        <f t="shared" si="1676"/>
        <v>1.6994175319244142</v>
      </c>
      <c r="O3892" s="72">
        <f t="shared" si="1677"/>
        <v>1.7017933300000001</v>
      </c>
      <c r="P3892" s="72">
        <f t="shared" si="1678"/>
        <v>2918.26613567</v>
      </c>
      <c r="Q3892" s="80">
        <f t="shared" si="1679"/>
        <v>0</v>
      </c>
      <c r="R3892" s="81">
        <f t="shared" si="1680"/>
        <v>0</v>
      </c>
      <c r="S3892" s="72">
        <f t="shared" si="1681"/>
        <v>0</v>
      </c>
      <c r="T3892" s="81">
        <f t="shared" si="1663"/>
        <v>8.5000000000000006E-2</v>
      </c>
      <c r="U3892" s="80">
        <f t="shared" si="1682"/>
        <v>92</v>
      </c>
      <c r="V3892" s="80">
        <v>252</v>
      </c>
      <c r="W3892" s="79">
        <f t="shared" si="1683"/>
        <v>1.030231125</v>
      </c>
      <c r="X3892" s="72">
        <f t="shared" si="1684"/>
        <v>88.222468329999998</v>
      </c>
      <c r="Y3892" s="72">
        <f t="shared" si="1685"/>
        <v>0</v>
      </c>
      <c r="Z3892" s="82" t="str">
        <f t="shared" si="1664"/>
        <v>J=</v>
      </c>
      <c r="AA3892" s="77">
        <f t="shared" si="1686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62"/>
        <v>48787</v>
      </c>
      <c r="B3893" s="86">
        <f t="shared" si="1665"/>
        <v>3008.0623430799997</v>
      </c>
      <c r="C3893" s="72">
        <f t="shared" si="1666"/>
        <v>1714.8181769400001</v>
      </c>
      <c r="D3893" s="73">
        <f t="shared" si="1667"/>
        <v>7245.38</v>
      </c>
      <c r="E3893" s="74">
        <f>IF(K3893=1,VLOOKUP(A3892,[1]Plan1!$AY$178:$BA$433,3),E3892)</f>
        <v>7275.81</v>
      </c>
      <c r="F3893" s="75">
        <f t="shared" si="1668"/>
        <v>45763</v>
      </c>
      <c r="G3893" s="76">
        <f t="shared" si="1669"/>
        <v>4.1999177406844002E-3</v>
      </c>
      <c r="H3893" s="77">
        <f t="shared" si="1670"/>
        <v>48806</v>
      </c>
      <c r="I3893" s="77">
        <f t="shared" si="1671"/>
        <v>48806</v>
      </c>
      <c r="J3893" s="78">
        <f t="shared" si="1672"/>
        <v>21</v>
      </c>
      <c r="K3893" s="78">
        <f t="shared" si="1673"/>
        <v>8</v>
      </c>
      <c r="L3893" s="72">
        <f t="shared" si="1674"/>
        <v>1.00159789</v>
      </c>
      <c r="M3893" s="79">
        <f t="shared" si="1675"/>
        <v>1.0041999100000001</v>
      </c>
      <c r="N3893" s="79">
        <f t="shared" si="1676"/>
        <v>1.6994175319244142</v>
      </c>
      <c r="O3893" s="72">
        <f t="shared" si="1677"/>
        <v>1.7021330100000001</v>
      </c>
      <c r="P3893" s="72">
        <f t="shared" si="1678"/>
        <v>2918.8486251099998</v>
      </c>
      <c r="Q3893" s="80">
        <f t="shared" si="1679"/>
        <v>0</v>
      </c>
      <c r="R3893" s="81">
        <f t="shared" si="1680"/>
        <v>0</v>
      </c>
      <c r="S3893" s="72">
        <f t="shared" si="1681"/>
        <v>0</v>
      </c>
      <c r="T3893" s="81">
        <f t="shared" si="1663"/>
        <v>8.5000000000000006E-2</v>
      </c>
      <c r="U3893" s="80">
        <f t="shared" si="1682"/>
        <v>93</v>
      </c>
      <c r="V3893" s="80">
        <v>252</v>
      </c>
      <c r="W3893" s="79">
        <f t="shared" si="1683"/>
        <v>1.030564695</v>
      </c>
      <c r="X3893" s="72">
        <f t="shared" si="1684"/>
        <v>89.213717970000005</v>
      </c>
      <c r="Y3893" s="72">
        <f t="shared" si="1685"/>
        <v>0</v>
      </c>
      <c r="Z3893" s="82" t="str">
        <f t="shared" si="1664"/>
        <v>J=</v>
      </c>
      <c r="AA3893" s="77">
        <f t="shared" si="1686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62"/>
        <v>48788</v>
      </c>
      <c r="B3894" s="86">
        <f t="shared" si="1665"/>
        <v>3009.63687738</v>
      </c>
      <c r="C3894" s="72">
        <f t="shared" si="1666"/>
        <v>1714.8181769400001</v>
      </c>
      <c r="D3894" s="73">
        <f t="shared" si="1667"/>
        <v>7245.38</v>
      </c>
      <c r="E3894" s="74">
        <f>IF(K3894=1,VLOOKUP(A3893,[1]Plan1!$AY$178:$BA$433,3),E3893)</f>
        <v>7275.81</v>
      </c>
      <c r="F3894" s="75">
        <f t="shared" si="1668"/>
        <v>45763</v>
      </c>
      <c r="G3894" s="76">
        <f t="shared" si="1669"/>
        <v>4.1999177406844002E-3</v>
      </c>
      <c r="H3894" s="77">
        <f t="shared" si="1670"/>
        <v>48806</v>
      </c>
      <c r="I3894" s="77">
        <f t="shared" si="1671"/>
        <v>48806</v>
      </c>
      <c r="J3894" s="78">
        <f t="shared" si="1672"/>
        <v>21</v>
      </c>
      <c r="K3894" s="78">
        <f t="shared" si="1673"/>
        <v>9</v>
      </c>
      <c r="L3894" s="72">
        <f t="shared" si="1674"/>
        <v>1.0017978000000001</v>
      </c>
      <c r="M3894" s="79">
        <f t="shared" si="1675"/>
        <v>1.0041999100000001</v>
      </c>
      <c r="N3894" s="79">
        <f t="shared" si="1676"/>
        <v>1.6994175319244142</v>
      </c>
      <c r="O3894" s="72">
        <f t="shared" si="1677"/>
        <v>1.7024727399999999</v>
      </c>
      <c r="P3894" s="72">
        <f t="shared" si="1678"/>
        <v>2919.4312002900001</v>
      </c>
      <c r="Q3894" s="80">
        <f t="shared" si="1679"/>
        <v>0</v>
      </c>
      <c r="R3894" s="81">
        <f t="shared" si="1680"/>
        <v>0</v>
      </c>
      <c r="S3894" s="72">
        <f t="shared" si="1681"/>
        <v>0</v>
      </c>
      <c r="T3894" s="81">
        <f t="shared" si="1663"/>
        <v>8.5000000000000006E-2</v>
      </c>
      <c r="U3894" s="80">
        <f t="shared" si="1682"/>
        <v>94</v>
      </c>
      <c r="V3894" s="80">
        <v>252</v>
      </c>
      <c r="W3894" s="79">
        <f t="shared" si="1683"/>
        <v>1.030898374</v>
      </c>
      <c r="X3894" s="72">
        <f t="shared" si="1684"/>
        <v>90.205677089999995</v>
      </c>
      <c r="Y3894" s="72">
        <f t="shared" si="1685"/>
        <v>0</v>
      </c>
      <c r="Z3894" s="82" t="str">
        <f t="shared" si="1664"/>
        <v>J=</v>
      </c>
      <c r="AA3894" s="77">
        <f t="shared" si="1686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62"/>
        <v>48789</v>
      </c>
      <c r="B3895" s="86">
        <f t="shared" si="1665"/>
        <v>3011.2122749699997</v>
      </c>
      <c r="C3895" s="72">
        <f t="shared" si="1666"/>
        <v>1714.8181769400001</v>
      </c>
      <c r="D3895" s="73">
        <f t="shared" si="1667"/>
        <v>7245.38</v>
      </c>
      <c r="E3895" s="74">
        <f>IF(K3895=1,VLOOKUP(A3894,[1]Plan1!$AY$178:$BA$433,3),E3894)</f>
        <v>7275.81</v>
      </c>
      <c r="F3895" s="75">
        <f t="shared" si="1668"/>
        <v>45763</v>
      </c>
      <c r="G3895" s="76">
        <f t="shared" si="1669"/>
        <v>4.1999177406844002E-3</v>
      </c>
      <c r="H3895" s="77">
        <f t="shared" si="1670"/>
        <v>48806</v>
      </c>
      <c r="I3895" s="77">
        <f t="shared" si="1671"/>
        <v>48806</v>
      </c>
      <c r="J3895" s="78">
        <f t="shared" si="1672"/>
        <v>21</v>
      </c>
      <c r="K3895" s="78">
        <f t="shared" si="1673"/>
        <v>10</v>
      </c>
      <c r="L3895" s="72">
        <f t="shared" si="1674"/>
        <v>1.0019977600000001</v>
      </c>
      <c r="M3895" s="79">
        <f t="shared" si="1675"/>
        <v>1.0041999100000001</v>
      </c>
      <c r="N3895" s="79">
        <f t="shared" si="1676"/>
        <v>1.6994175319244142</v>
      </c>
      <c r="O3895" s="72">
        <f t="shared" si="1677"/>
        <v>1.7028125599999999</v>
      </c>
      <c r="P3895" s="72">
        <f t="shared" si="1678"/>
        <v>2920.0139297999999</v>
      </c>
      <c r="Q3895" s="80">
        <f t="shared" si="1679"/>
        <v>0</v>
      </c>
      <c r="R3895" s="81">
        <f t="shared" si="1680"/>
        <v>0</v>
      </c>
      <c r="S3895" s="72">
        <f t="shared" si="1681"/>
        <v>0</v>
      </c>
      <c r="T3895" s="81">
        <f t="shared" si="1663"/>
        <v>8.5000000000000006E-2</v>
      </c>
      <c r="U3895" s="80">
        <f t="shared" si="1682"/>
        <v>95</v>
      </c>
      <c r="V3895" s="80">
        <v>252</v>
      </c>
      <c r="W3895" s="79">
        <f t="shared" si="1683"/>
        <v>1.0312321609999999</v>
      </c>
      <c r="X3895" s="72">
        <f t="shared" si="1684"/>
        <v>91.198345169999996</v>
      </c>
      <c r="Y3895" s="72">
        <f t="shared" si="1685"/>
        <v>0</v>
      </c>
      <c r="Z3895" s="82" t="str">
        <f t="shared" si="1664"/>
        <v>J=</v>
      </c>
      <c r="AA3895" s="77">
        <f t="shared" si="1686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62"/>
        <v>48790</v>
      </c>
      <c r="B3896" s="86">
        <f t="shared" si="1665"/>
        <v>3012.78848315</v>
      </c>
      <c r="C3896" s="72">
        <f t="shared" si="1666"/>
        <v>1714.8181769400001</v>
      </c>
      <c r="D3896" s="73">
        <f t="shared" si="1667"/>
        <v>7245.38</v>
      </c>
      <c r="E3896" s="74">
        <f>IF(K3896=1,VLOOKUP(A3895,[1]Plan1!$AY$178:$BA$433,3),E3895)</f>
        <v>7275.81</v>
      </c>
      <c r="F3896" s="75">
        <f t="shared" si="1668"/>
        <v>45763</v>
      </c>
      <c r="G3896" s="76">
        <f t="shared" si="1669"/>
        <v>4.1999177406844002E-3</v>
      </c>
      <c r="H3896" s="77">
        <f t="shared" si="1670"/>
        <v>48806</v>
      </c>
      <c r="I3896" s="77">
        <f t="shared" si="1671"/>
        <v>48806</v>
      </c>
      <c r="J3896" s="78">
        <f t="shared" si="1672"/>
        <v>21</v>
      </c>
      <c r="K3896" s="78">
        <f t="shared" si="1673"/>
        <v>11</v>
      </c>
      <c r="L3896" s="72">
        <f t="shared" si="1674"/>
        <v>1.00219776</v>
      </c>
      <c r="M3896" s="79">
        <f t="shared" si="1675"/>
        <v>1.0041999100000001</v>
      </c>
      <c r="N3896" s="79">
        <f t="shared" si="1676"/>
        <v>1.6994175319244142</v>
      </c>
      <c r="O3896" s="72">
        <f t="shared" si="1677"/>
        <v>1.70315244</v>
      </c>
      <c r="P3896" s="72">
        <f t="shared" si="1678"/>
        <v>2920.5967622100002</v>
      </c>
      <c r="Q3896" s="80">
        <f t="shared" si="1679"/>
        <v>0</v>
      </c>
      <c r="R3896" s="81">
        <f t="shared" si="1680"/>
        <v>0</v>
      </c>
      <c r="S3896" s="72">
        <f t="shared" si="1681"/>
        <v>0</v>
      </c>
      <c r="T3896" s="81">
        <f t="shared" si="1663"/>
        <v>8.5000000000000006E-2</v>
      </c>
      <c r="U3896" s="80">
        <f t="shared" si="1682"/>
        <v>96</v>
      </c>
      <c r="V3896" s="80">
        <v>252</v>
      </c>
      <c r="W3896" s="79">
        <f t="shared" si="1683"/>
        <v>1.031566056</v>
      </c>
      <c r="X3896" s="72">
        <f t="shared" si="1684"/>
        <v>92.191720939999996</v>
      </c>
      <c r="Y3896" s="72">
        <f t="shared" si="1685"/>
        <v>0</v>
      </c>
      <c r="Z3896" s="82" t="str">
        <f t="shared" si="1664"/>
        <v>J=</v>
      </c>
      <c r="AA3896" s="77">
        <f t="shared" si="1686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62"/>
        <v>48791</v>
      </c>
      <c r="B3897" s="86">
        <f t="shared" si="1665"/>
        <v>3012.78848315</v>
      </c>
      <c r="C3897" s="72">
        <f t="shared" si="1666"/>
        <v>1714.8181769400001</v>
      </c>
      <c r="D3897" s="73">
        <f t="shared" si="1667"/>
        <v>7245.38</v>
      </c>
      <c r="E3897" s="74">
        <f>IF(K3897=1,VLOOKUP(A3896,[1]Plan1!$AY$178:$BA$433,3),E3896)</f>
        <v>7275.81</v>
      </c>
      <c r="F3897" s="75">
        <f t="shared" si="1668"/>
        <v>45763</v>
      </c>
      <c r="G3897" s="76">
        <f t="shared" si="1669"/>
        <v>4.1999177406844002E-3</v>
      </c>
      <c r="H3897" s="77">
        <f t="shared" si="1670"/>
        <v>48806</v>
      </c>
      <c r="I3897" s="77">
        <f t="shared" si="1671"/>
        <v>48806</v>
      </c>
      <c r="J3897" s="78">
        <f t="shared" si="1672"/>
        <v>21</v>
      </c>
      <c r="K3897" s="78">
        <f t="shared" si="1673"/>
        <v>11</v>
      </c>
      <c r="L3897" s="72">
        <f t="shared" si="1674"/>
        <v>1.00219776</v>
      </c>
      <c r="M3897" s="79">
        <f t="shared" si="1675"/>
        <v>1.0041999100000001</v>
      </c>
      <c r="N3897" s="79">
        <f t="shared" si="1676"/>
        <v>1.6994175319244142</v>
      </c>
      <c r="O3897" s="72">
        <f t="shared" si="1677"/>
        <v>1.70315244</v>
      </c>
      <c r="P3897" s="72">
        <f t="shared" si="1678"/>
        <v>2920.5967622100002</v>
      </c>
      <c r="Q3897" s="80">
        <f t="shared" si="1679"/>
        <v>0</v>
      </c>
      <c r="R3897" s="81">
        <f t="shared" si="1680"/>
        <v>0</v>
      </c>
      <c r="S3897" s="72">
        <f t="shared" si="1681"/>
        <v>0</v>
      </c>
      <c r="T3897" s="81">
        <f t="shared" si="1663"/>
        <v>8.5000000000000006E-2</v>
      </c>
      <c r="U3897" s="80">
        <f t="shared" si="1682"/>
        <v>96</v>
      </c>
      <c r="V3897" s="80">
        <v>252</v>
      </c>
      <c r="W3897" s="79">
        <f t="shared" si="1683"/>
        <v>1.031566056</v>
      </c>
      <c r="X3897" s="72">
        <f t="shared" si="1684"/>
        <v>92.191720939999996</v>
      </c>
      <c r="Y3897" s="72">
        <f t="shared" si="1685"/>
        <v>0</v>
      </c>
      <c r="Z3897" s="82" t="str">
        <f t="shared" si="1664"/>
        <v>J=</v>
      </c>
      <c r="AA3897" s="77">
        <f t="shared" si="1686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62"/>
        <v>48792</v>
      </c>
      <c r="B3898" s="86">
        <f t="shared" si="1665"/>
        <v>3012.78848315</v>
      </c>
      <c r="C3898" s="72">
        <f t="shared" si="1666"/>
        <v>1714.8181769400001</v>
      </c>
      <c r="D3898" s="73">
        <f t="shared" si="1667"/>
        <v>7245.38</v>
      </c>
      <c r="E3898" s="74">
        <f>IF(K3898=1,VLOOKUP(A3897,[1]Plan1!$AY$178:$BA$433,3),E3897)</f>
        <v>7275.81</v>
      </c>
      <c r="F3898" s="75">
        <f t="shared" si="1668"/>
        <v>45763</v>
      </c>
      <c r="G3898" s="76">
        <f t="shared" si="1669"/>
        <v>4.1999177406844002E-3</v>
      </c>
      <c r="H3898" s="77">
        <f t="shared" si="1670"/>
        <v>48806</v>
      </c>
      <c r="I3898" s="77">
        <f t="shared" si="1671"/>
        <v>48806</v>
      </c>
      <c r="J3898" s="78">
        <f t="shared" si="1672"/>
        <v>21</v>
      </c>
      <c r="K3898" s="78">
        <f t="shared" si="1673"/>
        <v>11</v>
      </c>
      <c r="L3898" s="72">
        <f t="shared" si="1674"/>
        <v>1.00219776</v>
      </c>
      <c r="M3898" s="79">
        <f t="shared" si="1675"/>
        <v>1.0041999100000001</v>
      </c>
      <c r="N3898" s="79">
        <f t="shared" si="1676"/>
        <v>1.6994175319244142</v>
      </c>
      <c r="O3898" s="72">
        <f t="shared" si="1677"/>
        <v>1.70315244</v>
      </c>
      <c r="P3898" s="72">
        <f t="shared" si="1678"/>
        <v>2920.5967622100002</v>
      </c>
      <c r="Q3898" s="80">
        <f t="shared" si="1679"/>
        <v>0</v>
      </c>
      <c r="R3898" s="81">
        <f t="shared" si="1680"/>
        <v>0</v>
      </c>
      <c r="S3898" s="72">
        <f t="shared" si="1681"/>
        <v>0</v>
      </c>
      <c r="T3898" s="81">
        <f t="shared" si="1663"/>
        <v>8.5000000000000006E-2</v>
      </c>
      <c r="U3898" s="80">
        <f t="shared" si="1682"/>
        <v>96</v>
      </c>
      <c r="V3898" s="80">
        <v>252</v>
      </c>
      <c r="W3898" s="79">
        <f t="shared" si="1683"/>
        <v>1.031566056</v>
      </c>
      <c r="X3898" s="72">
        <f t="shared" si="1684"/>
        <v>92.191720939999996</v>
      </c>
      <c r="Y3898" s="72">
        <f t="shared" si="1685"/>
        <v>0</v>
      </c>
      <c r="Z3898" s="82" t="str">
        <f t="shared" si="1664"/>
        <v>J=</v>
      </c>
      <c r="AA3898" s="77">
        <f t="shared" si="1686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62"/>
        <v>48793</v>
      </c>
      <c r="B3899" s="86">
        <f t="shared" si="1665"/>
        <v>3014.3654845000001</v>
      </c>
      <c r="C3899" s="72">
        <f t="shared" si="1666"/>
        <v>1714.8181769400001</v>
      </c>
      <c r="D3899" s="73">
        <f t="shared" si="1667"/>
        <v>7245.38</v>
      </c>
      <c r="E3899" s="74">
        <f>IF(K3899=1,VLOOKUP(A3898,[1]Plan1!$AY$178:$BA$433,3),E3898)</f>
        <v>7275.81</v>
      </c>
      <c r="F3899" s="75">
        <f t="shared" si="1668"/>
        <v>45763</v>
      </c>
      <c r="G3899" s="76">
        <f t="shared" si="1669"/>
        <v>4.1999177406844002E-3</v>
      </c>
      <c r="H3899" s="77">
        <f t="shared" si="1670"/>
        <v>48806</v>
      </c>
      <c r="I3899" s="77">
        <f t="shared" si="1671"/>
        <v>48806</v>
      </c>
      <c r="J3899" s="78">
        <f t="shared" si="1672"/>
        <v>21</v>
      </c>
      <c r="K3899" s="78">
        <f t="shared" si="1673"/>
        <v>12</v>
      </c>
      <c r="L3899" s="72">
        <f t="shared" si="1674"/>
        <v>1.0023977900000001</v>
      </c>
      <c r="M3899" s="79">
        <f t="shared" si="1675"/>
        <v>1.0041999100000001</v>
      </c>
      <c r="N3899" s="79">
        <f t="shared" si="1676"/>
        <v>1.6994175319244142</v>
      </c>
      <c r="O3899" s="72">
        <f t="shared" si="1677"/>
        <v>1.70349237</v>
      </c>
      <c r="P3899" s="72">
        <f t="shared" si="1678"/>
        <v>2921.1796803500001</v>
      </c>
      <c r="Q3899" s="80">
        <f t="shared" si="1679"/>
        <v>0</v>
      </c>
      <c r="R3899" s="81">
        <f t="shared" si="1680"/>
        <v>0</v>
      </c>
      <c r="S3899" s="72">
        <f t="shared" si="1681"/>
        <v>0</v>
      </c>
      <c r="T3899" s="81">
        <f t="shared" si="1663"/>
        <v>8.5000000000000006E-2</v>
      </c>
      <c r="U3899" s="80">
        <f t="shared" si="1682"/>
        <v>97</v>
      </c>
      <c r="V3899" s="80">
        <v>252</v>
      </c>
      <c r="W3899" s="79">
        <f t="shared" si="1683"/>
        <v>1.031900059</v>
      </c>
      <c r="X3899" s="72">
        <f t="shared" si="1684"/>
        <v>93.185804149999996</v>
      </c>
      <c r="Y3899" s="72">
        <f t="shared" si="1685"/>
        <v>0</v>
      </c>
      <c r="Z3899" s="82" t="str">
        <f t="shared" si="1664"/>
        <v>J=</v>
      </c>
      <c r="AA3899" s="77">
        <f t="shared" si="1686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62"/>
        <v>48794</v>
      </c>
      <c r="B3900" s="86">
        <f t="shared" si="1665"/>
        <v>3015.9433500999999</v>
      </c>
      <c r="C3900" s="72">
        <f t="shared" si="1666"/>
        <v>1714.8181769400001</v>
      </c>
      <c r="D3900" s="73">
        <f t="shared" si="1667"/>
        <v>7245.38</v>
      </c>
      <c r="E3900" s="74">
        <f>IF(K3900=1,VLOOKUP(A3899,[1]Plan1!$AY$178:$BA$433,3),E3899)</f>
        <v>7275.81</v>
      </c>
      <c r="F3900" s="75">
        <f t="shared" si="1668"/>
        <v>45763</v>
      </c>
      <c r="G3900" s="76">
        <f t="shared" si="1669"/>
        <v>4.1999177406844002E-3</v>
      </c>
      <c r="H3900" s="77">
        <f t="shared" si="1670"/>
        <v>48806</v>
      </c>
      <c r="I3900" s="77">
        <f t="shared" si="1671"/>
        <v>48806</v>
      </c>
      <c r="J3900" s="78">
        <f t="shared" si="1672"/>
        <v>21</v>
      </c>
      <c r="K3900" s="78">
        <f t="shared" si="1673"/>
        <v>13</v>
      </c>
      <c r="L3900" s="72">
        <f t="shared" si="1674"/>
        <v>1.00259787</v>
      </c>
      <c r="M3900" s="79">
        <f t="shared" si="1675"/>
        <v>1.0041999100000001</v>
      </c>
      <c r="N3900" s="79">
        <f t="shared" si="1676"/>
        <v>1.6994175319244142</v>
      </c>
      <c r="O3900" s="72">
        <f t="shared" si="1677"/>
        <v>1.7038323900000001</v>
      </c>
      <c r="P3900" s="72">
        <f t="shared" si="1678"/>
        <v>2921.76275283</v>
      </c>
      <c r="Q3900" s="80">
        <f t="shared" si="1679"/>
        <v>0</v>
      </c>
      <c r="R3900" s="81">
        <f t="shared" si="1680"/>
        <v>0</v>
      </c>
      <c r="S3900" s="72">
        <f t="shared" si="1681"/>
        <v>0</v>
      </c>
      <c r="T3900" s="81">
        <f t="shared" si="1663"/>
        <v>8.5000000000000006E-2</v>
      </c>
      <c r="U3900" s="80">
        <f t="shared" si="1682"/>
        <v>98</v>
      </c>
      <c r="V3900" s="80">
        <v>252</v>
      </c>
      <c r="W3900" s="79">
        <f t="shared" si="1683"/>
        <v>1.03223417</v>
      </c>
      <c r="X3900" s="72">
        <f t="shared" si="1684"/>
        <v>94.180597270000007</v>
      </c>
      <c r="Y3900" s="72">
        <f t="shared" si="1685"/>
        <v>0</v>
      </c>
      <c r="Z3900" s="82" t="str">
        <f t="shared" si="1664"/>
        <v>J=</v>
      </c>
      <c r="AA3900" s="77">
        <f t="shared" si="1686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62"/>
        <v>48795</v>
      </c>
      <c r="B3901" s="86">
        <f t="shared" si="1665"/>
        <v>3017.52201238</v>
      </c>
      <c r="C3901" s="72">
        <f t="shared" si="1666"/>
        <v>1714.8181769400001</v>
      </c>
      <c r="D3901" s="73">
        <f t="shared" si="1667"/>
        <v>7245.38</v>
      </c>
      <c r="E3901" s="74">
        <f>IF(K3901=1,VLOOKUP(A3900,[1]Plan1!$AY$178:$BA$433,3),E3900)</f>
        <v>7275.81</v>
      </c>
      <c r="F3901" s="75">
        <f t="shared" si="1668"/>
        <v>45763</v>
      </c>
      <c r="G3901" s="76">
        <f t="shared" si="1669"/>
        <v>4.1999177406844002E-3</v>
      </c>
      <c r="H3901" s="77">
        <f t="shared" si="1670"/>
        <v>48806</v>
      </c>
      <c r="I3901" s="77">
        <f t="shared" si="1671"/>
        <v>48806</v>
      </c>
      <c r="J3901" s="78">
        <f t="shared" si="1672"/>
        <v>21</v>
      </c>
      <c r="K3901" s="78">
        <f t="shared" si="1673"/>
        <v>14</v>
      </c>
      <c r="L3901" s="72">
        <f t="shared" si="1674"/>
        <v>1.00279798</v>
      </c>
      <c r="M3901" s="79">
        <f t="shared" si="1675"/>
        <v>1.0041999100000001</v>
      </c>
      <c r="N3901" s="79">
        <f t="shared" si="1676"/>
        <v>1.6994175319244142</v>
      </c>
      <c r="O3901" s="72">
        <f t="shared" si="1677"/>
        <v>1.7041724599999999</v>
      </c>
      <c r="P3901" s="72">
        <f t="shared" si="1678"/>
        <v>2922.3459110399999</v>
      </c>
      <c r="Q3901" s="80">
        <f t="shared" si="1679"/>
        <v>0</v>
      </c>
      <c r="R3901" s="81">
        <f t="shared" si="1680"/>
        <v>0</v>
      </c>
      <c r="S3901" s="72">
        <f t="shared" si="1681"/>
        <v>0</v>
      </c>
      <c r="T3901" s="81">
        <f t="shared" si="1663"/>
        <v>8.5000000000000006E-2</v>
      </c>
      <c r="U3901" s="80">
        <f t="shared" si="1682"/>
        <v>99</v>
      </c>
      <c r="V3901" s="80">
        <v>252</v>
      </c>
      <c r="W3901" s="79">
        <f t="shared" si="1683"/>
        <v>1.03256839</v>
      </c>
      <c r="X3901" s="72">
        <f t="shared" si="1684"/>
        <v>95.176101340000002</v>
      </c>
      <c r="Y3901" s="72">
        <f t="shared" si="1685"/>
        <v>0</v>
      </c>
      <c r="Z3901" s="82" t="str">
        <f t="shared" si="1664"/>
        <v>J=</v>
      </c>
      <c r="AA3901" s="77">
        <f t="shared" si="1686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62"/>
        <v>48796</v>
      </c>
      <c r="B3902" s="86">
        <f t="shared" si="1665"/>
        <v>3019.1015366400002</v>
      </c>
      <c r="C3902" s="72">
        <f t="shared" si="1666"/>
        <v>1714.8181769400001</v>
      </c>
      <c r="D3902" s="73">
        <f t="shared" si="1667"/>
        <v>7245.38</v>
      </c>
      <c r="E3902" s="74">
        <f>IF(K3902=1,VLOOKUP(A3901,[1]Plan1!$AY$178:$BA$433,3),E3901)</f>
        <v>7275.81</v>
      </c>
      <c r="F3902" s="75">
        <f t="shared" si="1668"/>
        <v>45763</v>
      </c>
      <c r="G3902" s="76">
        <f t="shared" si="1669"/>
        <v>4.1999177406844002E-3</v>
      </c>
      <c r="H3902" s="77">
        <f t="shared" si="1670"/>
        <v>48806</v>
      </c>
      <c r="I3902" s="77">
        <f t="shared" si="1671"/>
        <v>48806</v>
      </c>
      <c r="J3902" s="78">
        <f t="shared" si="1672"/>
        <v>21</v>
      </c>
      <c r="K3902" s="78">
        <f t="shared" si="1673"/>
        <v>15</v>
      </c>
      <c r="L3902" s="72">
        <f t="shared" si="1674"/>
        <v>1.0029981400000001</v>
      </c>
      <c r="M3902" s="79">
        <f t="shared" si="1675"/>
        <v>1.0041999100000001</v>
      </c>
      <c r="N3902" s="79">
        <f t="shared" si="1676"/>
        <v>1.6994175319244142</v>
      </c>
      <c r="O3902" s="72">
        <f t="shared" si="1677"/>
        <v>1.70451262</v>
      </c>
      <c r="P3902" s="72">
        <f t="shared" si="1678"/>
        <v>2922.9292235900002</v>
      </c>
      <c r="Q3902" s="80">
        <f t="shared" si="1679"/>
        <v>0</v>
      </c>
      <c r="R3902" s="81">
        <f t="shared" si="1680"/>
        <v>0</v>
      </c>
      <c r="S3902" s="72">
        <f t="shared" si="1681"/>
        <v>0</v>
      </c>
      <c r="T3902" s="81">
        <f t="shared" si="1663"/>
        <v>8.5000000000000006E-2</v>
      </c>
      <c r="U3902" s="80">
        <f t="shared" si="1682"/>
        <v>100</v>
      </c>
      <c r="V3902" s="80">
        <v>252</v>
      </c>
      <c r="W3902" s="79">
        <f t="shared" si="1683"/>
        <v>1.032902717</v>
      </c>
      <c r="X3902" s="72">
        <f t="shared" si="1684"/>
        <v>96.17231305</v>
      </c>
      <c r="Y3902" s="72">
        <f t="shared" si="1685"/>
        <v>0</v>
      </c>
      <c r="Z3902" s="82" t="str">
        <f t="shared" si="1664"/>
        <v>J=</v>
      </c>
      <c r="AA3902" s="77">
        <f t="shared" si="1686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62"/>
        <v>48797</v>
      </c>
      <c r="B3903" s="86">
        <f t="shared" si="1665"/>
        <v>3020.6818759100001</v>
      </c>
      <c r="C3903" s="72">
        <f t="shared" si="1666"/>
        <v>1714.8181769400001</v>
      </c>
      <c r="D3903" s="73">
        <f t="shared" si="1667"/>
        <v>7245.38</v>
      </c>
      <c r="E3903" s="74">
        <f>IF(K3903=1,VLOOKUP(A3902,[1]Plan1!$AY$178:$BA$433,3),E3902)</f>
        <v>7275.81</v>
      </c>
      <c r="F3903" s="75">
        <f t="shared" si="1668"/>
        <v>45763</v>
      </c>
      <c r="G3903" s="76">
        <f t="shared" si="1669"/>
        <v>4.1999177406844002E-3</v>
      </c>
      <c r="H3903" s="77">
        <f t="shared" si="1670"/>
        <v>48806</v>
      </c>
      <c r="I3903" s="77">
        <f t="shared" si="1671"/>
        <v>48806</v>
      </c>
      <c r="J3903" s="78">
        <f t="shared" si="1672"/>
        <v>21</v>
      </c>
      <c r="K3903" s="78">
        <f t="shared" si="1673"/>
        <v>16</v>
      </c>
      <c r="L3903" s="72">
        <f t="shared" si="1674"/>
        <v>1.00319834</v>
      </c>
      <c r="M3903" s="79">
        <f t="shared" si="1675"/>
        <v>1.0041999100000001</v>
      </c>
      <c r="N3903" s="79">
        <f t="shared" si="1676"/>
        <v>1.6994175319244142</v>
      </c>
      <c r="O3903" s="72">
        <f t="shared" si="1677"/>
        <v>1.70485284</v>
      </c>
      <c r="P3903" s="72">
        <f t="shared" si="1678"/>
        <v>2923.5126390300002</v>
      </c>
      <c r="Q3903" s="80">
        <f t="shared" si="1679"/>
        <v>0</v>
      </c>
      <c r="R3903" s="81">
        <f t="shared" si="1680"/>
        <v>0</v>
      </c>
      <c r="S3903" s="72">
        <f t="shared" si="1681"/>
        <v>0</v>
      </c>
      <c r="T3903" s="81">
        <f t="shared" si="1663"/>
        <v>8.5000000000000006E-2</v>
      </c>
      <c r="U3903" s="80">
        <f t="shared" si="1682"/>
        <v>101</v>
      </c>
      <c r="V3903" s="80">
        <v>252</v>
      </c>
      <c r="W3903" s="79">
        <f t="shared" si="1683"/>
        <v>1.033237153</v>
      </c>
      <c r="X3903" s="72">
        <f t="shared" si="1684"/>
        <v>97.16923688</v>
      </c>
      <c r="Y3903" s="72">
        <f t="shared" si="1685"/>
        <v>0</v>
      </c>
      <c r="Z3903" s="82" t="str">
        <f t="shared" si="1664"/>
        <v>J=</v>
      </c>
      <c r="AA3903" s="77">
        <f t="shared" si="1686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62"/>
        <v>48798</v>
      </c>
      <c r="B3904" s="86">
        <f t="shared" si="1665"/>
        <v>3020.6818759100001</v>
      </c>
      <c r="C3904" s="72">
        <f t="shared" si="1666"/>
        <v>1714.8181769400001</v>
      </c>
      <c r="D3904" s="73">
        <f t="shared" si="1667"/>
        <v>7245.38</v>
      </c>
      <c r="E3904" s="74">
        <f>IF(K3904=1,VLOOKUP(A3903,[1]Plan1!$AY$178:$BA$433,3),E3903)</f>
        <v>7275.81</v>
      </c>
      <c r="F3904" s="75">
        <f t="shared" si="1668"/>
        <v>45763</v>
      </c>
      <c r="G3904" s="76">
        <f t="shared" si="1669"/>
        <v>4.1999177406844002E-3</v>
      </c>
      <c r="H3904" s="77">
        <f t="shared" si="1670"/>
        <v>48806</v>
      </c>
      <c r="I3904" s="77">
        <f t="shared" si="1671"/>
        <v>48806</v>
      </c>
      <c r="J3904" s="78">
        <f t="shared" si="1672"/>
        <v>21</v>
      </c>
      <c r="K3904" s="78">
        <f t="shared" si="1673"/>
        <v>16</v>
      </c>
      <c r="L3904" s="72">
        <f t="shared" si="1674"/>
        <v>1.00319834</v>
      </c>
      <c r="M3904" s="79">
        <f t="shared" si="1675"/>
        <v>1.0041999100000001</v>
      </c>
      <c r="N3904" s="79">
        <f t="shared" si="1676"/>
        <v>1.6994175319244142</v>
      </c>
      <c r="O3904" s="72">
        <f t="shared" si="1677"/>
        <v>1.70485284</v>
      </c>
      <c r="P3904" s="72">
        <f t="shared" si="1678"/>
        <v>2923.5126390300002</v>
      </c>
      <c r="Q3904" s="80">
        <f t="shared" si="1679"/>
        <v>0</v>
      </c>
      <c r="R3904" s="81">
        <f t="shared" si="1680"/>
        <v>0</v>
      </c>
      <c r="S3904" s="72">
        <f t="shared" si="1681"/>
        <v>0</v>
      </c>
      <c r="T3904" s="81">
        <f t="shared" si="1663"/>
        <v>8.5000000000000006E-2</v>
      </c>
      <c r="U3904" s="80">
        <f t="shared" si="1682"/>
        <v>101</v>
      </c>
      <c r="V3904" s="80">
        <v>252</v>
      </c>
      <c r="W3904" s="79">
        <f t="shared" si="1683"/>
        <v>1.033237153</v>
      </c>
      <c r="X3904" s="72">
        <f t="shared" si="1684"/>
        <v>97.16923688</v>
      </c>
      <c r="Y3904" s="72">
        <f t="shared" si="1685"/>
        <v>0</v>
      </c>
      <c r="Z3904" s="82" t="str">
        <f t="shared" si="1664"/>
        <v>J=</v>
      </c>
      <c r="AA3904" s="77">
        <f t="shared" si="1686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62"/>
        <v>48799</v>
      </c>
      <c r="B3905" s="86">
        <f t="shared" si="1665"/>
        <v>3020.6818759100001</v>
      </c>
      <c r="C3905" s="72">
        <f t="shared" si="1666"/>
        <v>1714.8181769400001</v>
      </c>
      <c r="D3905" s="73">
        <f t="shared" si="1667"/>
        <v>7245.38</v>
      </c>
      <c r="E3905" s="74">
        <f>IF(K3905=1,VLOOKUP(A3904,[1]Plan1!$AY$178:$BA$433,3),E3904)</f>
        <v>7275.81</v>
      </c>
      <c r="F3905" s="75">
        <f t="shared" si="1668"/>
        <v>45763</v>
      </c>
      <c r="G3905" s="76">
        <f t="shared" si="1669"/>
        <v>4.1999177406844002E-3</v>
      </c>
      <c r="H3905" s="77">
        <f t="shared" si="1670"/>
        <v>48806</v>
      </c>
      <c r="I3905" s="77">
        <f t="shared" si="1671"/>
        <v>48806</v>
      </c>
      <c r="J3905" s="78">
        <f t="shared" si="1672"/>
        <v>21</v>
      </c>
      <c r="K3905" s="78">
        <f t="shared" si="1673"/>
        <v>16</v>
      </c>
      <c r="L3905" s="72">
        <f t="shared" si="1674"/>
        <v>1.00319834</v>
      </c>
      <c r="M3905" s="79">
        <f t="shared" si="1675"/>
        <v>1.0041999100000001</v>
      </c>
      <c r="N3905" s="79">
        <f t="shared" si="1676"/>
        <v>1.6994175319244142</v>
      </c>
      <c r="O3905" s="72">
        <f t="shared" si="1677"/>
        <v>1.70485284</v>
      </c>
      <c r="P3905" s="72">
        <f t="shared" si="1678"/>
        <v>2923.5126390300002</v>
      </c>
      <c r="Q3905" s="80">
        <f t="shared" si="1679"/>
        <v>0</v>
      </c>
      <c r="R3905" s="81">
        <f t="shared" si="1680"/>
        <v>0</v>
      </c>
      <c r="S3905" s="72">
        <f t="shared" si="1681"/>
        <v>0</v>
      </c>
      <c r="T3905" s="81">
        <f t="shared" si="1663"/>
        <v>8.5000000000000006E-2</v>
      </c>
      <c r="U3905" s="80">
        <f t="shared" si="1682"/>
        <v>101</v>
      </c>
      <c r="V3905" s="80">
        <v>252</v>
      </c>
      <c r="W3905" s="79">
        <f t="shared" si="1683"/>
        <v>1.033237153</v>
      </c>
      <c r="X3905" s="72">
        <f t="shared" si="1684"/>
        <v>97.16923688</v>
      </c>
      <c r="Y3905" s="72">
        <f t="shared" si="1685"/>
        <v>0</v>
      </c>
      <c r="Z3905" s="82" t="str">
        <f t="shared" si="1664"/>
        <v>J=</v>
      </c>
      <c r="AA3905" s="77">
        <f t="shared" si="1686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62"/>
        <v>48800</v>
      </c>
      <c r="B3906" s="86">
        <f t="shared" si="1665"/>
        <v>3022.2630275499996</v>
      </c>
      <c r="C3906" s="72">
        <f t="shared" si="1666"/>
        <v>1714.8181769400001</v>
      </c>
      <c r="D3906" s="73">
        <f t="shared" si="1667"/>
        <v>7245.38</v>
      </c>
      <c r="E3906" s="74">
        <f>IF(K3906=1,VLOOKUP(A3905,[1]Plan1!$AY$178:$BA$433,3),E3905)</f>
        <v>7275.81</v>
      </c>
      <c r="F3906" s="75">
        <f t="shared" si="1668"/>
        <v>45763</v>
      </c>
      <c r="G3906" s="76">
        <f t="shared" si="1669"/>
        <v>4.1999177406844002E-3</v>
      </c>
      <c r="H3906" s="77">
        <f t="shared" si="1670"/>
        <v>48806</v>
      </c>
      <c r="I3906" s="77">
        <f t="shared" si="1671"/>
        <v>48806</v>
      </c>
      <c r="J3906" s="78">
        <f t="shared" si="1672"/>
        <v>21</v>
      </c>
      <c r="K3906" s="78">
        <f t="shared" si="1673"/>
        <v>17</v>
      </c>
      <c r="L3906" s="72">
        <f t="shared" si="1674"/>
        <v>1.0033985700000001</v>
      </c>
      <c r="M3906" s="79">
        <f t="shared" si="1675"/>
        <v>1.0041999100000001</v>
      </c>
      <c r="N3906" s="79">
        <f t="shared" si="1676"/>
        <v>1.6994175319244142</v>
      </c>
      <c r="O3906" s="72">
        <f t="shared" si="1677"/>
        <v>1.7051931199999999</v>
      </c>
      <c r="P3906" s="72">
        <f t="shared" si="1678"/>
        <v>2924.0961573599998</v>
      </c>
      <c r="Q3906" s="80">
        <f t="shared" si="1679"/>
        <v>0</v>
      </c>
      <c r="R3906" s="81">
        <f t="shared" si="1680"/>
        <v>0</v>
      </c>
      <c r="S3906" s="72">
        <f t="shared" si="1681"/>
        <v>0</v>
      </c>
      <c r="T3906" s="81">
        <f t="shared" si="1663"/>
        <v>8.5000000000000006E-2</v>
      </c>
      <c r="U3906" s="80">
        <f t="shared" si="1682"/>
        <v>102</v>
      </c>
      <c r="V3906" s="80">
        <v>252</v>
      </c>
      <c r="W3906" s="79">
        <f t="shared" si="1683"/>
        <v>1.033571697</v>
      </c>
      <c r="X3906" s="72">
        <f t="shared" si="1684"/>
        <v>98.166870189999997</v>
      </c>
      <c r="Y3906" s="72">
        <f t="shared" si="1685"/>
        <v>0</v>
      </c>
      <c r="Z3906" s="82" t="str">
        <f t="shared" si="1664"/>
        <v>J=</v>
      </c>
      <c r="AA3906" s="77">
        <f t="shared" si="1686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62"/>
        <v>48801</v>
      </c>
      <c r="B3907" s="86">
        <f t="shared" si="1665"/>
        <v>3023.84503025</v>
      </c>
      <c r="C3907" s="72">
        <f t="shared" si="1666"/>
        <v>1714.8181769400001</v>
      </c>
      <c r="D3907" s="73">
        <f t="shared" si="1667"/>
        <v>7245.38</v>
      </c>
      <c r="E3907" s="74">
        <f>IF(K3907=1,VLOOKUP(A3906,[1]Plan1!$AY$178:$BA$433,3),E3906)</f>
        <v>7275.81</v>
      </c>
      <c r="F3907" s="75">
        <f t="shared" si="1668"/>
        <v>45763</v>
      </c>
      <c r="G3907" s="76">
        <f t="shared" si="1669"/>
        <v>4.1999177406844002E-3</v>
      </c>
      <c r="H3907" s="77">
        <f t="shared" si="1670"/>
        <v>48806</v>
      </c>
      <c r="I3907" s="77">
        <f t="shared" si="1671"/>
        <v>48806</v>
      </c>
      <c r="J3907" s="78">
        <f t="shared" si="1672"/>
        <v>21</v>
      </c>
      <c r="K3907" s="78">
        <f t="shared" si="1673"/>
        <v>18</v>
      </c>
      <c r="L3907" s="72">
        <f t="shared" si="1674"/>
        <v>1.0035988499999999</v>
      </c>
      <c r="M3907" s="79">
        <f t="shared" si="1675"/>
        <v>1.0041999100000001</v>
      </c>
      <c r="N3907" s="79">
        <f t="shared" si="1676"/>
        <v>1.6994175319244142</v>
      </c>
      <c r="O3907" s="72">
        <f t="shared" si="1677"/>
        <v>1.7055334799999999</v>
      </c>
      <c r="P3907" s="72">
        <f t="shared" si="1678"/>
        <v>2924.6798128800001</v>
      </c>
      <c r="Q3907" s="80">
        <f t="shared" si="1679"/>
        <v>0</v>
      </c>
      <c r="R3907" s="81">
        <f t="shared" si="1680"/>
        <v>0</v>
      </c>
      <c r="S3907" s="72">
        <f t="shared" si="1681"/>
        <v>0</v>
      </c>
      <c r="T3907" s="81">
        <f t="shared" si="1663"/>
        <v>8.5000000000000006E-2</v>
      </c>
      <c r="U3907" s="80">
        <f t="shared" si="1682"/>
        <v>103</v>
      </c>
      <c r="V3907" s="80">
        <v>252</v>
      </c>
      <c r="W3907" s="79">
        <f t="shared" si="1683"/>
        <v>1.0339063500000001</v>
      </c>
      <c r="X3907" s="72">
        <f t="shared" si="1684"/>
        <v>99.165217369999993</v>
      </c>
      <c r="Y3907" s="72">
        <f t="shared" si="1685"/>
        <v>0</v>
      </c>
      <c r="Z3907" s="82" t="str">
        <f t="shared" si="1664"/>
        <v>J=</v>
      </c>
      <c r="AA3907" s="77">
        <f t="shared" si="1686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62"/>
        <v>48802</v>
      </c>
      <c r="B3908" s="86">
        <f t="shared" si="1665"/>
        <v>3025.4278252600002</v>
      </c>
      <c r="C3908" s="72">
        <f t="shared" si="1666"/>
        <v>1714.8181769400001</v>
      </c>
      <c r="D3908" s="73">
        <f t="shared" si="1667"/>
        <v>7245.38</v>
      </c>
      <c r="E3908" s="74">
        <f>IF(K3908=1,VLOOKUP(A3907,[1]Plan1!$AY$178:$BA$433,3),E3907)</f>
        <v>7275.81</v>
      </c>
      <c r="F3908" s="75">
        <f t="shared" si="1668"/>
        <v>45763</v>
      </c>
      <c r="G3908" s="76">
        <f t="shared" si="1669"/>
        <v>4.1999177406844002E-3</v>
      </c>
      <c r="H3908" s="77">
        <f t="shared" si="1670"/>
        <v>48806</v>
      </c>
      <c r="I3908" s="77">
        <f t="shared" si="1671"/>
        <v>48806</v>
      </c>
      <c r="J3908" s="78">
        <f t="shared" si="1672"/>
        <v>21</v>
      </c>
      <c r="K3908" s="78">
        <f t="shared" si="1673"/>
        <v>19</v>
      </c>
      <c r="L3908" s="72">
        <f t="shared" si="1674"/>
        <v>1.00379916</v>
      </c>
      <c r="M3908" s="79">
        <f t="shared" si="1675"/>
        <v>1.0041999100000001</v>
      </c>
      <c r="N3908" s="79">
        <f t="shared" si="1676"/>
        <v>1.6994175319244142</v>
      </c>
      <c r="O3908" s="72">
        <f t="shared" si="1677"/>
        <v>1.7058738899999999</v>
      </c>
      <c r="P3908" s="72">
        <f t="shared" si="1678"/>
        <v>2925.2635541300001</v>
      </c>
      <c r="Q3908" s="80">
        <f t="shared" si="1679"/>
        <v>0</v>
      </c>
      <c r="R3908" s="81">
        <f t="shared" si="1680"/>
        <v>0</v>
      </c>
      <c r="S3908" s="72">
        <f t="shared" si="1681"/>
        <v>0</v>
      </c>
      <c r="T3908" s="81">
        <f t="shared" si="1663"/>
        <v>8.5000000000000006E-2</v>
      </c>
      <c r="U3908" s="80">
        <f t="shared" si="1682"/>
        <v>104</v>
      </c>
      <c r="V3908" s="80">
        <v>252</v>
      </c>
      <c r="W3908" s="79">
        <f t="shared" si="1683"/>
        <v>1.03424111</v>
      </c>
      <c r="X3908" s="72">
        <f t="shared" si="1684"/>
        <v>100.16427113</v>
      </c>
      <c r="Y3908" s="72">
        <f t="shared" si="1685"/>
        <v>0</v>
      </c>
      <c r="Z3908" s="82" t="str">
        <f t="shared" si="1664"/>
        <v>J=</v>
      </c>
      <c r="AA3908" s="77">
        <f t="shared" si="1686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62"/>
        <v>48803</v>
      </c>
      <c r="B3909" s="86">
        <f t="shared" si="1665"/>
        <v>3027.0114748899996</v>
      </c>
      <c r="C3909" s="72">
        <f t="shared" si="1666"/>
        <v>1714.8181769400001</v>
      </c>
      <c r="D3909" s="73">
        <f t="shared" si="1667"/>
        <v>7245.38</v>
      </c>
      <c r="E3909" s="74">
        <f>IF(K3909=1,VLOOKUP(A3908,[1]Plan1!$AY$178:$BA$433,3),E3908)</f>
        <v>7275.81</v>
      </c>
      <c r="F3909" s="75">
        <f t="shared" si="1668"/>
        <v>45763</v>
      </c>
      <c r="G3909" s="76">
        <f t="shared" si="1669"/>
        <v>4.1999177406844002E-3</v>
      </c>
      <c r="H3909" s="77">
        <f t="shared" si="1670"/>
        <v>48806</v>
      </c>
      <c r="I3909" s="77">
        <f t="shared" si="1671"/>
        <v>48806</v>
      </c>
      <c r="J3909" s="78">
        <f t="shared" si="1672"/>
        <v>21</v>
      </c>
      <c r="K3909" s="78">
        <f t="shared" si="1673"/>
        <v>20</v>
      </c>
      <c r="L3909" s="72">
        <f t="shared" si="1674"/>
        <v>1.00399952</v>
      </c>
      <c r="M3909" s="79">
        <f t="shared" si="1675"/>
        <v>1.0041999100000001</v>
      </c>
      <c r="N3909" s="79">
        <f t="shared" si="1676"/>
        <v>1.6994175319244142</v>
      </c>
      <c r="O3909" s="72">
        <f t="shared" si="1677"/>
        <v>1.70621438</v>
      </c>
      <c r="P3909" s="72">
        <f t="shared" si="1678"/>
        <v>2925.8474325799998</v>
      </c>
      <c r="Q3909" s="80">
        <f t="shared" si="1679"/>
        <v>0</v>
      </c>
      <c r="R3909" s="81">
        <f t="shared" si="1680"/>
        <v>0</v>
      </c>
      <c r="S3909" s="72">
        <f t="shared" si="1681"/>
        <v>0</v>
      </c>
      <c r="T3909" s="81">
        <f t="shared" si="1663"/>
        <v>8.5000000000000006E-2</v>
      </c>
      <c r="U3909" s="80">
        <f t="shared" si="1682"/>
        <v>105</v>
      </c>
      <c r="V3909" s="80">
        <v>252</v>
      </c>
      <c r="W3909" s="79">
        <f t="shared" si="1683"/>
        <v>1.0345759800000001</v>
      </c>
      <c r="X3909" s="72">
        <f t="shared" si="1684"/>
        <v>101.16404231</v>
      </c>
      <c r="Y3909" s="72">
        <f t="shared" si="1685"/>
        <v>0</v>
      </c>
      <c r="Z3909" s="82" t="str">
        <f t="shared" si="1664"/>
        <v>J=</v>
      </c>
      <c r="AA3909" s="77">
        <f t="shared" si="1686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62"/>
        <v>48804</v>
      </c>
      <c r="B3910" s="86">
        <f t="shared" si="1665"/>
        <v>3028.5959351600004</v>
      </c>
      <c r="C3910" s="72">
        <f t="shared" si="1666"/>
        <v>1714.8181769400001</v>
      </c>
      <c r="D3910" s="73">
        <f t="shared" si="1667"/>
        <v>7245.38</v>
      </c>
      <c r="E3910" s="74">
        <f>IF(K3910=1,VLOOKUP(A3909,[1]Plan1!$AY$178:$BA$433,3),E3909)</f>
        <v>7275.81</v>
      </c>
      <c r="F3910" s="75">
        <f t="shared" si="1668"/>
        <v>45763</v>
      </c>
      <c r="G3910" s="76">
        <f t="shared" si="1669"/>
        <v>4.1999177406844002E-3</v>
      </c>
      <c r="H3910" s="77">
        <f t="shared" si="1670"/>
        <v>48806</v>
      </c>
      <c r="I3910" s="77">
        <f t="shared" si="1671"/>
        <v>48806</v>
      </c>
      <c r="J3910" s="78">
        <f t="shared" si="1672"/>
        <v>21</v>
      </c>
      <c r="K3910" s="78">
        <f t="shared" si="1673"/>
        <v>21</v>
      </c>
      <c r="L3910" s="72">
        <f t="shared" si="1674"/>
        <v>1.0041999100000001</v>
      </c>
      <c r="M3910" s="79">
        <f t="shared" si="1675"/>
        <v>1.0041999100000001</v>
      </c>
      <c r="N3910" s="79">
        <f t="shared" si="1676"/>
        <v>1.6994175319244142</v>
      </c>
      <c r="O3910" s="72">
        <f t="shared" si="1677"/>
        <v>1.70655493</v>
      </c>
      <c r="P3910" s="72">
        <f t="shared" si="1678"/>
        <v>2926.4314139100002</v>
      </c>
      <c r="Q3910" s="80">
        <f t="shared" si="1679"/>
        <v>0</v>
      </c>
      <c r="R3910" s="81">
        <f t="shared" si="1680"/>
        <v>0</v>
      </c>
      <c r="S3910" s="72">
        <f t="shared" si="1681"/>
        <v>0</v>
      </c>
      <c r="T3910" s="81">
        <f t="shared" si="1663"/>
        <v>8.5000000000000006E-2</v>
      </c>
      <c r="U3910" s="80">
        <f t="shared" si="1682"/>
        <v>106</v>
      </c>
      <c r="V3910" s="80">
        <v>252</v>
      </c>
      <c r="W3910" s="79">
        <f t="shared" si="1683"/>
        <v>1.0349109569999999</v>
      </c>
      <c r="X3910" s="72">
        <f t="shared" si="1684"/>
        <v>102.16452125000001</v>
      </c>
      <c r="Y3910" s="72">
        <f t="shared" si="1685"/>
        <v>0</v>
      </c>
      <c r="Z3910" s="82" t="str">
        <f t="shared" si="1664"/>
        <v>J=</v>
      </c>
      <c r="AA3910" s="77">
        <f t="shared" si="1686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62"/>
        <v>48805</v>
      </c>
      <c r="B3911" s="86">
        <f t="shared" si="1665"/>
        <v>3028.5959351600004</v>
      </c>
      <c r="C3911" s="72">
        <f t="shared" si="1666"/>
        <v>1714.8181769400001</v>
      </c>
      <c r="D3911" s="73">
        <f t="shared" si="1667"/>
        <v>7245.38</v>
      </c>
      <c r="E3911" s="74">
        <f>IF(K3911=1,VLOOKUP(A3910,[1]Plan1!$AY$178:$BA$433,3),E3910)</f>
        <v>7275.81</v>
      </c>
      <c r="F3911" s="75">
        <f t="shared" si="1668"/>
        <v>45763</v>
      </c>
      <c r="G3911" s="76">
        <f t="shared" si="1669"/>
        <v>4.1999177406844002E-3</v>
      </c>
      <c r="H3911" s="77">
        <f t="shared" si="1670"/>
        <v>48806</v>
      </c>
      <c r="I3911" s="77">
        <f t="shared" si="1671"/>
        <v>48806</v>
      </c>
      <c r="J3911" s="78">
        <f t="shared" si="1672"/>
        <v>21</v>
      </c>
      <c r="K3911" s="78">
        <f t="shared" si="1673"/>
        <v>21</v>
      </c>
      <c r="L3911" s="72">
        <f t="shared" si="1674"/>
        <v>1.0041999100000001</v>
      </c>
      <c r="M3911" s="79">
        <f t="shared" si="1675"/>
        <v>1.0041999100000001</v>
      </c>
      <c r="N3911" s="79">
        <f t="shared" si="1676"/>
        <v>1.6994175319244142</v>
      </c>
      <c r="O3911" s="72">
        <f t="shared" si="1677"/>
        <v>1.70655493</v>
      </c>
      <c r="P3911" s="72">
        <f t="shared" si="1678"/>
        <v>2926.4314139100002</v>
      </c>
      <c r="Q3911" s="80">
        <f t="shared" si="1679"/>
        <v>0</v>
      </c>
      <c r="R3911" s="81">
        <f t="shared" si="1680"/>
        <v>0</v>
      </c>
      <c r="S3911" s="72">
        <f t="shared" si="1681"/>
        <v>0</v>
      </c>
      <c r="T3911" s="81">
        <f t="shared" si="1663"/>
        <v>8.5000000000000006E-2</v>
      </c>
      <c r="U3911" s="80">
        <f t="shared" si="1682"/>
        <v>106</v>
      </c>
      <c r="V3911" s="80">
        <v>252</v>
      </c>
      <c r="W3911" s="79">
        <f t="shared" si="1683"/>
        <v>1.0349109569999999</v>
      </c>
      <c r="X3911" s="72">
        <f t="shared" si="1684"/>
        <v>102.16452125000001</v>
      </c>
      <c r="Y3911" s="72">
        <f t="shared" si="1685"/>
        <v>0</v>
      </c>
      <c r="Z3911" s="82" t="str">
        <f t="shared" si="1664"/>
        <v>J=</v>
      </c>
      <c r="AA3911" s="77">
        <f t="shared" si="1686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62"/>
        <v>48806</v>
      </c>
      <c r="B3912" s="86">
        <f t="shared" si="1665"/>
        <v>3028.5959351600004</v>
      </c>
      <c r="C3912" s="72">
        <f t="shared" si="1666"/>
        <v>1714.8181769400001</v>
      </c>
      <c r="D3912" s="73">
        <f t="shared" si="1667"/>
        <v>7245.38</v>
      </c>
      <c r="E3912" s="74">
        <f>IF(K3912=1,VLOOKUP(A3911,[1]Plan1!$AY$178:$BA$433,3),E3911)</f>
        <v>7275.81</v>
      </c>
      <c r="F3912" s="75">
        <f t="shared" si="1668"/>
        <v>45763</v>
      </c>
      <c r="G3912" s="76">
        <f t="shared" si="1669"/>
        <v>4.1999177406844002E-3</v>
      </c>
      <c r="H3912" s="77">
        <f t="shared" si="1670"/>
        <v>48837</v>
      </c>
      <c r="I3912" s="77">
        <f t="shared" si="1671"/>
        <v>48806</v>
      </c>
      <c r="J3912" s="78">
        <f t="shared" si="1672"/>
        <v>21</v>
      </c>
      <c r="K3912" s="78">
        <f t="shared" si="1673"/>
        <v>21</v>
      </c>
      <c r="L3912" s="72">
        <f t="shared" si="1674"/>
        <v>1.0041999100000001</v>
      </c>
      <c r="M3912" s="79">
        <f t="shared" si="1675"/>
        <v>1.0041999100000001</v>
      </c>
      <c r="N3912" s="79">
        <f t="shared" si="1676"/>
        <v>1.6994175319244142</v>
      </c>
      <c r="O3912" s="72">
        <f t="shared" si="1677"/>
        <v>1.70655493</v>
      </c>
      <c r="P3912" s="72">
        <f t="shared" si="1678"/>
        <v>2926.4314139100002</v>
      </c>
      <c r="Q3912" s="80">
        <f t="shared" si="1679"/>
        <v>0</v>
      </c>
      <c r="R3912" s="81">
        <f t="shared" si="1680"/>
        <v>0</v>
      </c>
      <c r="S3912" s="72">
        <f t="shared" si="1681"/>
        <v>0</v>
      </c>
      <c r="T3912" s="81">
        <f t="shared" si="1663"/>
        <v>8.5000000000000006E-2</v>
      </c>
      <c r="U3912" s="80">
        <f t="shared" si="1682"/>
        <v>106</v>
      </c>
      <c r="V3912" s="80">
        <v>252</v>
      </c>
      <c r="W3912" s="79">
        <f t="shared" si="1683"/>
        <v>1.0349109569999999</v>
      </c>
      <c r="X3912" s="72">
        <f t="shared" si="1684"/>
        <v>102.16452125000001</v>
      </c>
      <c r="Y3912" s="72">
        <f t="shared" si="1685"/>
        <v>0</v>
      </c>
      <c r="Z3912" s="82" t="str">
        <f t="shared" si="1664"/>
        <v>J=</v>
      </c>
      <c r="AA3912" s="77">
        <f t="shared" si="1686"/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62"/>
        <v>48807</v>
      </c>
      <c r="B3913" s="86">
        <f t="shared" si="1665"/>
        <v>3030.1537312199998</v>
      </c>
      <c r="C3913" s="72">
        <f t="shared" si="1666"/>
        <v>1714.8181769400001</v>
      </c>
      <c r="D3913" s="73">
        <f t="shared" si="1667"/>
        <v>7245.38</v>
      </c>
      <c r="E3913" s="74">
        <f>IF(K3913=1,VLOOKUP(A3912,[1]Plan1!$AY$178:$BA$433,3),E3912)</f>
        <v>7275.81</v>
      </c>
      <c r="F3913" s="75">
        <f t="shared" si="1668"/>
        <v>45763</v>
      </c>
      <c r="G3913" s="76">
        <f t="shared" si="1669"/>
        <v>4.1999177406844002E-3</v>
      </c>
      <c r="H3913" s="77">
        <f t="shared" si="1670"/>
        <v>48837</v>
      </c>
      <c r="I3913" s="77">
        <f t="shared" si="1671"/>
        <v>48837</v>
      </c>
      <c r="J3913" s="78">
        <f t="shared" si="1672"/>
        <v>22</v>
      </c>
      <c r="K3913" s="78">
        <f t="shared" si="1673"/>
        <v>1</v>
      </c>
      <c r="L3913" s="72">
        <f t="shared" si="1674"/>
        <v>1.0001905200000001</v>
      </c>
      <c r="M3913" s="79">
        <f t="shared" si="1675"/>
        <v>1.0041999100000001</v>
      </c>
      <c r="N3913" s="79">
        <f t="shared" si="1676"/>
        <v>1.7065549326109191</v>
      </c>
      <c r="O3913" s="72">
        <f t="shared" si="1677"/>
        <v>1.70688006</v>
      </c>
      <c r="P3913" s="72">
        <f t="shared" si="1678"/>
        <v>2926.9889527400001</v>
      </c>
      <c r="Q3913" s="80">
        <f t="shared" si="1679"/>
        <v>0</v>
      </c>
      <c r="R3913" s="81">
        <f t="shared" si="1680"/>
        <v>0</v>
      </c>
      <c r="S3913" s="72">
        <f t="shared" si="1681"/>
        <v>0</v>
      </c>
      <c r="T3913" s="81">
        <f t="shared" si="1663"/>
        <v>8.5000000000000006E-2</v>
      </c>
      <c r="U3913" s="80">
        <f t="shared" si="1682"/>
        <v>107</v>
      </c>
      <c r="V3913" s="80">
        <v>252</v>
      </c>
      <c r="W3913" s="79">
        <f t="shared" si="1683"/>
        <v>1.0352460429999999</v>
      </c>
      <c r="X3913" s="72">
        <f t="shared" si="1684"/>
        <v>103.16477848</v>
      </c>
      <c r="Y3913" s="72">
        <f t="shared" si="1685"/>
        <v>0</v>
      </c>
      <c r="Z3913" s="82" t="str">
        <f t="shared" si="1664"/>
        <v>J=</v>
      </c>
      <c r="AA3913" s="77">
        <f t="shared" si="1686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62"/>
        <v>48808</v>
      </c>
      <c r="B3914" s="86">
        <f t="shared" si="1665"/>
        <v>3031.71234435</v>
      </c>
      <c r="C3914" s="72">
        <f t="shared" si="1666"/>
        <v>1714.8181769400001</v>
      </c>
      <c r="D3914" s="73">
        <f t="shared" si="1667"/>
        <v>7245.38</v>
      </c>
      <c r="E3914" s="74">
        <f>IF(K3914=1,VLOOKUP(A3913,[1]Plan1!$AY$178:$BA$433,3),E3913)</f>
        <v>7275.81</v>
      </c>
      <c r="F3914" s="75">
        <f t="shared" si="1668"/>
        <v>45763</v>
      </c>
      <c r="G3914" s="76">
        <f t="shared" si="1669"/>
        <v>4.1999177406844002E-3</v>
      </c>
      <c r="H3914" s="77">
        <f t="shared" si="1670"/>
        <v>48837</v>
      </c>
      <c r="I3914" s="77">
        <f t="shared" si="1671"/>
        <v>48837</v>
      </c>
      <c r="J3914" s="78">
        <f t="shared" si="1672"/>
        <v>22</v>
      </c>
      <c r="K3914" s="78">
        <f t="shared" si="1673"/>
        <v>2</v>
      </c>
      <c r="L3914" s="72">
        <f t="shared" si="1674"/>
        <v>1.0003810799999999</v>
      </c>
      <c r="M3914" s="79">
        <f t="shared" si="1675"/>
        <v>1.0041999100000001</v>
      </c>
      <c r="N3914" s="79">
        <f t="shared" si="1676"/>
        <v>1.7065549326109191</v>
      </c>
      <c r="O3914" s="72">
        <f t="shared" si="1677"/>
        <v>1.7072052600000001</v>
      </c>
      <c r="P3914" s="72">
        <f t="shared" si="1678"/>
        <v>2927.5466116100001</v>
      </c>
      <c r="Q3914" s="80">
        <f t="shared" si="1679"/>
        <v>0</v>
      </c>
      <c r="R3914" s="81">
        <f t="shared" si="1680"/>
        <v>0</v>
      </c>
      <c r="S3914" s="72">
        <f t="shared" si="1681"/>
        <v>0</v>
      </c>
      <c r="T3914" s="81">
        <f t="shared" si="1663"/>
        <v>8.5000000000000006E-2</v>
      </c>
      <c r="U3914" s="80">
        <f t="shared" si="1682"/>
        <v>108</v>
      </c>
      <c r="V3914" s="80">
        <v>252</v>
      </c>
      <c r="W3914" s="79">
        <f t="shared" si="1683"/>
        <v>1.035581238</v>
      </c>
      <c r="X3914" s="72">
        <f t="shared" si="1684"/>
        <v>104.16573274</v>
      </c>
      <c r="Y3914" s="72">
        <f t="shared" si="1685"/>
        <v>0</v>
      </c>
      <c r="Z3914" s="82" t="str">
        <f t="shared" si="1664"/>
        <v>J=</v>
      </c>
      <c r="AA3914" s="77">
        <f t="shared" si="1686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62"/>
        <v>48809</v>
      </c>
      <c r="B3915" s="86">
        <f t="shared" si="1665"/>
        <v>3033.2717719100001</v>
      </c>
      <c r="C3915" s="72">
        <f t="shared" si="1666"/>
        <v>1714.8181769400001</v>
      </c>
      <c r="D3915" s="73">
        <f t="shared" si="1667"/>
        <v>7245.38</v>
      </c>
      <c r="E3915" s="74">
        <f>IF(K3915=1,VLOOKUP(A3914,[1]Plan1!$AY$178:$BA$433,3),E3914)</f>
        <v>7275.81</v>
      </c>
      <c r="F3915" s="75">
        <f t="shared" si="1668"/>
        <v>45763</v>
      </c>
      <c r="G3915" s="76">
        <f t="shared" si="1669"/>
        <v>4.1999177406844002E-3</v>
      </c>
      <c r="H3915" s="77">
        <f t="shared" si="1670"/>
        <v>48837</v>
      </c>
      <c r="I3915" s="77">
        <f t="shared" si="1671"/>
        <v>48837</v>
      </c>
      <c r="J3915" s="78">
        <f t="shared" si="1672"/>
        <v>22</v>
      </c>
      <c r="K3915" s="78">
        <f t="shared" si="1673"/>
        <v>3</v>
      </c>
      <c r="L3915" s="72">
        <f t="shared" si="1674"/>
        <v>1.00057168</v>
      </c>
      <c r="M3915" s="79">
        <f t="shared" si="1675"/>
        <v>1.0041999100000001</v>
      </c>
      <c r="N3915" s="79">
        <f t="shared" si="1676"/>
        <v>1.7065549326109191</v>
      </c>
      <c r="O3915" s="72">
        <f t="shared" si="1677"/>
        <v>1.7075305300000001</v>
      </c>
      <c r="P3915" s="72">
        <f t="shared" si="1678"/>
        <v>2928.1043905199999</v>
      </c>
      <c r="Q3915" s="80">
        <f t="shared" si="1679"/>
        <v>0</v>
      </c>
      <c r="R3915" s="81">
        <f t="shared" si="1680"/>
        <v>0</v>
      </c>
      <c r="S3915" s="72">
        <f t="shared" si="1681"/>
        <v>0</v>
      </c>
      <c r="T3915" s="81">
        <f t="shared" si="1663"/>
        <v>8.5000000000000006E-2</v>
      </c>
      <c r="U3915" s="80">
        <f t="shared" si="1682"/>
        <v>109</v>
      </c>
      <c r="V3915" s="80">
        <v>252</v>
      </c>
      <c r="W3915" s="79">
        <f t="shared" si="1683"/>
        <v>1.035916541</v>
      </c>
      <c r="X3915" s="72">
        <f t="shared" si="1684"/>
        <v>105.16738139</v>
      </c>
      <c r="Y3915" s="72">
        <f t="shared" si="1685"/>
        <v>0</v>
      </c>
      <c r="Z3915" s="82" t="str">
        <f t="shared" si="1664"/>
        <v>J=</v>
      </c>
      <c r="AA3915" s="77">
        <f t="shared" si="1686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62"/>
        <v>48810</v>
      </c>
      <c r="B3916" s="86">
        <f t="shared" si="1665"/>
        <v>3034.8319815900004</v>
      </c>
      <c r="C3916" s="72">
        <f t="shared" si="1666"/>
        <v>1714.8181769400001</v>
      </c>
      <c r="D3916" s="73">
        <f t="shared" si="1667"/>
        <v>7245.38</v>
      </c>
      <c r="E3916" s="74">
        <f>IF(K3916=1,VLOOKUP(A3915,[1]Plan1!$AY$178:$BA$433,3),E3915)</f>
        <v>7275.81</v>
      </c>
      <c r="F3916" s="75">
        <f t="shared" si="1668"/>
        <v>45763</v>
      </c>
      <c r="G3916" s="76">
        <f t="shared" si="1669"/>
        <v>4.1999177406844002E-3</v>
      </c>
      <c r="H3916" s="77">
        <f t="shared" si="1670"/>
        <v>48837</v>
      </c>
      <c r="I3916" s="77">
        <f t="shared" si="1671"/>
        <v>48837</v>
      </c>
      <c r="J3916" s="78">
        <f t="shared" si="1672"/>
        <v>22</v>
      </c>
      <c r="K3916" s="78">
        <f t="shared" si="1673"/>
        <v>4</v>
      </c>
      <c r="L3916" s="72">
        <f t="shared" si="1674"/>
        <v>1.00076231</v>
      </c>
      <c r="M3916" s="79">
        <f t="shared" si="1675"/>
        <v>1.0041999100000001</v>
      </c>
      <c r="N3916" s="79">
        <f t="shared" si="1676"/>
        <v>1.7065549326109191</v>
      </c>
      <c r="O3916" s="72">
        <f t="shared" si="1677"/>
        <v>1.7078558500000001</v>
      </c>
      <c r="P3916" s="72">
        <f t="shared" si="1678"/>
        <v>2928.6622551700002</v>
      </c>
      <c r="Q3916" s="80">
        <f t="shared" si="1679"/>
        <v>0</v>
      </c>
      <c r="R3916" s="81">
        <f t="shared" si="1680"/>
        <v>0</v>
      </c>
      <c r="S3916" s="72">
        <f t="shared" si="1681"/>
        <v>0</v>
      </c>
      <c r="T3916" s="81">
        <f t="shared" si="1663"/>
        <v>8.5000000000000006E-2</v>
      </c>
      <c r="U3916" s="80">
        <f t="shared" si="1682"/>
        <v>110</v>
      </c>
      <c r="V3916" s="80">
        <v>252</v>
      </c>
      <c r="W3916" s="79">
        <f t="shared" si="1683"/>
        <v>1.0362519530000001</v>
      </c>
      <c r="X3916" s="72">
        <f t="shared" si="1684"/>
        <v>106.16972642</v>
      </c>
      <c r="Y3916" s="72">
        <f t="shared" si="1685"/>
        <v>0</v>
      </c>
      <c r="Z3916" s="82" t="str">
        <f t="shared" si="1664"/>
        <v>J=</v>
      </c>
      <c r="AA3916" s="77">
        <f t="shared" si="1686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62"/>
        <v>48811</v>
      </c>
      <c r="B3917" s="86">
        <f t="shared" si="1665"/>
        <v>3036.39300628</v>
      </c>
      <c r="C3917" s="72">
        <f t="shared" si="1666"/>
        <v>1714.8181769400001</v>
      </c>
      <c r="D3917" s="73">
        <f t="shared" si="1667"/>
        <v>7245.38</v>
      </c>
      <c r="E3917" s="74">
        <f>IF(K3917=1,VLOOKUP(A3916,[1]Plan1!$AY$178:$BA$433,3),E3916)</f>
        <v>7275.81</v>
      </c>
      <c r="F3917" s="75">
        <f t="shared" si="1668"/>
        <v>45763</v>
      </c>
      <c r="G3917" s="76">
        <f t="shared" si="1669"/>
        <v>4.1999177406844002E-3</v>
      </c>
      <c r="H3917" s="77">
        <f t="shared" si="1670"/>
        <v>48837</v>
      </c>
      <c r="I3917" s="77">
        <f t="shared" si="1671"/>
        <v>48837</v>
      </c>
      <c r="J3917" s="78">
        <f t="shared" si="1672"/>
        <v>22</v>
      </c>
      <c r="K3917" s="78">
        <f t="shared" si="1673"/>
        <v>5</v>
      </c>
      <c r="L3917" s="72">
        <f t="shared" si="1674"/>
        <v>1.0009529800000001</v>
      </c>
      <c r="M3917" s="79">
        <f t="shared" si="1675"/>
        <v>1.0041999100000001</v>
      </c>
      <c r="N3917" s="79">
        <f t="shared" si="1676"/>
        <v>1.7065549326109191</v>
      </c>
      <c r="O3917" s="72">
        <f t="shared" si="1677"/>
        <v>1.70818124</v>
      </c>
      <c r="P3917" s="72">
        <f t="shared" si="1678"/>
        <v>2929.2202398499999</v>
      </c>
      <c r="Q3917" s="80">
        <f t="shared" si="1679"/>
        <v>0</v>
      </c>
      <c r="R3917" s="81">
        <f t="shared" si="1680"/>
        <v>0</v>
      </c>
      <c r="S3917" s="72">
        <f t="shared" si="1681"/>
        <v>0</v>
      </c>
      <c r="T3917" s="81">
        <f t="shared" si="1663"/>
        <v>8.5000000000000006E-2</v>
      </c>
      <c r="U3917" s="80">
        <f t="shared" si="1682"/>
        <v>111</v>
      </c>
      <c r="V3917" s="80">
        <v>252</v>
      </c>
      <c r="W3917" s="79">
        <f t="shared" si="1683"/>
        <v>1.036587473</v>
      </c>
      <c r="X3917" s="72">
        <f t="shared" si="1684"/>
        <v>107.17276643</v>
      </c>
      <c r="Y3917" s="72">
        <f t="shared" si="1685"/>
        <v>0</v>
      </c>
      <c r="Z3917" s="82" t="str">
        <f t="shared" si="1664"/>
        <v>J=</v>
      </c>
      <c r="AA3917" s="77">
        <f t="shared" si="1686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62"/>
        <v>48812</v>
      </c>
      <c r="B3918" s="86">
        <f t="shared" si="1665"/>
        <v>3036.39300628</v>
      </c>
      <c r="C3918" s="72">
        <f t="shared" si="1666"/>
        <v>1714.8181769400001</v>
      </c>
      <c r="D3918" s="73">
        <f t="shared" si="1667"/>
        <v>7245.38</v>
      </c>
      <c r="E3918" s="74">
        <f>IF(K3918=1,VLOOKUP(A3917,[1]Plan1!$AY$178:$BA$433,3),E3917)</f>
        <v>7275.81</v>
      </c>
      <c r="F3918" s="75">
        <f t="shared" si="1668"/>
        <v>45763</v>
      </c>
      <c r="G3918" s="76">
        <f t="shared" si="1669"/>
        <v>4.1999177406844002E-3</v>
      </c>
      <c r="H3918" s="77">
        <f t="shared" si="1670"/>
        <v>48837</v>
      </c>
      <c r="I3918" s="77">
        <f t="shared" si="1671"/>
        <v>48837</v>
      </c>
      <c r="J3918" s="78">
        <f t="shared" si="1672"/>
        <v>22</v>
      </c>
      <c r="K3918" s="78">
        <f t="shared" si="1673"/>
        <v>5</v>
      </c>
      <c r="L3918" s="72">
        <f t="shared" si="1674"/>
        <v>1.0009529800000001</v>
      </c>
      <c r="M3918" s="79">
        <f t="shared" si="1675"/>
        <v>1.0041999100000001</v>
      </c>
      <c r="N3918" s="79">
        <f t="shared" si="1676"/>
        <v>1.7065549326109191</v>
      </c>
      <c r="O3918" s="72">
        <f t="shared" si="1677"/>
        <v>1.70818124</v>
      </c>
      <c r="P3918" s="72">
        <f t="shared" si="1678"/>
        <v>2929.2202398499999</v>
      </c>
      <c r="Q3918" s="80">
        <f t="shared" si="1679"/>
        <v>0</v>
      </c>
      <c r="R3918" s="81">
        <f t="shared" si="1680"/>
        <v>0</v>
      </c>
      <c r="S3918" s="72">
        <f t="shared" si="1681"/>
        <v>0</v>
      </c>
      <c r="T3918" s="81">
        <f t="shared" si="1663"/>
        <v>8.5000000000000006E-2</v>
      </c>
      <c r="U3918" s="80">
        <f t="shared" si="1682"/>
        <v>111</v>
      </c>
      <c r="V3918" s="80">
        <v>252</v>
      </c>
      <c r="W3918" s="79">
        <f t="shared" si="1683"/>
        <v>1.036587473</v>
      </c>
      <c r="X3918" s="72">
        <f t="shared" si="1684"/>
        <v>107.17276643</v>
      </c>
      <c r="Y3918" s="72">
        <f t="shared" si="1685"/>
        <v>0</v>
      </c>
      <c r="Z3918" s="82" t="str">
        <f t="shared" si="1664"/>
        <v>J=</v>
      </c>
      <c r="AA3918" s="77">
        <f t="shared" si="1686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62"/>
        <v>48813</v>
      </c>
      <c r="B3919" s="86">
        <f t="shared" si="1665"/>
        <v>3036.39300628</v>
      </c>
      <c r="C3919" s="72">
        <f t="shared" si="1666"/>
        <v>1714.8181769400001</v>
      </c>
      <c r="D3919" s="73">
        <f t="shared" si="1667"/>
        <v>7245.38</v>
      </c>
      <c r="E3919" s="74">
        <f>IF(K3919=1,VLOOKUP(A3918,[1]Plan1!$AY$178:$BA$433,3),E3918)</f>
        <v>7275.81</v>
      </c>
      <c r="F3919" s="75">
        <f t="shared" si="1668"/>
        <v>45763</v>
      </c>
      <c r="G3919" s="76">
        <f t="shared" si="1669"/>
        <v>4.1999177406844002E-3</v>
      </c>
      <c r="H3919" s="77">
        <f t="shared" si="1670"/>
        <v>48837</v>
      </c>
      <c r="I3919" s="77">
        <f t="shared" si="1671"/>
        <v>48837</v>
      </c>
      <c r="J3919" s="78">
        <f t="shared" si="1672"/>
        <v>22</v>
      </c>
      <c r="K3919" s="78">
        <f t="shared" si="1673"/>
        <v>5</v>
      </c>
      <c r="L3919" s="72">
        <f t="shared" si="1674"/>
        <v>1.0009529800000001</v>
      </c>
      <c r="M3919" s="79">
        <f t="shared" si="1675"/>
        <v>1.0041999100000001</v>
      </c>
      <c r="N3919" s="79">
        <f t="shared" si="1676"/>
        <v>1.7065549326109191</v>
      </c>
      <c r="O3919" s="72">
        <f t="shared" si="1677"/>
        <v>1.70818124</v>
      </c>
      <c r="P3919" s="72">
        <f t="shared" si="1678"/>
        <v>2929.2202398499999</v>
      </c>
      <c r="Q3919" s="80">
        <f t="shared" si="1679"/>
        <v>0</v>
      </c>
      <c r="R3919" s="81">
        <f t="shared" si="1680"/>
        <v>0</v>
      </c>
      <c r="S3919" s="72">
        <f t="shared" si="1681"/>
        <v>0</v>
      </c>
      <c r="T3919" s="81">
        <f t="shared" si="1663"/>
        <v>8.5000000000000006E-2</v>
      </c>
      <c r="U3919" s="80">
        <f t="shared" si="1682"/>
        <v>111</v>
      </c>
      <c r="V3919" s="80">
        <v>252</v>
      </c>
      <c r="W3919" s="79">
        <f t="shared" si="1683"/>
        <v>1.036587473</v>
      </c>
      <c r="X3919" s="72">
        <f t="shared" si="1684"/>
        <v>107.17276643</v>
      </c>
      <c r="Y3919" s="72">
        <f t="shared" si="1685"/>
        <v>0</v>
      </c>
      <c r="Z3919" s="82" t="str">
        <f t="shared" si="1664"/>
        <v>J=</v>
      </c>
      <c r="AA3919" s="77">
        <f t="shared" si="1686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62"/>
        <v>48814</v>
      </c>
      <c r="B3920" s="86">
        <f t="shared" si="1665"/>
        <v>3037.9548136600001</v>
      </c>
      <c r="C3920" s="72">
        <f t="shared" si="1666"/>
        <v>1714.8181769400001</v>
      </c>
      <c r="D3920" s="73">
        <f t="shared" si="1667"/>
        <v>7245.38</v>
      </c>
      <c r="E3920" s="74">
        <f>IF(K3920=1,VLOOKUP(A3919,[1]Plan1!$AY$178:$BA$433,3),E3919)</f>
        <v>7275.81</v>
      </c>
      <c r="F3920" s="75">
        <f t="shared" si="1668"/>
        <v>45763</v>
      </c>
      <c r="G3920" s="76">
        <f t="shared" si="1669"/>
        <v>4.1999177406844002E-3</v>
      </c>
      <c r="H3920" s="77">
        <f t="shared" si="1670"/>
        <v>48837</v>
      </c>
      <c r="I3920" s="77">
        <f t="shared" si="1671"/>
        <v>48837</v>
      </c>
      <c r="J3920" s="78">
        <f t="shared" si="1672"/>
        <v>22</v>
      </c>
      <c r="K3920" s="78">
        <f t="shared" si="1673"/>
        <v>6</v>
      </c>
      <c r="L3920" s="72">
        <f t="shared" si="1674"/>
        <v>1.00114368</v>
      </c>
      <c r="M3920" s="79">
        <f t="shared" si="1675"/>
        <v>1.0041999100000001</v>
      </c>
      <c r="N3920" s="79">
        <f t="shared" si="1676"/>
        <v>1.7065549326109191</v>
      </c>
      <c r="O3920" s="72">
        <f t="shared" si="1677"/>
        <v>1.7085066799999999</v>
      </c>
      <c r="P3920" s="72">
        <f t="shared" si="1678"/>
        <v>2929.7783102799999</v>
      </c>
      <c r="Q3920" s="80">
        <f t="shared" si="1679"/>
        <v>0</v>
      </c>
      <c r="R3920" s="81">
        <f t="shared" si="1680"/>
        <v>0</v>
      </c>
      <c r="S3920" s="72">
        <f t="shared" si="1681"/>
        <v>0</v>
      </c>
      <c r="T3920" s="81">
        <f t="shared" si="1663"/>
        <v>8.5000000000000006E-2</v>
      </c>
      <c r="U3920" s="80">
        <f t="shared" si="1682"/>
        <v>112</v>
      </c>
      <c r="V3920" s="80">
        <v>252</v>
      </c>
      <c r="W3920" s="79">
        <f t="shared" si="1683"/>
        <v>1.036923102</v>
      </c>
      <c r="X3920" s="72">
        <f t="shared" si="1684"/>
        <v>108.17650338</v>
      </c>
      <c r="Y3920" s="72">
        <f t="shared" si="1685"/>
        <v>0</v>
      </c>
      <c r="Z3920" s="82" t="str">
        <f t="shared" si="1664"/>
        <v>J=</v>
      </c>
      <c r="AA3920" s="77">
        <f t="shared" si="1686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87">(A3920+1)</f>
        <v>48815</v>
      </c>
      <c r="B3921" s="86">
        <f t="shared" si="1665"/>
        <v>3039.5174366400001</v>
      </c>
      <c r="C3921" s="72">
        <f t="shared" si="1666"/>
        <v>1714.8181769400001</v>
      </c>
      <c r="D3921" s="73">
        <f t="shared" si="1667"/>
        <v>7245.38</v>
      </c>
      <c r="E3921" s="74">
        <f>IF(K3921=1,VLOOKUP(A3920,[1]Plan1!$AY$178:$BA$433,3),E3920)</f>
        <v>7275.81</v>
      </c>
      <c r="F3921" s="75">
        <f t="shared" si="1668"/>
        <v>45763</v>
      </c>
      <c r="G3921" s="76">
        <f t="shared" si="1669"/>
        <v>4.1999177406844002E-3</v>
      </c>
      <c r="H3921" s="77">
        <f t="shared" si="1670"/>
        <v>48837</v>
      </c>
      <c r="I3921" s="77">
        <f t="shared" si="1671"/>
        <v>48837</v>
      </c>
      <c r="J3921" s="78">
        <f t="shared" si="1672"/>
        <v>22</v>
      </c>
      <c r="K3921" s="78">
        <f t="shared" si="1673"/>
        <v>7</v>
      </c>
      <c r="L3921" s="72">
        <f t="shared" si="1674"/>
        <v>1.0013344200000001</v>
      </c>
      <c r="M3921" s="79">
        <f t="shared" si="1675"/>
        <v>1.0041999100000001</v>
      </c>
      <c r="N3921" s="79">
        <f t="shared" si="1676"/>
        <v>1.7065549326109191</v>
      </c>
      <c r="O3921" s="72">
        <f t="shared" si="1677"/>
        <v>1.7088321900000001</v>
      </c>
      <c r="P3921" s="72">
        <f t="shared" si="1678"/>
        <v>2930.3365007500001</v>
      </c>
      <c r="Q3921" s="80">
        <f t="shared" si="1679"/>
        <v>0</v>
      </c>
      <c r="R3921" s="81">
        <f t="shared" si="1680"/>
        <v>0</v>
      </c>
      <c r="S3921" s="72">
        <f t="shared" si="1681"/>
        <v>0</v>
      </c>
      <c r="T3921" s="81">
        <f t="shared" ref="T3921:T3984" si="1688">(T3920)</f>
        <v>8.5000000000000006E-2</v>
      </c>
      <c r="U3921" s="80">
        <f t="shared" si="1682"/>
        <v>113</v>
      </c>
      <c r="V3921" s="80">
        <v>252</v>
      </c>
      <c r="W3921" s="79">
        <f t="shared" si="1683"/>
        <v>1.0372588389999999</v>
      </c>
      <c r="X3921" s="72">
        <f t="shared" si="1684"/>
        <v>109.18093589</v>
      </c>
      <c r="Y3921" s="72">
        <f t="shared" si="1685"/>
        <v>0</v>
      </c>
      <c r="Z3921" s="82" t="str">
        <f t="shared" si="1664"/>
        <v>J=</v>
      </c>
      <c r="AA3921" s="77">
        <f t="shared" si="1686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87"/>
        <v>48816</v>
      </c>
      <c r="B3922" s="86">
        <f t="shared" si="1665"/>
        <v>3041.08088137</v>
      </c>
      <c r="C3922" s="72">
        <f t="shared" si="1666"/>
        <v>1714.8181769400001</v>
      </c>
      <c r="D3922" s="73">
        <f t="shared" si="1667"/>
        <v>7245.38</v>
      </c>
      <c r="E3922" s="74">
        <f>IF(K3922=1,VLOOKUP(A3921,[1]Plan1!$AY$178:$BA$433,3),E3921)</f>
        <v>7275.81</v>
      </c>
      <c r="F3922" s="75">
        <f t="shared" si="1668"/>
        <v>45763</v>
      </c>
      <c r="G3922" s="76">
        <f t="shared" si="1669"/>
        <v>4.1999177406844002E-3</v>
      </c>
      <c r="H3922" s="77">
        <f t="shared" si="1670"/>
        <v>48837</v>
      </c>
      <c r="I3922" s="77">
        <f t="shared" si="1671"/>
        <v>48837</v>
      </c>
      <c r="J3922" s="78">
        <f t="shared" si="1672"/>
        <v>22</v>
      </c>
      <c r="K3922" s="78">
        <f t="shared" si="1673"/>
        <v>8</v>
      </c>
      <c r="L3922" s="72">
        <f t="shared" si="1674"/>
        <v>1.0015251999999999</v>
      </c>
      <c r="M3922" s="79">
        <f t="shared" si="1675"/>
        <v>1.0041999100000001</v>
      </c>
      <c r="N3922" s="79">
        <f t="shared" si="1676"/>
        <v>1.7065549326109191</v>
      </c>
      <c r="O3922" s="72">
        <f t="shared" si="1677"/>
        <v>1.70915777</v>
      </c>
      <c r="P3922" s="72">
        <f t="shared" si="1678"/>
        <v>2930.8948112500002</v>
      </c>
      <c r="Q3922" s="80">
        <f t="shared" si="1679"/>
        <v>0</v>
      </c>
      <c r="R3922" s="81">
        <f t="shared" si="1680"/>
        <v>0</v>
      </c>
      <c r="S3922" s="72">
        <f t="shared" si="1681"/>
        <v>0</v>
      </c>
      <c r="T3922" s="81">
        <f t="shared" si="1688"/>
        <v>8.5000000000000006E-2</v>
      </c>
      <c r="U3922" s="80">
        <f t="shared" si="1682"/>
        <v>114</v>
      </c>
      <c r="V3922" s="80">
        <v>252</v>
      </c>
      <c r="W3922" s="79">
        <f t="shared" si="1683"/>
        <v>1.037594686</v>
      </c>
      <c r="X3922" s="72">
        <f t="shared" si="1684"/>
        <v>110.18607012</v>
      </c>
      <c r="Y3922" s="72">
        <f t="shared" si="1685"/>
        <v>0</v>
      </c>
      <c r="Z3922" s="82" t="str">
        <f t="shared" ref="Z3922:Z3985" si="1689">IF($Q3921&gt;0,VLOOKUP($A3921,$AD$16:$AM$120,9),Z3921)</f>
        <v>J=</v>
      </c>
      <c r="AA3922" s="77">
        <f t="shared" si="1686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87"/>
        <v>48817</v>
      </c>
      <c r="B3923" s="86">
        <f t="shared" si="1665"/>
        <v>3042.6451245099997</v>
      </c>
      <c r="C3923" s="72">
        <f t="shared" si="1666"/>
        <v>1714.8181769400001</v>
      </c>
      <c r="D3923" s="73">
        <f t="shared" si="1667"/>
        <v>7245.38</v>
      </c>
      <c r="E3923" s="74">
        <f>IF(K3923=1,VLOOKUP(A3922,[1]Plan1!$AY$178:$BA$433,3),E3922)</f>
        <v>7275.81</v>
      </c>
      <c r="F3923" s="75">
        <f t="shared" si="1668"/>
        <v>45763</v>
      </c>
      <c r="G3923" s="76">
        <f t="shared" si="1669"/>
        <v>4.1999177406844002E-3</v>
      </c>
      <c r="H3923" s="77">
        <f t="shared" si="1670"/>
        <v>48837</v>
      </c>
      <c r="I3923" s="77">
        <f t="shared" si="1671"/>
        <v>48837</v>
      </c>
      <c r="J3923" s="78">
        <f t="shared" si="1672"/>
        <v>22</v>
      </c>
      <c r="K3923" s="78">
        <f t="shared" si="1673"/>
        <v>9</v>
      </c>
      <c r="L3923" s="72">
        <f t="shared" si="1674"/>
        <v>1.0017160199999999</v>
      </c>
      <c r="M3923" s="79">
        <f t="shared" si="1675"/>
        <v>1.0041999100000001</v>
      </c>
      <c r="N3923" s="79">
        <f t="shared" si="1676"/>
        <v>1.7065549326109191</v>
      </c>
      <c r="O3923" s="72">
        <f t="shared" si="1677"/>
        <v>1.70948341</v>
      </c>
      <c r="P3923" s="72">
        <f t="shared" si="1678"/>
        <v>2931.4532246399999</v>
      </c>
      <c r="Q3923" s="80">
        <f t="shared" si="1679"/>
        <v>0</v>
      </c>
      <c r="R3923" s="81">
        <f t="shared" si="1680"/>
        <v>0</v>
      </c>
      <c r="S3923" s="72">
        <f t="shared" si="1681"/>
        <v>0</v>
      </c>
      <c r="T3923" s="81">
        <f t="shared" si="1688"/>
        <v>8.5000000000000006E-2</v>
      </c>
      <c r="U3923" s="80">
        <f t="shared" si="1682"/>
        <v>115</v>
      </c>
      <c r="V3923" s="80">
        <v>252</v>
      </c>
      <c r="W3923" s="79">
        <f t="shared" si="1683"/>
        <v>1.037930641</v>
      </c>
      <c r="X3923" s="72">
        <f t="shared" si="1684"/>
        <v>111.19189987</v>
      </c>
      <c r="Y3923" s="72">
        <f t="shared" si="1685"/>
        <v>0</v>
      </c>
      <c r="Z3923" s="82" t="str">
        <f t="shared" si="1689"/>
        <v>J=</v>
      </c>
      <c r="AA3923" s="77">
        <f t="shared" si="1686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87"/>
        <v>48818</v>
      </c>
      <c r="B3924" s="86">
        <f t="shared" si="1665"/>
        <v>3044.21016633</v>
      </c>
      <c r="C3924" s="72">
        <f t="shared" si="1666"/>
        <v>1714.8181769400001</v>
      </c>
      <c r="D3924" s="73">
        <f t="shared" si="1667"/>
        <v>7245.38</v>
      </c>
      <c r="E3924" s="74">
        <f>IF(K3924=1,VLOOKUP(A3923,[1]Plan1!$AY$178:$BA$433,3),E3923)</f>
        <v>7275.81</v>
      </c>
      <c r="F3924" s="75">
        <f t="shared" si="1668"/>
        <v>45763</v>
      </c>
      <c r="G3924" s="76">
        <f t="shared" si="1669"/>
        <v>4.1999177406844002E-3</v>
      </c>
      <c r="H3924" s="77">
        <f t="shared" si="1670"/>
        <v>48837</v>
      </c>
      <c r="I3924" s="77">
        <f t="shared" si="1671"/>
        <v>48837</v>
      </c>
      <c r="J3924" s="78">
        <f t="shared" si="1672"/>
        <v>22</v>
      </c>
      <c r="K3924" s="78">
        <f t="shared" si="1673"/>
        <v>10</v>
      </c>
      <c r="L3924" s="72">
        <f t="shared" si="1674"/>
        <v>1.00190687</v>
      </c>
      <c r="M3924" s="79">
        <f t="shared" si="1675"/>
        <v>1.0041999100000001</v>
      </c>
      <c r="N3924" s="79">
        <f t="shared" si="1676"/>
        <v>1.7065549326109191</v>
      </c>
      <c r="O3924" s="72">
        <f t="shared" si="1677"/>
        <v>1.7098091099999999</v>
      </c>
      <c r="P3924" s="72">
        <f t="shared" si="1678"/>
        <v>2932.0117409200002</v>
      </c>
      <c r="Q3924" s="80">
        <f t="shared" si="1679"/>
        <v>0</v>
      </c>
      <c r="R3924" s="81">
        <f t="shared" si="1680"/>
        <v>0</v>
      </c>
      <c r="S3924" s="72">
        <f t="shared" si="1681"/>
        <v>0</v>
      </c>
      <c r="T3924" s="81">
        <f t="shared" si="1688"/>
        <v>8.5000000000000006E-2</v>
      </c>
      <c r="U3924" s="80">
        <f t="shared" si="1682"/>
        <v>116</v>
      </c>
      <c r="V3924" s="80">
        <v>252</v>
      </c>
      <c r="W3924" s="79">
        <f t="shared" si="1683"/>
        <v>1.038266704</v>
      </c>
      <c r="X3924" s="72">
        <f t="shared" si="1684"/>
        <v>112.19842541</v>
      </c>
      <c r="Y3924" s="72">
        <f t="shared" si="1685"/>
        <v>0</v>
      </c>
      <c r="Z3924" s="82" t="str">
        <f t="shared" si="1689"/>
        <v>J=</v>
      </c>
      <c r="AA3924" s="77">
        <f t="shared" si="1686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87"/>
        <v>48819</v>
      </c>
      <c r="B3925" s="86">
        <f t="shared" si="1665"/>
        <v>3044.21016633</v>
      </c>
      <c r="C3925" s="72">
        <f t="shared" si="1666"/>
        <v>1714.8181769400001</v>
      </c>
      <c r="D3925" s="73">
        <f t="shared" si="1667"/>
        <v>7245.38</v>
      </c>
      <c r="E3925" s="74">
        <f>IF(K3925=1,VLOOKUP(A3924,[1]Plan1!$AY$178:$BA$433,3),E3924)</f>
        <v>7275.81</v>
      </c>
      <c r="F3925" s="75">
        <f t="shared" si="1668"/>
        <v>45763</v>
      </c>
      <c r="G3925" s="76">
        <f t="shared" si="1669"/>
        <v>4.1999177406844002E-3</v>
      </c>
      <c r="H3925" s="77">
        <f t="shared" si="1670"/>
        <v>48837</v>
      </c>
      <c r="I3925" s="77">
        <f t="shared" si="1671"/>
        <v>48837</v>
      </c>
      <c r="J3925" s="78">
        <f t="shared" si="1672"/>
        <v>22</v>
      </c>
      <c r="K3925" s="78">
        <f t="shared" si="1673"/>
        <v>10</v>
      </c>
      <c r="L3925" s="72">
        <f t="shared" si="1674"/>
        <v>1.00190687</v>
      </c>
      <c r="M3925" s="79">
        <f t="shared" si="1675"/>
        <v>1.0041999100000001</v>
      </c>
      <c r="N3925" s="79">
        <f t="shared" si="1676"/>
        <v>1.7065549326109191</v>
      </c>
      <c r="O3925" s="72">
        <f t="shared" si="1677"/>
        <v>1.7098091099999999</v>
      </c>
      <c r="P3925" s="72">
        <f t="shared" si="1678"/>
        <v>2932.0117409200002</v>
      </c>
      <c r="Q3925" s="80">
        <f t="shared" si="1679"/>
        <v>0</v>
      </c>
      <c r="R3925" s="81">
        <f t="shared" si="1680"/>
        <v>0</v>
      </c>
      <c r="S3925" s="72">
        <f t="shared" si="1681"/>
        <v>0</v>
      </c>
      <c r="T3925" s="81">
        <f t="shared" si="1688"/>
        <v>8.5000000000000006E-2</v>
      </c>
      <c r="U3925" s="80">
        <f t="shared" si="1682"/>
        <v>116</v>
      </c>
      <c r="V3925" s="80">
        <v>252</v>
      </c>
      <c r="W3925" s="79">
        <f t="shared" si="1683"/>
        <v>1.038266704</v>
      </c>
      <c r="X3925" s="72">
        <f t="shared" si="1684"/>
        <v>112.19842541</v>
      </c>
      <c r="Y3925" s="72">
        <f t="shared" si="1685"/>
        <v>0</v>
      </c>
      <c r="Z3925" s="82" t="str">
        <f t="shared" si="1689"/>
        <v>J=</v>
      </c>
      <c r="AA3925" s="77">
        <f t="shared" si="1686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87"/>
        <v>48820</v>
      </c>
      <c r="B3926" s="86">
        <f t="shared" si="1665"/>
        <v>3044.21016633</v>
      </c>
      <c r="C3926" s="72">
        <f t="shared" si="1666"/>
        <v>1714.8181769400001</v>
      </c>
      <c r="D3926" s="73">
        <f t="shared" si="1667"/>
        <v>7245.38</v>
      </c>
      <c r="E3926" s="74">
        <f>IF(K3926=1,VLOOKUP(A3925,[1]Plan1!$AY$178:$BA$433,3),E3925)</f>
        <v>7275.81</v>
      </c>
      <c r="F3926" s="75">
        <f t="shared" si="1668"/>
        <v>45763</v>
      </c>
      <c r="G3926" s="76">
        <f t="shared" si="1669"/>
        <v>4.1999177406844002E-3</v>
      </c>
      <c r="H3926" s="77">
        <f t="shared" si="1670"/>
        <v>48837</v>
      </c>
      <c r="I3926" s="77">
        <f t="shared" si="1671"/>
        <v>48837</v>
      </c>
      <c r="J3926" s="78">
        <f t="shared" si="1672"/>
        <v>22</v>
      </c>
      <c r="K3926" s="78">
        <f t="shared" si="1673"/>
        <v>10</v>
      </c>
      <c r="L3926" s="72">
        <f t="shared" si="1674"/>
        <v>1.00190687</v>
      </c>
      <c r="M3926" s="79">
        <f t="shared" si="1675"/>
        <v>1.0041999100000001</v>
      </c>
      <c r="N3926" s="79">
        <f t="shared" si="1676"/>
        <v>1.7065549326109191</v>
      </c>
      <c r="O3926" s="72">
        <f t="shared" si="1677"/>
        <v>1.7098091099999999</v>
      </c>
      <c r="P3926" s="72">
        <f t="shared" si="1678"/>
        <v>2932.0117409200002</v>
      </c>
      <c r="Q3926" s="80">
        <f t="shared" si="1679"/>
        <v>0</v>
      </c>
      <c r="R3926" s="81">
        <f t="shared" si="1680"/>
        <v>0</v>
      </c>
      <c r="S3926" s="72">
        <f t="shared" si="1681"/>
        <v>0</v>
      </c>
      <c r="T3926" s="81">
        <f t="shared" si="1688"/>
        <v>8.5000000000000006E-2</v>
      </c>
      <c r="U3926" s="80">
        <f t="shared" si="1682"/>
        <v>116</v>
      </c>
      <c r="V3926" s="80">
        <v>252</v>
      </c>
      <c r="W3926" s="79">
        <f t="shared" si="1683"/>
        <v>1.038266704</v>
      </c>
      <c r="X3926" s="72">
        <f t="shared" si="1684"/>
        <v>112.19842541</v>
      </c>
      <c r="Y3926" s="72">
        <f t="shared" si="1685"/>
        <v>0</v>
      </c>
      <c r="Z3926" s="82" t="str">
        <f t="shared" si="1689"/>
        <v>J=</v>
      </c>
      <c r="AA3926" s="77">
        <f t="shared" si="1686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87"/>
        <v>48821</v>
      </c>
      <c r="B3927" s="86">
        <f t="shared" ref="B3927:B3990" si="1690">(P3927+X3927)</f>
        <v>3045.77597737</v>
      </c>
      <c r="C3927" s="72">
        <f t="shared" ref="C3927:C3990" si="1691">TRUNC(IF(Q3926&gt;0,VLOOKUP(A3926,$AD$18:$AE$120,2),C3926),8)</f>
        <v>1714.8181769400001</v>
      </c>
      <c r="D3927" s="73">
        <f t="shared" ref="D3927:D3990" si="1692">IF(E3927=E3926,D3926,E3926)</f>
        <v>7245.38</v>
      </c>
      <c r="E3927" s="74">
        <f>IF(K3927=1,VLOOKUP(A3926,[1]Plan1!$AY$178:$BA$433,3),E3926)</f>
        <v>7275.81</v>
      </c>
      <c r="F3927" s="75">
        <f t="shared" ref="F3927:F3990" si="1693">IF(D3927=D3926,F3926,A3927)</f>
        <v>45763</v>
      </c>
      <c r="G3927" s="76">
        <f t="shared" ref="G3927:G3990" si="1694">(E3927/D3927)-1</f>
        <v>4.1999177406844002E-3</v>
      </c>
      <c r="H3927" s="77">
        <f t="shared" ref="H3927:H3990" si="1695">IF(DAY(A3927)=15,VLOOKUP(A3927,AH$124:AN$456,4),H3926)</f>
        <v>48837</v>
      </c>
      <c r="I3927" s="77">
        <f t="shared" ref="I3927:I3990" si="1696">IF(A3927&gt;I3926,H3927,I3926)</f>
        <v>48837</v>
      </c>
      <c r="J3927" s="78">
        <f t="shared" ref="J3927:J3990" si="1697">IF(I3927=I3926,J3926,NETWORKDAYS(I3926,I3927,$AD$124:$AD$508)-1)</f>
        <v>22</v>
      </c>
      <c r="K3927" s="78">
        <f t="shared" ref="K3927:K3990" si="1698">(J3927-(NETWORKDAYS(A3927,I3927,AD$124:AD$508)-1))</f>
        <v>11</v>
      </c>
      <c r="L3927" s="72">
        <f t="shared" ref="L3927:L3990" si="1699">TRUNC((E3927/D3927)^TRUNC((K3927/J3927),9),8)</f>
        <v>1.0020977499999999</v>
      </c>
      <c r="M3927" s="79">
        <f t="shared" ref="M3927:M3990" si="1700">IF(I3927&gt;I3926,L3926,M3926)</f>
        <v>1.0041999100000001</v>
      </c>
      <c r="N3927" s="79">
        <f t="shared" ref="N3927:N3990" si="1701">IF(I3927&gt;I3926,N3926*M3927,N3926)</f>
        <v>1.7065549326109191</v>
      </c>
      <c r="O3927" s="72">
        <f t="shared" ref="O3927:O3990" si="1702">TRUNC(TRUNC((L3927*N3927),15),8)</f>
        <v>1.71013485</v>
      </c>
      <c r="P3927" s="72">
        <f t="shared" ref="P3927:P3990" si="1703">TRUNC(C3927*O3927,8)</f>
        <v>2932.57032579</v>
      </c>
      <c r="Q3927" s="80">
        <f t="shared" ref="Q3927:Q3990" si="1704">IF(VLOOKUP(A3927,AD$16:AK$120,8)=VLOOKUP(A3926,AD$16:AK$120,8),0,VLOOKUP(A3927,AD$16:AK$120,8))</f>
        <v>0</v>
      </c>
      <c r="R3927" s="81">
        <f t="shared" ref="R3927:R3990" si="1705">IF(Q3927&gt;0,VLOOKUP($A3927,$AD$16:$AI$120,6),0)</f>
        <v>0</v>
      </c>
      <c r="S3927" s="72">
        <f t="shared" ref="S3927:S3990" si="1706">IF(R3927&gt;0,TRUNC(R3927*P3927,8),0)</f>
        <v>0</v>
      </c>
      <c r="T3927" s="81">
        <f t="shared" si="1688"/>
        <v>8.5000000000000006E-2</v>
      </c>
      <c r="U3927" s="80">
        <f t="shared" ref="U3927:U3990" si="1707">IF(Q3926&gt;0,1,IF(K3927=K3926,U3926,U3926+1))</f>
        <v>117</v>
      </c>
      <c r="V3927" s="80">
        <v>252</v>
      </c>
      <c r="W3927" s="79">
        <f t="shared" ref="W3927:W3990" si="1708">ROUND((1+T3927)^TRUNC((U3927/V3927),9),9)</f>
        <v>1.038602877</v>
      </c>
      <c r="X3927" s="72">
        <f t="shared" ref="X3927:X3990" si="1709">TRUNC((P3927*(W3927-1)),8)</f>
        <v>113.20565157999999</v>
      </c>
      <c r="Y3927" s="72">
        <f t="shared" ref="Y3927:Y3990" si="1710">IF(Q3927&gt;0,S3927+X3927,0)</f>
        <v>0</v>
      </c>
      <c r="Z3927" s="82" t="str">
        <f t="shared" si="1689"/>
        <v>J=</v>
      </c>
      <c r="AA3927" s="77">
        <f t="shared" ref="AA3927:AA3990" si="1711">IF(Q3926&gt;0,VLOOKUP(A3926,$AD$16:$AM$120,10),AA3926)</f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87"/>
        <v>48822</v>
      </c>
      <c r="B3928" s="86">
        <f t="shared" si="1690"/>
        <v>3047.34265891</v>
      </c>
      <c r="C3928" s="72">
        <f t="shared" si="1691"/>
        <v>1714.8181769400001</v>
      </c>
      <c r="D3928" s="73">
        <f t="shared" si="1692"/>
        <v>7245.38</v>
      </c>
      <c r="E3928" s="74">
        <f>IF(K3928=1,VLOOKUP(A3927,[1]Plan1!$AY$178:$BA$433,3),E3927)</f>
        <v>7275.81</v>
      </c>
      <c r="F3928" s="75">
        <f t="shared" si="1693"/>
        <v>45763</v>
      </c>
      <c r="G3928" s="76">
        <f t="shared" si="1694"/>
        <v>4.1999177406844002E-3</v>
      </c>
      <c r="H3928" s="77">
        <f t="shared" si="1695"/>
        <v>48837</v>
      </c>
      <c r="I3928" s="77">
        <f t="shared" si="1696"/>
        <v>48837</v>
      </c>
      <c r="J3928" s="78">
        <f t="shared" si="1697"/>
        <v>22</v>
      </c>
      <c r="K3928" s="78">
        <f t="shared" si="1698"/>
        <v>12</v>
      </c>
      <c r="L3928" s="72">
        <f t="shared" si="1699"/>
        <v>1.0022886799999999</v>
      </c>
      <c r="M3928" s="79">
        <f t="shared" si="1700"/>
        <v>1.0041999100000001</v>
      </c>
      <c r="N3928" s="79">
        <f t="shared" si="1701"/>
        <v>1.7065549326109191</v>
      </c>
      <c r="O3928" s="72">
        <f t="shared" si="1702"/>
        <v>1.7104606899999999</v>
      </c>
      <c r="P3928" s="72">
        <f t="shared" si="1703"/>
        <v>2933.1290821500002</v>
      </c>
      <c r="Q3928" s="80">
        <f t="shared" si="1704"/>
        <v>0</v>
      </c>
      <c r="R3928" s="81">
        <f t="shared" si="1705"/>
        <v>0</v>
      </c>
      <c r="S3928" s="72">
        <f t="shared" si="1706"/>
        <v>0</v>
      </c>
      <c r="T3928" s="81">
        <f t="shared" si="1688"/>
        <v>8.5000000000000006E-2</v>
      </c>
      <c r="U3928" s="80">
        <f t="shared" si="1707"/>
        <v>118</v>
      </c>
      <c r="V3928" s="80">
        <v>252</v>
      </c>
      <c r="W3928" s="79">
        <f t="shared" si="1708"/>
        <v>1.038939158</v>
      </c>
      <c r="X3928" s="72">
        <f t="shared" si="1709"/>
        <v>114.21357676</v>
      </c>
      <c r="Y3928" s="72">
        <f t="shared" si="1710"/>
        <v>0</v>
      </c>
      <c r="Z3928" s="82" t="str">
        <f t="shared" si="1689"/>
        <v>J=</v>
      </c>
      <c r="AA3928" s="77">
        <f t="shared" si="1711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87"/>
        <v>48823</v>
      </c>
      <c r="B3929" s="86">
        <f t="shared" si="1690"/>
        <v>3048.91011024</v>
      </c>
      <c r="C3929" s="72">
        <f t="shared" si="1691"/>
        <v>1714.8181769400001</v>
      </c>
      <c r="D3929" s="73">
        <f t="shared" si="1692"/>
        <v>7245.38</v>
      </c>
      <c r="E3929" s="74">
        <f>IF(K3929=1,VLOOKUP(A3928,[1]Plan1!$AY$178:$BA$433,3),E3928)</f>
        <v>7275.81</v>
      </c>
      <c r="F3929" s="75">
        <f t="shared" si="1693"/>
        <v>45763</v>
      </c>
      <c r="G3929" s="76">
        <f t="shared" si="1694"/>
        <v>4.1999177406844002E-3</v>
      </c>
      <c r="H3929" s="77">
        <f t="shared" si="1695"/>
        <v>48837</v>
      </c>
      <c r="I3929" s="77">
        <f t="shared" si="1696"/>
        <v>48837</v>
      </c>
      <c r="J3929" s="78">
        <f t="shared" si="1697"/>
        <v>22</v>
      </c>
      <c r="K3929" s="78">
        <f t="shared" si="1698"/>
        <v>13</v>
      </c>
      <c r="L3929" s="72">
        <f t="shared" si="1699"/>
        <v>1.00247964</v>
      </c>
      <c r="M3929" s="79">
        <f t="shared" si="1700"/>
        <v>1.0041999100000001</v>
      </c>
      <c r="N3929" s="79">
        <f t="shared" si="1701"/>
        <v>1.7065549326109191</v>
      </c>
      <c r="O3929" s="72">
        <f t="shared" si="1702"/>
        <v>1.71078657</v>
      </c>
      <c r="P3929" s="72">
        <f t="shared" si="1703"/>
        <v>2933.6879070999998</v>
      </c>
      <c r="Q3929" s="80">
        <f t="shared" si="1704"/>
        <v>0</v>
      </c>
      <c r="R3929" s="81">
        <f t="shared" si="1705"/>
        <v>0</v>
      </c>
      <c r="S3929" s="72">
        <f t="shared" si="1706"/>
        <v>0</v>
      </c>
      <c r="T3929" s="81">
        <f t="shared" si="1688"/>
        <v>8.5000000000000006E-2</v>
      </c>
      <c r="U3929" s="80">
        <f t="shared" si="1707"/>
        <v>119</v>
      </c>
      <c r="V3929" s="80">
        <v>252</v>
      </c>
      <c r="W3929" s="79">
        <f t="shared" si="1708"/>
        <v>1.0392755490000001</v>
      </c>
      <c r="X3929" s="72">
        <f t="shared" si="1709"/>
        <v>115.22220314</v>
      </c>
      <c r="Y3929" s="72">
        <f t="shared" si="1710"/>
        <v>0</v>
      </c>
      <c r="Z3929" s="82" t="str">
        <f t="shared" si="1689"/>
        <v>J=</v>
      </c>
      <c r="AA3929" s="77">
        <f t="shared" si="1711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87"/>
        <v>48824</v>
      </c>
      <c r="B3930" s="86">
        <f t="shared" si="1690"/>
        <v>3050.4783435600002</v>
      </c>
      <c r="C3930" s="72">
        <f t="shared" si="1691"/>
        <v>1714.8181769400001</v>
      </c>
      <c r="D3930" s="73">
        <f t="shared" si="1692"/>
        <v>7245.38</v>
      </c>
      <c r="E3930" s="74">
        <f>IF(K3930=1,VLOOKUP(A3929,[1]Plan1!$AY$178:$BA$433,3),E3929)</f>
        <v>7275.81</v>
      </c>
      <c r="F3930" s="75">
        <f t="shared" si="1693"/>
        <v>45763</v>
      </c>
      <c r="G3930" s="76">
        <f t="shared" si="1694"/>
        <v>4.1999177406844002E-3</v>
      </c>
      <c r="H3930" s="77">
        <f t="shared" si="1695"/>
        <v>48837</v>
      </c>
      <c r="I3930" s="77">
        <f t="shared" si="1696"/>
        <v>48837</v>
      </c>
      <c r="J3930" s="78">
        <f t="shared" si="1697"/>
        <v>22</v>
      </c>
      <c r="K3930" s="78">
        <f t="shared" si="1698"/>
        <v>14</v>
      </c>
      <c r="L3930" s="72">
        <f t="shared" si="1699"/>
        <v>1.0026706299999999</v>
      </c>
      <c r="M3930" s="79">
        <f t="shared" si="1700"/>
        <v>1.0041999100000001</v>
      </c>
      <c r="N3930" s="79">
        <f t="shared" si="1701"/>
        <v>1.7065549326109191</v>
      </c>
      <c r="O3930" s="72">
        <f t="shared" si="1702"/>
        <v>1.7111125</v>
      </c>
      <c r="P3930" s="72">
        <f t="shared" si="1703"/>
        <v>2934.2468177800001</v>
      </c>
      <c r="Q3930" s="80">
        <f t="shared" si="1704"/>
        <v>0</v>
      </c>
      <c r="R3930" s="81">
        <f t="shared" si="1705"/>
        <v>0</v>
      </c>
      <c r="S3930" s="72">
        <f t="shared" si="1706"/>
        <v>0</v>
      </c>
      <c r="T3930" s="81">
        <f t="shared" si="1688"/>
        <v>8.5000000000000006E-2</v>
      </c>
      <c r="U3930" s="80">
        <f t="shared" si="1707"/>
        <v>120</v>
      </c>
      <c r="V3930" s="80">
        <v>252</v>
      </c>
      <c r="W3930" s="79">
        <f t="shared" si="1708"/>
        <v>1.039612048</v>
      </c>
      <c r="X3930" s="72">
        <f t="shared" si="1709"/>
        <v>116.23152578</v>
      </c>
      <c r="Y3930" s="72">
        <f t="shared" si="1710"/>
        <v>0</v>
      </c>
      <c r="Z3930" s="82" t="str">
        <f t="shared" si="1689"/>
        <v>J=</v>
      </c>
      <c r="AA3930" s="77">
        <f t="shared" si="1711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87"/>
        <v>48825</v>
      </c>
      <c r="B3931" s="86">
        <f t="shared" si="1690"/>
        <v>3052.0474334400001</v>
      </c>
      <c r="C3931" s="72">
        <f t="shared" si="1691"/>
        <v>1714.8181769400001</v>
      </c>
      <c r="D3931" s="73">
        <f t="shared" si="1692"/>
        <v>7245.38</v>
      </c>
      <c r="E3931" s="74">
        <f>IF(K3931=1,VLOOKUP(A3930,[1]Plan1!$AY$178:$BA$433,3),E3930)</f>
        <v>7275.81</v>
      </c>
      <c r="F3931" s="75">
        <f t="shared" si="1693"/>
        <v>45763</v>
      </c>
      <c r="G3931" s="76">
        <f t="shared" si="1694"/>
        <v>4.1999177406844002E-3</v>
      </c>
      <c r="H3931" s="77">
        <f t="shared" si="1695"/>
        <v>48837</v>
      </c>
      <c r="I3931" s="77">
        <f t="shared" si="1696"/>
        <v>48837</v>
      </c>
      <c r="J3931" s="78">
        <f t="shared" si="1697"/>
        <v>22</v>
      </c>
      <c r="K3931" s="78">
        <f t="shared" si="1698"/>
        <v>15</v>
      </c>
      <c r="L3931" s="72">
        <f t="shared" si="1699"/>
        <v>1.0028616699999999</v>
      </c>
      <c r="M3931" s="79">
        <f t="shared" si="1700"/>
        <v>1.0041999100000001</v>
      </c>
      <c r="N3931" s="79">
        <f t="shared" si="1701"/>
        <v>1.7065549326109191</v>
      </c>
      <c r="O3931" s="72">
        <f t="shared" si="1702"/>
        <v>1.71143852</v>
      </c>
      <c r="P3931" s="72">
        <f t="shared" si="1703"/>
        <v>2934.8058828100002</v>
      </c>
      <c r="Q3931" s="80">
        <f t="shared" si="1704"/>
        <v>0</v>
      </c>
      <c r="R3931" s="81">
        <f t="shared" si="1705"/>
        <v>0</v>
      </c>
      <c r="S3931" s="72">
        <f t="shared" si="1706"/>
        <v>0</v>
      </c>
      <c r="T3931" s="81">
        <f t="shared" si="1688"/>
        <v>8.5000000000000006E-2</v>
      </c>
      <c r="U3931" s="80">
        <f t="shared" si="1707"/>
        <v>121</v>
      </c>
      <c r="V3931" s="80">
        <v>252</v>
      </c>
      <c r="W3931" s="79">
        <f t="shared" si="1708"/>
        <v>1.039948656</v>
      </c>
      <c r="X3931" s="72">
        <f t="shared" si="1709"/>
        <v>117.24155063000001</v>
      </c>
      <c r="Y3931" s="72">
        <f t="shared" si="1710"/>
        <v>0</v>
      </c>
      <c r="Z3931" s="82" t="str">
        <f t="shared" si="1689"/>
        <v>J=</v>
      </c>
      <c r="AA3931" s="77">
        <f t="shared" si="1711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87"/>
        <v>48826</v>
      </c>
      <c r="B3932" s="86">
        <f t="shared" si="1690"/>
        <v>3052.0474334400001</v>
      </c>
      <c r="C3932" s="72">
        <f t="shared" si="1691"/>
        <v>1714.8181769400001</v>
      </c>
      <c r="D3932" s="73">
        <f t="shared" si="1692"/>
        <v>7245.38</v>
      </c>
      <c r="E3932" s="74">
        <f>IF(K3932=1,VLOOKUP(A3931,[1]Plan1!$AY$178:$BA$433,3),E3931)</f>
        <v>7275.81</v>
      </c>
      <c r="F3932" s="75">
        <f t="shared" si="1693"/>
        <v>45763</v>
      </c>
      <c r="G3932" s="76">
        <f t="shared" si="1694"/>
        <v>4.1999177406844002E-3</v>
      </c>
      <c r="H3932" s="77">
        <f t="shared" si="1695"/>
        <v>48837</v>
      </c>
      <c r="I3932" s="77">
        <f t="shared" si="1696"/>
        <v>48837</v>
      </c>
      <c r="J3932" s="78">
        <f t="shared" si="1697"/>
        <v>22</v>
      </c>
      <c r="K3932" s="78">
        <f t="shared" si="1698"/>
        <v>15</v>
      </c>
      <c r="L3932" s="72">
        <f t="shared" si="1699"/>
        <v>1.0028616699999999</v>
      </c>
      <c r="M3932" s="79">
        <f t="shared" si="1700"/>
        <v>1.0041999100000001</v>
      </c>
      <c r="N3932" s="79">
        <f t="shared" si="1701"/>
        <v>1.7065549326109191</v>
      </c>
      <c r="O3932" s="72">
        <f t="shared" si="1702"/>
        <v>1.71143852</v>
      </c>
      <c r="P3932" s="72">
        <f t="shared" si="1703"/>
        <v>2934.8058828100002</v>
      </c>
      <c r="Q3932" s="80">
        <f t="shared" si="1704"/>
        <v>0</v>
      </c>
      <c r="R3932" s="81">
        <f t="shared" si="1705"/>
        <v>0</v>
      </c>
      <c r="S3932" s="72">
        <f t="shared" si="1706"/>
        <v>0</v>
      </c>
      <c r="T3932" s="81">
        <f t="shared" si="1688"/>
        <v>8.5000000000000006E-2</v>
      </c>
      <c r="U3932" s="80">
        <f t="shared" si="1707"/>
        <v>121</v>
      </c>
      <c r="V3932" s="80">
        <v>252</v>
      </c>
      <c r="W3932" s="79">
        <f t="shared" si="1708"/>
        <v>1.039948656</v>
      </c>
      <c r="X3932" s="72">
        <f t="shared" si="1709"/>
        <v>117.24155063000001</v>
      </c>
      <c r="Y3932" s="72">
        <f t="shared" si="1710"/>
        <v>0</v>
      </c>
      <c r="Z3932" s="82" t="str">
        <f t="shared" si="1689"/>
        <v>J=</v>
      </c>
      <c r="AA3932" s="77">
        <f t="shared" si="1711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87"/>
        <v>48827</v>
      </c>
      <c r="B3933" s="86">
        <f t="shared" si="1690"/>
        <v>3052.0474334400001</v>
      </c>
      <c r="C3933" s="72">
        <f t="shared" si="1691"/>
        <v>1714.8181769400001</v>
      </c>
      <c r="D3933" s="73">
        <f t="shared" si="1692"/>
        <v>7245.38</v>
      </c>
      <c r="E3933" s="74">
        <f>IF(K3933=1,VLOOKUP(A3932,[1]Plan1!$AY$178:$BA$433,3),E3932)</f>
        <v>7275.81</v>
      </c>
      <c r="F3933" s="75">
        <f t="shared" si="1693"/>
        <v>45763</v>
      </c>
      <c r="G3933" s="76">
        <f t="shared" si="1694"/>
        <v>4.1999177406844002E-3</v>
      </c>
      <c r="H3933" s="77">
        <f t="shared" si="1695"/>
        <v>48837</v>
      </c>
      <c r="I3933" s="77">
        <f t="shared" si="1696"/>
        <v>48837</v>
      </c>
      <c r="J3933" s="78">
        <f t="shared" si="1697"/>
        <v>22</v>
      </c>
      <c r="K3933" s="78">
        <f t="shared" si="1698"/>
        <v>15</v>
      </c>
      <c r="L3933" s="72">
        <f t="shared" si="1699"/>
        <v>1.0028616699999999</v>
      </c>
      <c r="M3933" s="79">
        <f t="shared" si="1700"/>
        <v>1.0041999100000001</v>
      </c>
      <c r="N3933" s="79">
        <f t="shared" si="1701"/>
        <v>1.7065549326109191</v>
      </c>
      <c r="O3933" s="72">
        <f t="shared" si="1702"/>
        <v>1.71143852</v>
      </c>
      <c r="P3933" s="72">
        <f t="shared" si="1703"/>
        <v>2934.8058828100002</v>
      </c>
      <c r="Q3933" s="80">
        <f t="shared" si="1704"/>
        <v>0</v>
      </c>
      <c r="R3933" s="81">
        <f t="shared" si="1705"/>
        <v>0</v>
      </c>
      <c r="S3933" s="72">
        <f t="shared" si="1706"/>
        <v>0</v>
      </c>
      <c r="T3933" s="81">
        <f t="shared" si="1688"/>
        <v>8.5000000000000006E-2</v>
      </c>
      <c r="U3933" s="80">
        <f t="shared" si="1707"/>
        <v>121</v>
      </c>
      <c r="V3933" s="80">
        <v>252</v>
      </c>
      <c r="W3933" s="79">
        <f t="shared" si="1708"/>
        <v>1.039948656</v>
      </c>
      <c r="X3933" s="72">
        <f t="shared" si="1709"/>
        <v>117.24155063000001</v>
      </c>
      <c r="Y3933" s="72">
        <f t="shared" si="1710"/>
        <v>0</v>
      </c>
      <c r="Z3933" s="82" t="str">
        <f t="shared" si="1689"/>
        <v>J=</v>
      </c>
      <c r="AA3933" s="77">
        <f t="shared" si="1711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87"/>
        <v>48828</v>
      </c>
      <c r="B3934" s="86">
        <f t="shared" si="1690"/>
        <v>3053.6172909899997</v>
      </c>
      <c r="C3934" s="72">
        <f t="shared" si="1691"/>
        <v>1714.8181769400001</v>
      </c>
      <c r="D3934" s="73">
        <f t="shared" si="1692"/>
        <v>7245.38</v>
      </c>
      <c r="E3934" s="74">
        <f>IF(K3934=1,VLOOKUP(A3933,[1]Plan1!$AY$178:$BA$433,3),E3933)</f>
        <v>7275.81</v>
      </c>
      <c r="F3934" s="75">
        <f t="shared" si="1693"/>
        <v>45763</v>
      </c>
      <c r="G3934" s="76">
        <f t="shared" si="1694"/>
        <v>4.1999177406844002E-3</v>
      </c>
      <c r="H3934" s="77">
        <f t="shared" si="1695"/>
        <v>48837</v>
      </c>
      <c r="I3934" s="77">
        <f t="shared" si="1696"/>
        <v>48837</v>
      </c>
      <c r="J3934" s="78">
        <f t="shared" si="1697"/>
        <v>22</v>
      </c>
      <c r="K3934" s="78">
        <f t="shared" si="1698"/>
        <v>16</v>
      </c>
      <c r="L3934" s="72">
        <f t="shared" si="1699"/>
        <v>1.0030527300000001</v>
      </c>
      <c r="M3934" s="79">
        <f t="shared" si="1700"/>
        <v>1.0041999100000001</v>
      </c>
      <c r="N3934" s="79">
        <f t="shared" si="1701"/>
        <v>1.7065549326109191</v>
      </c>
      <c r="O3934" s="72">
        <f t="shared" si="1702"/>
        <v>1.7117645800000001</v>
      </c>
      <c r="P3934" s="72">
        <f t="shared" si="1703"/>
        <v>2935.3650164199998</v>
      </c>
      <c r="Q3934" s="80">
        <f t="shared" si="1704"/>
        <v>0</v>
      </c>
      <c r="R3934" s="81">
        <f t="shared" si="1705"/>
        <v>0</v>
      </c>
      <c r="S3934" s="72">
        <f t="shared" si="1706"/>
        <v>0</v>
      </c>
      <c r="T3934" s="81">
        <f t="shared" si="1688"/>
        <v>8.5000000000000006E-2</v>
      </c>
      <c r="U3934" s="80">
        <f t="shared" si="1707"/>
        <v>122</v>
      </c>
      <c r="V3934" s="80">
        <v>252</v>
      </c>
      <c r="W3934" s="79">
        <f t="shared" si="1708"/>
        <v>1.0402853729999999</v>
      </c>
      <c r="X3934" s="72">
        <f t="shared" si="1709"/>
        <v>118.25227457</v>
      </c>
      <c r="Y3934" s="72">
        <f t="shared" si="1710"/>
        <v>0</v>
      </c>
      <c r="Z3934" s="82" t="str">
        <f t="shared" si="1689"/>
        <v>J=</v>
      </c>
      <c r="AA3934" s="77">
        <f t="shared" si="1711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87"/>
        <v>48829</v>
      </c>
      <c r="B3935" s="86">
        <f t="shared" si="1690"/>
        <v>3055.1879908000001</v>
      </c>
      <c r="C3935" s="72">
        <f t="shared" si="1691"/>
        <v>1714.8181769400001</v>
      </c>
      <c r="D3935" s="73">
        <f t="shared" si="1692"/>
        <v>7245.38</v>
      </c>
      <c r="E3935" s="74">
        <f>IF(K3935=1,VLOOKUP(A3934,[1]Plan1!$AY$178:$BA$433,3),E3934)</f>
        <v>7275.81</v>
      </c>
      <c r="F3935" s="75">
        <f t="shared" si="1693"/>
        <v>45763</v>
      </c>
      <c r="G3935" s="76">
        <f t="shared" si="1694"/>
        <v>4.1999177406844002E-3</v>
      </c>
      <c r="H3935" s="77">
        <f t="shared" si="1695"/>
        <v>48837</v>
      </c>
      <c r="I3935" s="77">
        <f t="shared" si="1696"/>
        <v>48837</v>
      </c>
      <c r="J3935" s="78">
        <f t="shared" si="1697"/>
        <v>22</v>
      </c>
      <c r="K3935" s="78">
        <f t="shared" si="1698"/>
        <v>17</v>
      </c>
      <c r="L3935" s="72">
        <f t="shared" si="1699"/>
        <v>1.0032438400000001</v>
      </c>
      <c r="M3935" s="79">
        <f t="shared" si="1700"/>
        <v>1.0041999100000001</v>
      </c>
      <c r="N3935" s="79">
        <f t="shared" si="1701"/>
        <v>1.7065549326109191</v>
      </c>
      <c r="O3935" s="72">
        <f t="shared" si="1702"/>
        <v>1.71209072</v>
      </c>
      <c r="P3935" s="72">
        <f t="shared" si="1703"/>
        <v>2935.9242872200002</v>
      </c>
      <c r="Q3935" s="80">
        <f t="shared" si="1704"/>
        <v>0</v>
      </c>
      <c r="R3935" s="81">
        <f t="shared" si="1705"/>
        <v>0</v>
      </c>
      <c r="S3935" s="72">
        <f t="shared" si="1706"/>
        <v>0</v>
      </c>
      <c r="T3935" s="81">
        <f t="shared" si="1688"/>
        <v>8.5000000000000006E-2</v>
      </c>
      <c r="U3935" s="80">
        <f t="shared" si="1707"/>
        <v>123</v>
      </c>
      <c r="V3935" s="80">
        <v>252</v>
      </c>
      <c r="W3935" s="79">
        <f t="shared" si="1708"/>
        <v>1.0406222000000001</v>
      </c>
      <c r="X3935" s="72">
        <f t="shared" si="1709"/>
        <v>119.26370358</v>
      </c>
      <c r="Y3935" s="72">
        <f t="shared" si="1710"/>
        <v>0</v>
      </c>
      <c r="Z3935" s="82" t="str">
        <f t="shared" si="1689"/>
        <v>J=</v>
      </c>
      <c r="AA3935" s="77">
        <f t="shared" si="1711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87"/>
        <v>48830</v>
      </c>
      <c r="B3936" s="86">
        <f t="shared" si="1690"/>
        <v>3055.1879908000001</v>
      </c>
      <c r="C3936" s="72">
        <f t="shared" si="1691"/>
        <v>1714.8181769400001</v>
      </c>
      <c r="D3936" s="73">
        <f t="shared" si="1692"/>
        <v>7245.38</v>
      </c>
      <c r="E3936" s="74">
        <f>IF(K3936=1,VLOOKUP(A3935,[1]Plan1!$AY$178:$BA$433,3),E3935)</f>
        <v>7275.81</v>
      </c>
      <c r="F3936" s="75">
        <f t="shared" si="1693"/>
        <v>45763</v>
      </c>
      <c r="G3936" s="76">
        <f t="shared" si="1694"/>
        <v>4.1999177406844002E-3</v>
      </c>
      <c r="H3936" s="77">
        <f t="shared" si="1695"/>
        <v>48837</v>
      </c>
      <c r="I3936" s="77">
        <f t="shared" si="1696"/>
        <v>48837</v>
      </c>
      <c r="J3936" s="78">
        <f t="shared" si="1697"/>
        <v>22</v>
      </c>
      <c r="K3936" s="78">
        <f t="shared" si="1698"/>
        <v>17</v>
      </c>
      <c r="L3936" s="72">
        <f t="shared" si="1699"/>
        <v>1.0032438400000001</v>
      </c>
      <c r="M3936" s="79">
        <f t="shared" si="1700"/>
        <v>1.0041999100000001</v>
      </c>
      <c r="N3936" s="79">
        <f t="shared" si="1701"/>
        <v>1.7065549326109191</v>
      </c>
      <c r="O3936" s="72">
        <f t="shared" si="1702"/>
        <v>1.71209072</v>
      </c>
      <c r="P3936" s="72">
        <f t="shared" si="1703"/>
        <v>2935.9242872200002</v>
      </c>
      <c r="Q3936" s="80">
        <f t="shared" si="1704"/>
        <v>0</v>
      </c>
      <c r="R3936" s="81">
        <f t="shared" si="1705"/>
        <v>0</v>
      </c>
      <c r="S3936" s="72">
        <f t="shared" si="1706"/>
        <v>0</v>
      </c>
      <c r="T3936" s="81">
        <f t="shared" si="1688"/>
        <v>8.5000000000000006E-2</v>
      </c>
      <c r="U3936" s="80">
        <f t="shared" si="1707"/>
        <v>123</v>
      </c>
      <c r="V3936" s="80">
        <v>252</v>
      </c>
      <c r="W3936" s="79">
        <f t="shared" si="1708"/>
        <v>1.0406222000000001</v>
      </c>
      <c r="X3936" s="72">
        <f t="shared" si="1709"/>
        <v>119.26370358</v>
      </c>
      <c r="Y3936" s="72">
        <f t="shared" si="1710"/>
        <v>0</v>
      </c>
      <c r="Z3936" s="82" t="str">
        <f t="shared" si="1689"/>
        <v>J=</v>
      </c>
      <c r="AA3936" s="77">
        <f t="shared" si="1711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87"/>
        <v>48831</v>
      </c>
      <c r="B3937" s="86">
        <f t="shared" si="1690"/>
        <v>3056.7594737500003</v>
      </c>
      <c r="C3937" s="72">
        <f t="shared" si="1691"/>
        <v>1714.8181769400001</v>
      </c>
      <c r="D3937" s="73">
        <f t="shared" si="1692"/>
        <v>7245.38</v>
      </c>
      <c r="E3937" s="74">
        <f>IF(K3937=1,VLOOKUP(A3936,[1]Plan1!$AY$178:$BA$433,3),E3936)</f>
        <v>7275.81</v>
      </c>
      <c r="F3937" s="75">
        <f t="shared" si="1693"/>
        <v>45763</v>
      </c>
      <c r="G3937" s="76">
        <f t="shared" si="1694"/>
        <v>4.1999177406844002E-3</v>
      </c>
      <c r="H3937" s="77">
        <f t="shared" si="1695"/>
        <v>48837</v>
      </c>
      <c r="I3937" s="77">
        <f t="shared" si="1696"/>
        <v>48837</v>
      </c>
      <c r="J3937" s="78">
        <f t="shared" si="1697"/>
        <v>22</v>
      </c>
      <c r="K3937" s="78">
        <f t="shared" si="1698"/>
        <v>18</v>
      </c>
      <c r="L3937" s="72">
        <f t="shared" si="1699"/>
        <v>1.00343498</v>
      </c>
      <c r="M3937" s="79">
        <f t="shared" si="1700"/>
        <v>1.0041999100000001</v>
      </c>
      <c r="N3937" s="79">
        <f t="shared" si="1701"/>
        <v>1.7065549326109191</v>
      </c>
      <c r="O3937" s="72">
        <f t="shared" si="1702"/>
        <v>1.71241691</v>
      </c>
      <c r="P3937" s="72">
        <f t="shared" si="1703"/>
        <v>2936.4836437600002</v>
      </c>
      <c r="Q3937" s="80">
        <f t="shared" si="1704"/>
        <v>0</v>
      </c>
      <c r="R3937" s="81">
        <f t="shared" si="1705"/>
        <v>0</v>
      </c>
      <c r="S3937" s="72">
        <f t="shared" si="1706"/>
        <v>0</v>
      </c>
      <c r="T3937" s="81">
        <f t="shared" si="1688"/>
        <v>8.5000000000000006E-2</v>
      </c>
      <c r="U3937" s="80">
        <f t="shared" si="1707"/>
        <v>124</v>
      </c>
      <c r="V3937" s="80">
        <v>252</v>
      </c>
      <c r="W3937" s="79">
        <f t="shared" si="1708"/>
        <v>1.040959135</v>
      </c>
      <c r="X3937" s="72">
        <f t="shared" si="1709"/>
        <v>120.27582999000001</v>
      </c>
      <c r="Y3937" s="72">
        <f t="shared" si="1710"/>
        <v>0</v>
      </c>
      <c r="Z3937" s="82" t="str">
        <f t="shared" si="1689"/>
        <v>J=</v>
      </c>
      <c r="AA3937" s="77">
        <f t="shared" si="1711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87"/>
        <v>48832</v>
      </c>
      <c r="B3938" s="86">
        <f t="shared" si="1690"/>
        <v>3058.3317787599999</v>
      </c>
      <c r="C3938" s="72">
        <f t="shared" si="1691"/>
        <v>1714.8181769400001</v>
      </c>
      <c r="D3938" s="73">
        <f t="shared" si="1692"/>
        <v>7245.38</v>
      </c>
      <c r="E3938" s="74">
        <f>IF(K3938=1,VLOOKUP(A3937,[1]Plan1!$AY$178:$BA$433,3),E3937)</f>
        <v>7275.81</v>
      </c>
      <c r="F3938" s="75">
        <f t="shared" si="1693"/>
        <v>45763</v>
      </c>
      <c r="G3938" s="76">
        <f t="shared" si="1694"/>
        <v>4.1999177406844002E-3</v>
      </c>
      <c r="H3938" s="77">
        <f t="shared" si="1695"/>
        <v>48837</v>
      </c>
      <c r="I3938" s="77">
        <f t="shared" si="1696"/>
        <v>48837</v>
      </c>
      <c r="J3938" s="78">
        <f t="shared" si="1697"/>
        <v>22</v>
      </c>
      <c r="K3938" s="78">
        <f t="shared" si="1698"/>
        <v>19</v>
      </c>
      <c r="L3938" s="72">
        <f t="shared" si="1699"/>
        <v>1.00362616</v>
      </c>
      <c r="M3938" s="79">
        <f t="shared" si="1700"/>
        <v>1.0041999100000001</v>
      </c>
      <c r="N3938" s="79">
        <f t="shared" si="1701"/>
        <v>1.7065549326109191</v>
      </c>
      <c r="O3938" s="72">
        <f t="shared" si="1702"/>
        <v>1.71274317</v>
      </c>
      <c r="P3938" s="72">
        <f t="shared" si="1703"/>
        <v>2937.0431203399999</v>
      </c>
      <c r="Q3938" s="80">
        <f t="shared" si="1704"/>
        <v>0</v>
      </c>
      <c r="R3938" s="81">
        <f t="shared" si="1705"/>
        <v>0</v>
      </c>
      <c r="S3938" s="72">
        <f t="shared" si="1706"/>
        <v>0</v>
      </c>
      <c r="T3938" s="81">
        <f t="shared" si="1688"/>
        <v>8.5000000000000006E-2</v>
      </c>
      <c r="U3938" s="80">
        <f t="shared" si="1707"/>
        <v>125</v>
      </c>
      <c r="V3938" s="80">
        <v>252</v>
      </c>
      <c r="W3938" s="79">
        <f t="shared" si="1708"/>
        <v>1.0412961789999999</v>
      </c>
      <c r="X3938" s="72">
        <f t="shared" si="1709"/>
        <v>121.28865842</v>
      </c>
      <c r="Y3938" s="72">
        <f t="shared" si="1710"/>
        <v>0</v>
      </c>
      <c r="Z3938" s="82" t="str">
        <f t="shared" si="1689"/>
        <v>J=</v>
      </c>
      <c r="AA3938" s="77">
        <f t="shared" si="1711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87"/>
        <v>48833</v>
      </c>
      <c r="B3939" s="86">
        <f t="shared" si="1690"/>
        <v>3058.3317787599999</v>
      </c>
      <c r="C3939" s="72">
        <f t="shared" si="1691"/>
        <v>1714.8181769400001</v>
      </c>
      <c r="D3939" s="73">
        <f t="shared" si="1692"/>
        <v>7245.38</v>
      </c>
      <c r="E3939" s="74">
        <f>IF(K3939=1,VLOOKUP(A3938,[1]Plan1!$AY$178:$BA$433,3),E3938)</f>
        <v>7275.81</v>
      </c>
      <c r="F3939" s="75">
        <f t="shared" si="1693"/>
        <v>45763</v>
      </c>
      <c r="G3939" s="76">
        <f t="shared" si="1694"/>
        <v>4.1999177406844002E-3</v>
      </c>
      <c r="H3939" s="77">
        <f t="shared" si="1695"/>
        <v>48837</v>
      </c>
      <c r="I3939" s="77">
        <f t="shared" si="1696"/>
        <v>48837</v>
      </c>
      <c r="J3939" s="78">
        <f t="shared" si="1697"/>
        <v>22</v>
      </c>
      <c r="K3939" s="78">
        <f t="shared" si="1698"/>
        <v>19</v>
      </c>
      <c r="L3939" s="72">
        <f t="shared" si="1699"/>
        <v>1.00362616</v>
      </c>
      <c r="M3939" s="79">
        <f t="shared" si="1700"/>
        <v>1.0041999100000001</v>
      </c>
      <c r="N3939" s="79">
        <f t="shared" si="1701"/>
        <v>1.7065549326109191</v>
      </c>
      <c r="O3939" s="72">
        <f t="shared" si="1702"/>
        <v>1.71274317</v>
      </c>
      <c r="P3939" s="72">
        <f t="shared" si="1703"/>
        <v>2937.0431203399999</v>
      </c>
      <c r="Q3939" s="80">
        <f t="shared" si="1704"/>
        <v>0</v>
      </c>
      <c r="R3939" s="81">
        <f t="shared" si="1705"/>
        <v>0</v>
      </c>
      <c r="S3939" s="72">
        <f t="shared" si="1706"/>
        <v>0</v>
      </c>
      <c r="T3939" s="81">
        <f t="shared" si="1688"/>
        <v>8.5000000000000006E-2</v>
      </c>
      <c r="U3939" s="80">
        <f t="shared" si="1707"/>
        <v>125</v>
      </c>
      <c r="V3939" s="80">
        <v>252</v>
      </c>
      <c r="W3939" s="79">
        <f t="shared" si="1708"/>
        <v>1.0412961789999999</v>
      </c>
      <c r="X3939" s="72">
        <f t="shared" si="1709"/>
        <v>121.28865842</v>
      </c>
      <c r="Y3939" s="72">
        <f t="shared" si="1710"/>
        <v>0</v>
      </c>
      <c r="Z3939" s="82" t="str">
        <f t="shared" si="1689"/>
        <v>J=</v>
      </c>
      <c r="AA3939" s="77">
        <f t="shared" si="1711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87"/>
        <v>48834</v>
      </c>
      <c r="B3940" s="86">
        <f t="shared" si="1690"/>
        <v>3058.3317787599999</v>
      </c>
      <c r="C3940" s="72">
        <f t="shared" si="1691"/>
        <v>1714.8181769400001</v>
      </c>
      <c r="D3940" s="73">
        <f t="shared" si="1692"/>
        <v>7245.38</v>
      </c>
      <c r="E3940" s="74">
        <f>IF(K3940=1,VLOOKUP(A3939,[1]Plan1!$AY$178:$BA$433,3),E3939)</f>
        <v>7275.81</v>
      </c>
      <c r="F3940" s="75">
        <f t="shared" si="1693"/>
        <v>45763</v>
      </c>
      <c r="G3940" s="76">
        <f t="shared" si="1694"/>
        <v>4.1999177406844002E-3</v>
      </c>
      <c r="H3940" s="77">
        <f t="shared" si="1695"/>
        <v>48837</v>
      </c>
      <c r="I3940" s="77">
        <f t="shared" si="1696"/>
        <v>48837</v>
      </c>
      <c r="J3940" s="78">
        <f t="shared" si="1697"/>
        <v>22</v>
      </c>
      <c r="K3940" s="78">
        <f t="shared" si="1698"/>
        <v>19</v>
      </c>
      <c r="L3940" s="72">
        <f t="shared" si="1699"/>
        <v>1.00362616</v>
      </c>
      <c r="M3940" s="79">
        <f t="shared" si="1700"/>
        <v>1.0041999100000001</v>
      </c>
      <c r="N3940" s="79">
        <f t="shared" si="1701"/>
        <v>1.7065549326109191</v>
      </c>
      <c r="O3940" s="72">
        <f t="shared" si="1702"/>
        <v>1.71274317</v>
      </c>
      <c r="P3940" s="72">
        <f t="shared" si="1703"/>
        <v>2937.0431203399999</v>
      </c>
      <c r="Q3940" s="80">
        <f t="shared" si="1704"/>
        <v>0</v>
      </c>
      <c r="R3940" s="81">
        <f t="shared" si="1705"/>
        <v>0</v>
      </c>
      <c r="S3940" s="72">
        <f t="shared" si="1706"/>
        <v>0</v>
      </c>
      <c r="T3940" s="81">
        <f t="shared" si="1688"/>
        <v>8.5000000000000006E-2</v>
      </c>
      <c r="U3940" s="80">
        <f t="shared" si="1707"/>
        <v>125</v>
      </c>
      <c r="V3940" s="80">
        <v>252</v>
      </c>
      <c r="W3940" s="79">
        <f t="shared" si="1708"/>
        <v>1.0412961789999999</v>
      </c>
      <c r="X3940" s="72">
        <f t="shared" si="1709"/>
        <v>121.28865842</v>
      </c>
      <c r="Y3940" s="72">
        <f t="shared" si="1710"/>
        <v>0</v>
      </c>
      <c r="Z3940" s="82" t="str">
        <f t="shared" si="1689"/>
        <v>J=</v>
      </c>
      <c r="AA3940" s="77">
        <f t="shared" si="1711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87"/>
        <v>48835</v>
      </c>
      <c r="B3941" s="86">
        <f t="shared" si="1690"/>
        <v>3059.9048733600002</v>
      </c>
      <c r="C3941" s="72">
        <f t="shared" si="1691"/>
        <v>1714.8181769400001</v>
      </c>
      <c r="D3941" s="73">
        <f t="shared" si="1692"/>
        <v>7245.38</v>
      </c>
      <c r="E3941" s="74">
        <f>IF(K3941=1,VLOOKUP(A3940,[1]Plan1!$AY$178:$BA$433,3),E3940)</f>
        <v>7275.81</v>
      </c>
      <c r="F3941" s="75">
        <f t="shared" si="1693"/>
        <v>45763</v>
      </c>
      <c r="G3941" s="76">
        <f t="shared" si="1694"/>
        <v>4.1999177406844002E-3</v>
      </c>
      <c r="H3941" s="77">
        <f t="shared" si="1695"/>
        <v>48837</v>
      </c>
      <c r="I3941" s="77">
        <f t="shared" si="1696"/>
        <v>48837</v>
      </c>
      <c r="J3941" s="78">
        <f t="shared" si="1697"/>
        <v>22</v>
      </c>
      <c r="K3941" s="78">
        <f t="shared" si="1698"/>
        <v>20</v>
      </c>
      <c r="L3941" s="72">
        <f t="shared" si="1699"/>
        <v>1.0038173699999999</v>
      </c>
      <c r="M3941" s="79">
        <f t="shared" si="1700"/>
        <v>1.0041999100000001</v>
      </c>
      <c r="N3941" s="79">
        <f t="shared" si="1701"/>
        <v>1.7065549326109191</v>
      </c>
      <c r="O3941" s="72">
        <f t="shared" si="1702"/>
        <v>1.7130694799999999</v>
      </c>
      <c r="P3941" s="72">
        <f t="shared" si="1703"/>
        <v>2937.60268266</v>
      </c>
      <c r="Q3941" s="80">
        <f t="shared" si="1704"/>
        <v>0</v>
      </c>
      <c r="R3941" s="81">
        <f t="shared" si="1705"/>
        <v>0</v>
      </c>
      <c r="S3941" s="72">
        <f t="shared" si="1706"/>
        <v>0</v>
      </c>
      <c r="T3941" s="81">
        <f t="shared" si="1688"/>
        <v>8.5000000000000006E-2</v>
      </c>
      <c r="U3941" s="80">
        <f t="shared" si="1707"/>
        <v>126</v>
      </c>
      <c r="V3941" s="80">
        <v>252</v>
      </c>
      <c r="W3941" s="79">
        <f t="shared" si="1708"/>
        <v>1.0416333330000001</v>
      </c>
      <c r="X3941" s="72">
        <f t="shared" si="1709"/>
        <v>122.3021907</v>
      </c>
      <c r="Y3941" s="72">
        <f t="shared" si="1710"/>
        <v>0</v>
      </c>
      <c r="Z3941" s="82" t="str">
        <f t="shared" si="1689"/>
        <v>J=</v>
      </c>
      <c r="AA3941" s="77">
        <f t="shared" si="1711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87"/>
        <v>48836</v>
      </c>
      <c r="B3942" s="86">
        <f t="shared" si="1690"/>
        <v>3061.4788055399999</v>
      </c>
      <c r="C3942" s="72">
        <f t="shared" si="1691"/>
        <v>1714.8181769400001</v>
      </c>
      <c r="D3942" s="73">
        <f t="shared" si="1692"/>
        <v>7245.38</v>
      </c>
      <c r="E3942" s="74">
        <f>IF(K3942=1,VLOOKUP(A3941,[1]Plan1!$AY$178:$BA$433,3),E3941)</f>
        <v>7275.81</v>
      </c>
      <c r="F3942" s="75">
        <f t="shared" si="1693"/>
        <v>45763</v>
      </c>
      <c r="G3942" s="76">
        <f t="shared" si="1694"/>
        <v>4.1999177406844002E-3</v>
      </c>
      <c r="H3942" s="77">
        <f t="shared" si="1695"/>
        <v>48837</v>
      </c>
      <c r="I3942" s="77">
        <f t="shared" si="1696"/>
        <v>48837</v>
      </c>
      <c r="J3942" s="78">
        <f t="shared" si="1697"/>
        <v>22</v>
      </c>
      <c r="K3942" s="78">
        <f t="shared" si="1698"/>
        <v>21</v>
      </c>
      <c r="L3942" s="72">
        <f t="shared" si="1699"/>
        <v>1.00400863</v>
      </c>
      <c r="M3942" s="79">
        <f t="shared" si="1700"/>
        <v>1.0041999100000001</v>
      </c>
      <c r="N3942" s="79">
        <f t="shared" si="1701"/>
        <v>1.7065549326109191</v>
      </c>
      <c r="O3942" s="72">
        <f t="shared" si="1702"/>
        <v>1.71339587</v>
      </c>
      <c r="P3942" s="72">
        <f t="shared" si="1703"/>
        <v>2938.1623821600001</v>
      </c>
      <c r="Q3942" s="80">
        <f t="shared" si="1704"/>
        <v>0</v>
      </c>
      <c r="R3942" s="81">
        <f t="shared" si="1705"/>
        <v>0</v>
      </c>
      <c r="S3942" s="72">
        <f t="shared" si="1706"/>
        <v>0</v>
      </c>
      <c r="T3942" s="81">
        <f t="shared" si="1688"/>
        <v>8.5000000000000006E-2</v>
      </c>
      <c r="U3942" s="80">
        <f t="shared" si="1707"/>
        <v>127</v>
      </c>
      <c r="V3942" s="80">
        <v>252</v>
      </c>
      <c r="W3942" s="79">
        <f t="shared" si="1708"/>
        <v>1.041970595</v>
      </c>
      <c r="X3942" s="72">
        <f t="shared" si="1709"/>
        <v>123.31642338</v>
      </c>
      <c r="Y3942" s="72">
        <f t="shared" si="1710"/>
        <v>0</v>
      </c>
      <c r="Z3942" s="82" t="str">
        <f t="shared" si="1689"/>
        <v>J=</v>
      </c>
      <c r="AA3942" s="77">
        <f t="shared" si="1711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87"/>
        <v>48837</v>
      </c>
      <c r="B3943" s="86">
        <f t="shared" si="1690"/>
        <v>3063.0535100100001</v>
      </c>
      <c r="C3943" s="72">
        <f t="shared" si="1691"/>
        <v>1714.8181769400001</v>
      </c>
      <c r="D3943" s="73">
        <f t="shared" si="1692"/>
        <v>7245.38</v>
      </c>
      <c r="E3943" s="74">
        <f>IF(K3943=1,VLOOKUP(A3942,[1]Plan1!$AY$178:$BA$433,3),E3942)</f>
        <v>7275.81</v>
      </c>
      <c r="F3943" s="75">
        <f t="shared" si="1693"/>
        <v>45763</v>
      </c>
      <c r="G3943" s="76">
        <f t="shared" si="1694"/>
        <v>4.1999177406844002E-3</v>
      </c>
      <c r="H3943" s="77">
        <f t="shared" si="1695"/>
        <v>48869</v>
      </c>
      <c r="I3943" s="77">
        <f t="shared" si="1696"/>
        <v>48837</v>
      </c>
      <c r="J3943" s="78">
        <f t="shared" si="1697"/>
        <v>22</v>
      </c>
      <c r="K3943" s="78">
        <f t="shared" si="1698"/>
        <v>22</v>
      </c>
      <c r="L3943" s="72">
        <f t="shared" si="1699"/>
        <v>1.0041999100000001</v>
      </c>
      <c r="M3943" s="79">
        <f t="shared" si="1700"/>
        <v>1.0041999100000001</v>
      </c>
      <c r="N3943" s="79">
        <f t="shared" si="1701"/>
        <v>1.7065549326109191</v>
      </c>
      <c r="O3943" s="72">
        <f t="shared" si="1702"/>
        <v>1.7137222999999999</v>
      </c>
      <c r="P3943" s="72">
        <f t="shared" si="1703"/>
        <v>2938.72215026</v>
      </c>
      <c r="Q3943" s="80">
        <f t="shared" si="1704"/>
        <v>22</v>
      </c>
      <c r="R3943" s="81">
        <f t="shared" si="1705"/>
        <v>0</v>
      </c>
      <c r="S3943" s="72">
        <f t="shared" si="1706"/>
        <v>0</v>
      </c>
      <c r="T3943" s="81">
        <f t="shared" si="1688"/>
        <v>8.5000000000000006E-2</v>
      </c>
      <c r="U3943" s="80">
        <f t="shared" si="1707"/>
        <v>128</v>
      </c>
      <c r="V3943" s="80">
        <v>252</v>
      </c>
      <c r="W3943" s="79">
        <f t="shared" si="1708"/>
        <v>1.0423079669999999</v>
      </c>
      <c r="X3943" s="72">
        <f t="shared" si="1709"/>
        <v>124.33135975</v>
      </c>
      <c r="Y3943" s="72">
        <f t="shared" si="1710"/>
        <v>124.33135975</v>
      </c>
      <c r="Z3943" s="82" t="str">
        <f t="shared" si="1689"/>
        <v>J=</v>
      </c>
      <c r="AA3943" s="77">
        <f t="shared" si="1711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87"/>
        <v>48838</v>
      </c>
      <c r="B3944" s="86">
        <f t="shared" si="1690"/>
        <v>2940.2603990699999</v>
      </c>
      <c r="C3944" s="72">
        <f t="shared" si="1691"/>
        <v>1714.8181769400001</v>
      </c>
      <c r="D3944" s="73">
        <f t="shared" si="1692"/>
        <v>7245.38</v>
      </c>
      <c r="E3944" s="74">
        <f>IF(K3944=1,VLOOKUP(A3943,[1]Plan1!$AY$178:$BA$433,3),E3943)</f>
        <v>7275.81</v>
      </c>
      <c r="F3944" s="75">
        <f t="shared" si="1693"/>
        <v>45763</v>
      </c>
      <c r="G3944" s="76">
        <f t="shared" si="1694"/>
        <v>4.1999177406844002E-3</v>
      </c>
      <c r="H3944" s="77">
        <f t="shared" si="1695"/>
        <v>48869</v>
      </c>
      <c r="I3944" s="77">
        <f t="shared" si="1696"/>
        <v>48869</v>
      </c>
      <c r="J3944" s="78">
        <f t="shared" si="1697"/>
        <v>21</v>
      </c>
      <c r="K3944" s="78">
        <f t="shared" si="1698"/>
        <v>1</v>
      </c>
      <c r="L3944" s="72">
        <f t="shared" si="1699"/>
        <v>1.00019959</v>
      </c>
      <c r="M3944" s="79">
        <f t="shared" si="1700"/>
        <v>1.0041999100000001</v>
      </c>
      <c r="N3944" s="79">
        <f t="shared" si="1701"/>
        <v>1.713722309737941</v>
      </c>
      <c r="O3944" s="72">
        <f t="shared" si="1702"/>
        <v>1.7140643499999999</v>
      </c>
      <c r="P3944" s="72">
        <f t="shared" si="1703"/>
        <v>2939.3087038200001</v>
      </c>
      <c r="Q3944" s="80">
        <f t="shared" si="1704"/>
        <v>0</v>
      </c>
      <c r="R3944" s="81">
        <f t="shared" si="1705"/>
        <v>0</v>
      </c>
      <c r="S3944" s="72">
        <f t="shared" si="1706"/>
        <v>0</v>
      </c>
      <c r="T3944" s="81">
        <f t="shared" si="1688"/>
        <v>8.5000000000000006E-2</v>
      </c>
      <c r="U3944" s="80">
        <f t="shared" si="1707"/>
        <v>1</v>
      </c>
      <c r="V3944" s="80">
        <v>252</v>
      </c>
      <c r="W3944" s="79">
        <f t="shared" si="1708"/>
        <v>1.0003237819999999</v>
      </c>
      <c r="X3944" s="72">
        <f t="shared" si="1709"/>
        <v>0.95169524999999999</v>
      </c>
      <c r="Y3944" s="72">
        <f t="shared" si="1710"/>
        <v>0</v>
      </c>
      <c r="Z3944" s="82" t="str">
        <f t="shared" si="1689"/>
        <v>J=</v>
      </c>
      <c r="AA3944" s="77">
        <f t="shared" si="1711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87"/>
        <v>48839</v>
      </c>
      <c r="B3945" s="86">
        <f t="shared" si="1690"/>
        <v>2941.7994594400002</v>
      </c>
      <c r="C3945" s="72">
        <f t="shared" si="1691"/>
        <v>1714.8181769400001</v>
      </c>
      <c r="D3945" s="73">
        <f t="shared" si="1692"/>
        <v>7245.38</v>
      </c>
      <c r="E3945" s="74">
        <f>IF(K3945=1,VLOOKUP(A3944,[1]Plan1!$AY$178:$BA$433,3),E3944)</f>
        <v>7275.81</v>
      </c>
      <c r="F3945" s="75">
        <f t="shared" si="1693"/>
        <v>45763</v>
      </c>
      <c r="G3945" s="76">
        <f t="shared" si="1694"/>
        <v>4.1999177406844002E-3</v>
      </c>
      <c r="H3945" s="77">
        <f t="shared" si="1695"/>
        <v>48869</v>
      </c>
      <c r="I3945" s="77">
        <f t="shared" si="1696"/>
        <v>48869</v>
      </c>
      <c r="J3945" s="78">
        <f t="shared" si="1697"/>
        <v>21</v>
      </c>
      <c r="K3945" s="78">
        <f t="shared" si="1698"/>
        <v>2</v>
      </c>
      <c r="L3945" s="72">
        <f t="shared" si="1699"/>
        <v>1.00039923</v>
      </c>
      <c r="M3945" s="79">
        <f t="shared" si="1700"/>
        <v>1.0041999100000001</v>
      </c>
      <c r="N3945" s="79">
        <f t="shared" si="1701"/>
        <v>1.713722309737941</v>
      </c>
      <c r="O3945" s="72">
        <f t="shared" si="1702"/>
        <v>1.7144064699999999</v>
      </c>
      <c r="P3945" s="72">
        <f t="shared" si="1703"/>
        <v>2939.89537741</v>
      </c>
      <c r="Q3945" s="80">
        <f t="shared" si="1704"/>
        <v>0</v>
      </c>
      <c r="R3945" s="81">
        <f t="shared" si="1705"/>
        <v>0</v>
      </c>
      <c r="S3945" s="72">
        <f t="shared" si="1706"/>
        <v>0</v>
      </c>
      <c r="T3945" s="81">
        <f t="shared" si="1688"/>
        <v>8.5000000000000006E-2</v>
      </c>
      <c r="U3945" s="80">
        <f t="shared" si="1707"/>
        <v>2</v>
      </c>
      <c r="V3945" s="80">
        <v>252</v>
      </c>
      <c r="W3945" s="79">
        <f t="shared" si="1708"/>
        <v>1.00064767</v>
      </c>
      <c r="X3945" s="72">
        <f t="shared" si="1709"/>
        <v>1.9040820300000001</v>
      </c>
      <c r="Y3945" s="72">
        <f t="shared" si="1710"/>
        <v>0</v>
      </c>
      <c r="Z3945" s="82" t="str">
        <f t="shared" si="1689"/>
        <v>J=</v>
      </c>
      <c r="AA3945" s="77">
        <f t="shared" si="1711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87"/>
        <v>48840</v>
      </c>
      <c r="B3946" s="86">
        <f t="shared" si="1690"/>
        <v>2941.7994594400002</v>
      </c>
      <c r="C3946" s="72">
        <f t="shared" si="1691"/>
        <v>1714.8181769400001</v>
      </c>
      <c r="D3946" s="73">
        <f t="shared" si="1692"/>
        <v>7245.38</v>
      </c>
      <c r="E3946" s="74">
        <f>IF(K3946=1,VLOOKUP(A3945,[1]Plan1!$AY$178:$BA$433,3),E3945)</f>
        <v>7275.81</v>
      </c>
      <c r="F3946" s="75">
        <f t="shared" si="1693"/>
        <v>45763</v>
      </c>
      <c r="G3946" s="76">
        <f t="shared" si="1694"/>
        <v>4.1999177406844002E-3</v>
      </c>
      <c r="H3946" s="77">
        <f t="shared" si="1695"/>
        <v>48869</v>
      </c>
      <c r="I3946" s="77">
        <f t="shared" si="1696"/>
        <v>48869</v>
      </c>
      <c r="J3946" s="78">
        <f t="shared" si="1697"/>
        <v>21</v>
      </c>
      <c r="K3946" s="78">
        <f t="shared" si="1698"/>
        <v>2</v>
      </c>
      <c r="L3946" s="72">
        <f t="shared" si="1699"/>
        <v>1.00039923</v>
      </c>
      <c r="M3946" s="79">
        <f t="shared" si="1700"/>
        <v>1.0041999100000001</v>
      </c>
      <c r="N3946" s="79">
        <f t="shared" si="1701"/>
        <v>1.713722309737941</v>
      </c>
      <c r="O3946" s="72">
        <f t="shared" si="1702"/>
        <v>1.7144064699999999</v>
      </c>
      <c r="P3946" s="72">
        <f t="shared" si="1703"/>
        <v>2939.89537741</v>
      </c>
      <c r="Q3946" s="80">
        <f t="shared" si="1704"/>
        <v>0</v>
      </c>
      <c r="R3946" s="81">
        <f t="shared" si="1705"/>
        <v>0</v>
      </c>
      <c r="S3946" s="72">
        <f t="shared" si="1706"/>
        <v>0</v>
      </c>
      <c r="T3946" s="81">
        <f t="shared" si="1688"/>
        <v>8.5000000000000006E-2</v>
      </c>
      <c r="U3946" s="80">
        <f t="shared" si="1707"/>
        <v>2</v>
      </c>
      <c r="V3946" s="80">
        <v>252</v>
      </c>
      <c r="W3946" s="79">
        <f t="shared" si="1708"/>
        <v>1.00064767</v>
      </c>
      <c r="X3946" s="72">
        <f t="shared" si="1709"/>
        <v>1.9040820300000001</v>
      </c>
      <c r="Y3946" s="72">
        <f t="shared" si="1710"/>
        <v>0</v>
      </c>
      <c r="Z3946" s="82" t="str">
        <f t="shared" si="1689"/>
        <v>J=</v>
      </c>
      <c r="AA3946" s="77">
        <f t="shared" si="1711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87"/>
        <v>48841</v>
      </c>
      <c r="B3947" s="86">
        <f t="shared" si="1690"/>
        <v>2941.7994594400002</v>
      </c>
      <c r="C3947" s="72">
        <f t="shared" si="1691"/>
        <v>1714.8181769400001</v>
      </c>
      <c r="D3947" s="73">
        <f t="shared" si="1692"/>
        <v>7245.38</v>
      </c>
      <c r="E3947" s="74">
        <f>IF(K3947=1,VLOOKUP(A3946,[1]Plan1!$AY$178:$BA$433,3),E3946)</f>
        <v>7275.81</v>
      </c>
      <c r="F3947" s="75">
        <f t="shared" si="1693"/>
        <v>45763</v>
      </c>
      <c r="G3947" s="76">
        <f t="shared" si="1694"/>
        <v>4.1999177406844002E-3</v>
      </c>
      <c r="H3947" s="77">
        <f t="shared" si="1695"/>
        <v>48869</v>
      </c>
      <c r="I3947" s="77">
        <f t="shared" si="1696"/>
        <v>48869</v>
      </c>
      <c r="J3947" s="78">
        <f t="shared" si="1697"/>
        <v>21</v>
      </c>
      <c r="K3947" s="78">
        <f t="shared" si="1698"/>
        <v>2</v>
      </c>
      <c r="L3947" s="72">
        <f t="shared" si="1699"/>
        <v>1.00039923</v>
      </c>
      <c r="M3947" s="79">
        <f t="shared" si="1700"/>
        <v>1.0041999100000001</v>
      </c>
      <c r="N3947" s="79">
        <f t="shared" si="1701"/>
        <v>1.713722309737941</v>
      </c>
      <c r="O3947" s="72">
        <f t="shared" si="1702"/>
        <v>1.7144064699999999</v>
      </c>
      <c r="P3947" s="72">
        <f t="shared" si="1703"/>
        <v>2939.89537741</v>
      </c>
      <c r="Q3947" s="80">
        <f t="shared" si="1704"/>
        <v>0</v>
      </c>
      <c r="R3947" s="81">
        <f t="shared" si="1705"/>
        <v>0</v>
      </c>
      <c r="S3947" s="72">
        <f t="shared" si="1706"/>
        <v>0</v>
      </c>
      <c r="T3947" s="81">
        <f t="shared" si="1688"/>
        <v>8.5000000000000006E-2</v>
      </c>
      <c r="U3947" s="80">
        <f t="shared" si="1707"/>
        <v>2</v>
      </c>
      <c r="V3947" s="80">
        <v>252</v>
      </c>
      <c r="W3947" s="79">
        <f t="shared" si="1708"/>
        <v>1.00064767</v>
      </c>
      <c r="X3947" s="72">
        <f t="shared" si="1709"/>
        <v>1.9040820300000001</v>
      </c>
      <c r="Y3947" s="72">
        <f t="shared" si="1710"/>
        <v>0</v>
      </c>
      <c r="Z3947" s="82" t="str">
        <f t="shared" si="1689"/>
        <v>J=</v>
      </c>
      <c r="AA3947" s="77">
        <f t="shared" si="1711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87"/>
        <v>48842</v>
      </c>
      <c r="B3948" s="86">
        <f t="shared" si="1690"/>
        <v>2943.3393429900002</v>
      </c>
      <c r="C3948" s="72">
        <f t="shared" si="1691"/>
        <v>1714.8181769400001</v>
      </c>
      <c r="D3948" s="73">
        <f t="shared" si="1692"/>
        <v>7245.38</v>
      </c>
      <c r="E3948" s="74">
        <f>IF(K3948=1,VLOOKUP(A3947,[1]Plan1!$AY$178:$BA$433,3),E3947)</f>
        <v>7275.81</v>
      </c>
      <c r="F3948" s="75">
        <f t="shared" si="1693"/>
        <v>45763</v>
      </c>
      <c r="G3948" s="76">
        <f t="shared" si="1694"/>
        <v>4.1999177406844002E-3</v>
      </c>
      <c r="H3948" s="77">
        <f t="shared" si="1695"/>
        <v>48869</v>
      </c>
      <c r="I3948" s="77">
        <f t="shared" si="1696"/>
        <v>48869</v>
      </c>
      <c r="J3948" s="78">
        <f t="shared" si="1697"/>
        <v>21</v>
      </c>
      <c r="K3948" s="78">
        <f t="shared" si="1698"/>
        <v>3</v>
      </c>
      <c r="L3948" s="72">
        <f t="shared" si="1699"/>
        <v>1.0005989099999999</v>
      </c>
      <c r="M3948" s="79">
        <f t="shared" si="1700"/>
        <v>1.0041999100000001</v>
      </c>
      <c r="N3948" s="79">
        <f t="shared" si="1701"/>
        <v>1.713722309737941</v>
      </c>
      <c r="O3948" s="72">
        <f t="shared" si="1702"/>
        <v>1.7147486700000001</v>
      </c>
      <c r="P3948" s="72">
        <f t="shared" si="1703"/>
        <v>2940.4821881900002</v>
      </c>
      <c r="Q3948" s="80">
        <f t="shared" si="1704"/>
        <v>0</v>
      </c>
      <c r="R3948" s="81">
        <f t="shared" si="1705"/>
        <v>0</v>
      </c>
      <c r="S3948" s="72">
        <f t="shared" si="1706"/>
        <v>0</v>
      </c>
      <c r="T3948" s="81">
        <f t="shared" si="1688"/>
        <v>8.5000000000000006E-2</v>
      </c>
      <c r="U3948" s="80">
        <f t="shared" si="1707"/>
        <v>3</v>
      </c>
      <c r="V3948" s="80">
        <v>252</v>
      </c>
      <c r="W3948" s="79">
        <f t="shared" si="1708"/>
        <v>1.000971662</v>
      </c>
      <c r="X3948" s="72">
        <f t="shared" si="1709"/>
        <v>2.8571548</v>
      </c>
      <c r="Y3948" s="72">
        <f t="shared" si="1710"/>
        <v>0</v>
      </c>
      <c r="Z3948" s="82" t="str">
        <f t="shared" si="1689"/>
        <v>J=</v>
      </c>
      <c r="AA3948" s="77">
        <f t="shared" si="1711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87"/>
        <v>48843</v>
      </c>
      <c r="B3949" s="86">
        <f t="shared" si="1690"/>
        <v>2944.8800014499998</v>
      </c>
      <c r="C3949" s="72">
        <f t="shared" si="1691"/>
        <v>1714.8181769400001</v>
      </c>
      <c r="D3949" s="73">
        <f t="shared" si="1692"/>
        <v>7245.38</v>
      </c>
      <c r="E3949" s="74">
        <f>IF(K3949=1,VLOOKUP(A3948,[1]Plan1!$AY$178:$BA$433,3),E3948)</f>
        <v>7275.81</v>
      </c>
      <c r="F3949" s="75">
        <f t="shared" si="1693"/>
        <v>45763</v>
      </c>
      <c r="G3949" s="76">
        <f t="shared" si="1694"/>
        <v>4.1999177406844002E-3</v>
      </c>
      <c r="H3949" s="77">
        <f t="shared" si="1695"/>
        <v>48869</v>
      </c>
      <c r="I3949" s="77">
        <f t="shared" si="1696"/>
        <v>48869</v>
      </c>
      <c r="J3949" s="78">
        <f t="shared" si="1697"/>
        <v>21</v>
      </c>
      <c r="K3949" s="78">
        <f t="shared" si="1698"/>
        <v>4</v>
      </c>
      <c r="L3949" s="72">
        <f t="shared" si="1699"/>
        <v>1.0007986200000001</v>
      </c>
      <c r="M3949" s="79">
        <f t="shared" si="1700"/>
        <v>1.0041999100000001</v>
      </c>
      <c r="N3949" s="79">
        <f t="shared" si="1701"/>
        <v>1.713722309737941</v>
      </c>
      <c r="O3949" s="72">
        <f t="shared" si="1702"/>
        <v>1.71509092</v>
      </c>
      <c r="P3949" s="72">
        <f t="shared" si="1703"/>
        <v>2941.0690847199999</v>
      </c>
      <c r="Q3949" s="80">
        <f t="shared" si="1704"/>
        <v>0</v>
      </c>
      <c r="R3949" s="81">
        <f t="shared" si="1705"/>
        <v>0</v>
      </c>
      <c r="S3949" s="72">
        <f t="shared" si="1706"/>
        <v>0</v>
      </c>
      <c r="T3949" s="81">
        <f t="shared" si="1688"/>
        <v>8.5000000000000006E-2</v>
      </c>
      <c r="U3949" s="80">
        <f t="shared" si="1707"/>
        <v>4</v>
      </c>
      <c r="V3949" s="80">
        <v>252</v>
      </c>
      <c r="W3949" s="79">
        <f t="shared" si="1708"/>
        <v>1.001295759</v>
      </c>
      <c r="X3949" s="72">
        <f t="shared" si="1709"/>
        <v>3.8109167300000002</v>
      </c>
      <c r="Y3949" s="72">
        <f t="shared" si="1710"/>
        <v>0</v>
      </c>
      <c r="Z3949" s="82" t="str">
        <f t="shared" si="1689"/>
        <v>J=</v>
      </c>
      <c r="AA3949" s="77">
        <f t="shared" si="1711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87"/>
        <v>48844</v>
      </c>
      <c r="B3950" s="86">
        <f t="shared" si="1690"/>
        <v>2946.4214866000002</v>
      </c>
      <c r="C3950" s="72">
        <f t="shared" si="1691"/>
        <v>1714.8181769400001</v>
      </c>
      <c r="D3950" s="73">
        <f t="shared" si="1692"/>
        <v>7245.38</v>
      </c>
      <c r="E3950" s="74">
        <f>IF(K3950=1,VLOOKUP(A3949,[1]Plan1!$AY$178:$BA$433,3),E3949)</f>
        <v>7275.81</v>
      </c>
      <c r="F3950" s="75">
        <f t="shared" si="1693"/>
        <v>45763</v>
      </c>
      <c r="G3950" s="76">
        <f t="shared" si="1694"/>
        <v>4.1999177406844002E-3</v>
      </c>
      <c r="H3950" s="77">
        <f t="shared" si="1695"/>
        <v>48869</v>
      </c>
      <c r="I3950" s="77">
        <f t="shared" si="1696"/>
        <v>48869</v>
      </c>
      <c r="J3950" s="78">
        <f t="shared" si="1697"/>
        <v>21</v>
      </c>
      <c r="K3950" s="78">
        <f t="shared" si="1698"/>
        <v>5</v>
      </c>
      <c r="L3950" s="72">
        <f t="shared" si="1699"/>
        <v>1.00099838</v>
      </c>
      <c r="M3950" s="79">
        <f t="shared" si="1700"/>
        <v>1.0041999100000001</v>
      </c>
      <c r="N3950" s="79">
        <f t="shared" si="1701"/>
        <v>1.713722309737941</v>
      </c>
      <c r="O3950" s="72">
        <f t="shared" si="1702"/>
        <v>1.71543325</v>
      </c>
      <c r="P3950" s="72">
        <f t="shared" si="1703"/>
        <v>2941.65611842</v>
      </c>
      <c r="Q3950" s="80">
        <f t="shared" si="1704"/>
        <v>0</v>
      </c>
      <c r="R3950" s="81">
        <f t="shared" si="1705"/>
        <v>0</v>
      </c>
      <c r="S3950" s="72">
        <f t="shared" si="1706"/>
        <v>0</v>
      </c>
      <c r="T3950" s="81">
        <f t="shared" si="1688"/>
        <v>8.5000000000000006E-2</v>
      </c>
      <c r="U3950" s="80">
        <f t="shared" si="1707"/>
        <v>5</v>
      </c>
      <c r="V3950" s="80">
        <v>252</v>
      </c>
      <c r="W3950" s="79">
        <f t="shared" si="1708"/>
        <v>1.0016199610000001</v>
      </c>
      <c r="X3950" s="72">
        <f t="shared" si="1709"/>
        <v>4.7653681800000003</v>
      </c>
      <c r="Y3950" s="72">
        <f t="shared" si="1710"/>
        <v>0</v>
      </c>
      <c r="Z3950" s="82" t="str">
        <f t="shared" si="1689"/>
        <v>J=</v>
      </c>
      <c r="AA3950" s="77">
        <f t="shared" si="1711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87"/>
        <v>48845</v>
      </c>
      <c r="B3951" s="86">
        <f t="shared" si="1690"/>
        <v>2947.9637816100003</v>
      </c>
      <c r="C3951" s="72">
        <f t="shared" si="1691"/>
        <v>1714.8181769400001</v>
      </c>
      <c r="D3951" s="73">
        <f t="shared" si="1692"/>
        <v>7245.38</v>
      </c>
      <c r="E3951" s="74">
        <f>IF(K3951=1,VLOOKUP(A3950,[1]Plan1!$AY$178:$BA$433,3),E3950)</f>
        <v>7275.81</v>
      </c>
      <c r="F3951" s="75">
        <f t="shared" si="1693"/>
        <v>45763</v>
      </c>
      <c r="G3951" s="76">
        <f t="shared" si="1694"/>
        <v>4.1999177406844002E-3</v>
      </c>
      <c r="H3951" s="77">
        <f t="shared" si="1695"/>
        <v>48869</v>
      </c>
      <c r="I3951" s="77">
        <f t="shared" si="1696"/>
        <v>48869</v>
      </c>
      <c r="J3951" s="78">
        <f t="shared" si="1697"/>
        <v>21</v>
      </c>
      <c r="K3951" s="78">
        <f t="shared" si="1698"/>
        <v>6</v>
      </c>
      <c r="L3951" s="72">
        <f t="shared" si="1699"/>
        <v>1.00119818</v>
      </c>
      <c r="M3951" s="79">
        <f t="shared" si="1700"/>
        <v>1.0041999100000001</v>
      </c>
      <c r="N3951" s="79">
        <f t="shared" si="1701"/>
        <v>1.713722309737941</v>
      </c>
      <c r="O3951" s="72">
        <f t="shared" si="1702"/>
        <v>1.7157756500000001</v>
      </c>
      <c r="P3951" s="72">
        <f t="shared" si="1703"/>
        <v>2942.2432721700002</v>
      </c>
      <c r="Q3951" s="80">
        <f t="shared" si="1704"/>
        <v>0</v>
      </c>
      <c r="R3951" s="81">
        <f t="shared" si="1705"/>
        <v>0</v>
      </c>
      <c r="S3951" s="72">
        <f t="shared" si="1706"/>
        <v>0</v>
      </c>
      <c r="T3951" s="81">
        <f t="shared" si="1688"/>
        <v>8.5000000000000006E-2</v>
      </c>
      <c r="U3951" s="80">
        <f t="shared" si="1707"/>
        <v>6</v>
      </c>
      <c r="V3951" s="80">
        <v>252</v>
      </c>
      <c r="W3951" s="79">
        <f t="shared" si="1708"/>
        <v>1.0019442679999999</v>
      </c>
      <c r="X3951" s="72">
        <f t="shared" si="1709"/>
        <v>5.7205094399999998</v>
      </c>
      <c r="Y3951" s="72">
        <f t="shared" si="1710"/>
        <v>0</v>
      </c>
      <c r="Z3951" s="82" t="str">
        <f t="shared" si="1689"/>
        <v>J=</v>
      </c>
      <c r="AA3951" s="77">
        <f t="shared" si="1711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87"/>
        <v>48846</v>
      </c>
      <c r="B3952" s="86">
        <f t="shared" si="1690"/>
        <v>2949.5068695600003</v>
      </c>
      <c r="C3952" s="72">
        <f t="shared" si="1691"/>
        <v>1714.8181769400001</v>
      </c>
      <c r="D3952" s="73">
        <f t="shared" si="1692"/>
        <v>7245.38</v>
      </c>
      <c r="E3952" s="74">
        <f>IF(K3952=1,VLOOKUP(A3951,[1]Plan1!$AY$178:$BA$433,3),E3951)</f>
        <v>7275.81</v>
      </c>
      <c r="F3952" s="75">
        <f t="shared" si="1693"/>
        <v>45763</v>
      </c>
      <c r="G3952" s="76">
        <f t="shared" si="1694"/>
        <v>4.1999177406844002E-3</v>
      </c>
      <c r="H3952" s="77">
        <f t="shared" si="1695"/>
        <v>48869</v>
      </c>
      <c r="I3952" s="77">
        <f t="shared" si="1696"/>
        <v>48869</v>
      </c>
      <c r="J3952" s="78">
        <f t="shared" si="1697"/>
        <v>21</v>
      </c>
      <c r="K3952" s="78">
        <f t="shared" si="1698"/>
        <v>7</v>
      </c>
      <c r="L3952" s="72">
        <f t="shared" si="1699"/>
        <v>1.0013980099999999</v>
      </c>
      <c r="M3952" s="79">
        <f t="shared" si="1700"/>
        <v>1.0041999100000001</v>
      </c>
      <c r="N3952" s="79">
        <f t="shared" si="1701"/>
        <v>1.713722309737941</v>
      </c>
      <c r="O3952" s="72">
        <f t="shared" si="1702"/>
        <v>1.71611811</v>
      </c>
      <c r="P3952" s="72">
        <f t="shared" si="1703"/>
        <v>2942.8305288000001</v>
      </c>
      <c r="Q3952" s="80">
        <f t="shared" si="1704"/>
        <v>0</v>
      </c>
      <c r="R3952" s="81">
        <f t="shared" si="1705"/>
        <v>0</v>
      </c>
      <c r="S3952" s="72">
        <f t="shared" si="1706"/>
        <v>0</v>
      </c>
      <c r="T3952" s="81">
        <f t="shared" si="1688"/>
        <v>8.5000000000000006E-2</v>
      </c>
      <c r="U3952" s="80">
        <f t="shared" si="1707"/>
        <v>7</v>
      </c>
      <c r="V3952" s="80">
        <v>252</v>
      </c>
      <c r="W3952" s="79">
        <f t="shared" si="1708"/>
        <v>1.00226868</v>
      </c>
      <c r="X3952" s="72">
        <f t="shared" si="1709"/>
        <v>6.6763407600000004</v>
      </c>
      <c r="Y3952" s="72">
        <f t="shared" si="1710"/>
        <v>0</v>
      </c>
      <c r="Z3952" s="82" t="str">
        <f t="shared" si="1689"/>
        <v>J=</v>
      </c>
      <c r="AA3952" s="77">
        <f t="shared" si="1711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87"/>
        <v>48847</v>
      </c>
      <c r="B3953" s="86">
        <f t="shared" si="1690"/>
        <v>2949.5068695600003</v>
      </c>
      <c r="C3953" s="72">
        <f t="shared" si="1691"/>
        <v>1714.8181769400001</v>
      </c>
      <c r="D3953" s="73">
        <f t="shared" si="1692"/>
        <v>7245.38</v>
      </c>
      <c r="E3953" s="74">
        <f>IF(K3953=1,VLOOKUP(A3952,[1]Plan1!$AY$178:$BA$433,3),E3952)</f>
        <v>7275.81</v>
      </c>
      <c r="F3953" s="75">
        <f t="shared" si="1693"/>
        <v>45763</v>
      </c>
      <c r="G3953" s="76">
        <f t="shared" si="1694"/>
        <v>4.1999177406844002E-3</v>
      </c>
      <c r="H3953" s="77">
        <f t="shared" si="1695"/>
        <v>48869</v>
      </c>
      <c r="I3953" s="77">
        <f t="shared" si="1696"/>
        <v>48869</v>
      </c>
      <c r="J3953" s="78">
        <f t="shared" si="1697"/>
        <v>21</v>
      </c>
      <c r="K3953" s="78">
        <f t="shared" si="1698"/>
        <v>7</v>
      </c>
      <c r="L3953" s="72">
        <f t="shared" si="1699"/>
        <v>1.0013980099999999</v>
      </c>
      <c r="M3953" s="79">
        <f t="shared" si="1700"/>
        <v>1.0041999100000001</v>
      </c>
      <c r="N3953" s="79">
        <f t="shared" si="1701"/>
        <v>1.713722309737941</v>
      </c>
      <c r="O3953" s="72">
        <f t="shared" si="1702"/>
        <v>1.71611811</v>
      </c>
      <c r="P3953" s="72">
        <f t="shared" si="1703"/>
        <v>2942.8305288000001</v>
      </c>
      <c r="Q3953" s="80">
        <f t="shared" si="1704"/>
        <v>0</v>
      </c>
      <c r="R3953" s="81">
        <f t="shared" si="1705"/>
        <v>0</v>
      </c>
      <c r="S3953" s="72">
        <f t="shared" si="1706"/>
        <v>0</v>
      </c>
      <c r="T3953" s="81">
        <f t="shared" si="1688"/>
        <v>8.5000000000000006E-2</v>
      </c>
      <c r="U3953" s="80">
        <f t="shared" si="1707"/>
        <v>7</v>
      </c>
      <c r="V3953" s="80">
        <v>252</v>
      </c>
      <c r="W3953" s="79">
        <f t="shared" si="1708"/>
        <v>1.00226868</v>
      </c>
      <c r="X3953" s="72">
        <f t="shared" si="1709"/>
        <v>6.6763407600000004</v>
      </c>
      <c r="Y3953" s="72">
        <f t="shared" si="1710"/>
        <v>0</v>
      </c>
      <c r="Z3953" s="82" t="str">
        <f t="shared" si="1689"/>
        <v>J=</v>
      </c>
      <c r="AA3953" s="77">
        <f t="shared" si="1711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87"/>
        <v>48848</v>
      </c>
      <c r="B3954" s="86">
        <f t="shared" si="1690"/>
        <v>2949.5068695600003</v>
      </c>
      <c r="C3954" s="72">
        <f t="shared" si="1691"/>
        <v>1714.8181769400001</v>
      </c>
      <c r="D3954" s="73">
        <f t="shared" si="1692"/>
        <v>7245.38</v>
      </c>
      <c r="E3954" s="74">
        <f>IF(K3954=1,VLOOKUP(A3953,[1]Plan1!$AY$178:$BA$433,3),E3953)</f>
        <v>7275.81</v>
      </c>
      <c r="F3954" s="75">
        <f t="shared" si="1693"/>
        <v>45763</v>
      </c>
      <c r="G3954" s="76">
        <f t="shared" si="1694"/>
        <v>4.1999177406844002E-3</v>
      </c>
      <c r="H3954" s="77">
        <f t="shared" si="1695"/>
        <v>48869</v>
      </c>
      <c r="I3954" s="77">
        <f t="shared" si="1696"/>
        <v>48869</v>
      </c>
      <c r="J3954" s="78">
        <f t="shared" si="1697"/>
        <v>21</v>
      </c>
      <c r="K3954" s="78">
        <f t="shared" si="1698"/>
        <v>7</v>
      </c>
      <c r="L3954" s="72">
        <f t="shared" si="1699"/>
        <v>1.0013980099999999</v>
      </c>
      <c r="M3954" s="79">
        <f t="shared" si="1700"/>
        <v>1.0041999100000001</v>
      </c>
      <c r="N3954" s="79">
        <f t="shared" si="1701"/>
        <v>1.713722309737941</v>
      </c>
      <c r="O3954" s="72">
        <f t="shared" si="1702"/>
        <v>1.71611811</v>
      </c>
      <c r="P3954" s="72">
        <f t="shared" si="1703"/>
        <v>2942.8305288000001</v>
      </c>
      <c r="Q3954" s="80">
        <f t="shared" si="1704"/>
        <v>0</v>
      </c>
      <c r="R3954" s="81">
        <f t="shared" si="1705"/>
        <v>0</v>
      </c>
      <c r="S3954" s="72">
        <f t="shared" si="1706"/>
        <v>0</v>
      </c>
      <c r="T3954" s="81">
        <f t="shared" si="1688"/>
        <v>8.5000000000000006E-2</v>
      </c>
      <c r="U3954" s="80">
        <f t="shared" si="1707"/>
        <v>7</v>
      </c>
      <c r="V3954" s="80">
        <v>252</v>
      </c>
      <c r="W3954" s="79">
        <f t="shared" si="1708"/>
        <v>1.00226868</v>
      </c>
      <c r="X3954" s="72">
        <f t="shared" si="1709"/>
        <v>6.6763407600000004</v>
      </c>
      <c r="Y3954" s="72">
        <f t="shared" si="1710"/>
        <v>0</v>
      </c>
      <c r="Z3954" s="82" t="str">
        <f t="shared" si="1689"/>
        <v>J=</v>
      </c>
      <c r="AA3954" s="77">
        <f t="shared" si="1711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87"/>
        <v>48849</v>
      </c>
      <c r="B3955" s="86">
        <f t="shared" si="1690"/>
        <v>2951.0507679499997</v>
      </c>
      <c r="C3955" s="72">
        <f t="shared" si="1691"/>
        <v>1714.8181769400001</v>
      </c>
      <c r="D3955" s="73">
        <f t="shared" si="1692"/>
        <v>7245.38</v>
      </c>
      <c r="E3955" s="74">
        <f>IF(K3955=1,VLOOKUP(A3954,[1]Plan1!$AY$178:$BA$433,3),E3954)</f>
        <v>7275.81</v>
      </c>
      <c r="F3955" s="75">
        <f t="shared" si="1693"/>
        <v>45763</v>
      </c>
      <c r="G3955" s="76">
        <f t="shared" si="1694"/>
        <v>4.1999177406844002E-3</v>
      </c>
      <c r="H3955" s="77">
        <f t="shared" si="1695"/>
        <v>48869</v>
      </c>
      <c r="I3955" s="77">
        <f t="shared" si="1696"/>
        <v>48869</v>
      </c>
      <c r="J3955" s="78">
        <f t="shared" si="1697"/>
        <v>21</v>
      </c>
      <c r="K3955" s="78">
        <f t="shared" si="1698"/>
        <v>8</v>
      </c>
      <c r="L3955" s="72">
        <f t="shared" si="1699"/>
        <v>1.00159789</v>
      </c>
      <c r="M3955" s="79">
        <f t="shared" si="1700"/>
        <v>1.0041999100000001</v>
      </c>
      <c r="N3955" s="79">
        <f t="shared" si="1701"/>
        <v>1.713722309737941</v>
      </c>
      <c r="O3955" s="72">
        <f t="shared" si="1702"/>
        <v>1.71646064</v>
      </c>
      <c r="P3955" s="72">
        <f t="shared" si="1703"/>
        <v>2943.4179054699998</v>
      </c>
      <c r="Q3955" s="80">
        <f t="shared" si="1704"/>
        <v>0</v>
      </c>
      <c r="R3955" s="81">
        <f t="shared" si="1705"/>
        <v>0</v>
      </c>
      <c r="S3955" s="72">
        <f t="shared" si="1706"/>
        <v>0</v>
      </c>
      <c r="T3955" s="81">
        <f t="shared" si="1688"/>
        <v>8.5000000000000006E-2</v>
      </c>
      <c r="U3955" s="80">
        <f t="shared" si="1707"/>
        <v>8</v>
      </c>
      <c r="V3955" s="80">
        <v>252</v>
      </c>
      <c r="W3955" s="79">
        <f t="shared" si="1708"/>
        <v>1.0025931969999999</v>
      </c>
      <c r="X3955" s="72">
        <f t="shared" si="1709"/>
        <v>7.63286248</v>
      </c>
      <c r="Y3955" s="72">
        <f t="shared" si="1710"/>
        <v>0</v>
      </c>
      <c r="Z3955" s="82" t="str">
        <f t="shared" si="1689"/>
        <v>J=</v>
      </c>
      <c r="AA3955" s="77">
        <f t="shared" si="1711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87"/>
        <v>48850</v>
      </c>
      <c r="B3956" s="86">
        <f t="shared" si="1690"/>
        <v>2952.59545987</v>
      </c>
      <c r="C3956" s="72">
        <f t="shared" si="1691"/>
        <v>1714.8181769400001</v>
      </c>
      <c r="D3956" s="73">
        <f t="shared" si="1692"/>
        <v>7245.38</v>
      </c>
      <c r="E3956" s="74">
        <f>IF(K3956=1,VLOOKUP(A3955,[1]Plan1!$AY$178:$BA$433,3),E3955)</f>
        <v>7275.81</v>
      </c>
      <c r="F3956" s="75">
        <f t="shared" si="1693"/>
        <v>45763</v>
      </c>
      <c r="G3956" s="76">
        <f t="shared" si="1694"/>
        <v>4.1999177406844002E-3</v>
      </c>
      <c r="H3956" s="77">
        <f t="shared" si="1695"/>
        <v>48869</v>
      </c>
      <c r="I3956" s="77">
        <f t="shared" si="1696"/>
        <v>48869</v>
      </c>
      <c r="J3956" s="78">
        <f t="shared" si="1697"/>
        <v>21</v>
      </c>
      <c r="K3956" s="78">
        <f t="shared" si="1698"/>
        <v>9</v>
      </c>
      <c r="L3956" s="72">
        <f t="shared" si="1699"/>
        <v>1.0017978000000001</v>
      </c>
      <c r="M3956" s="79">
        <f t="shared" si="1700"/>
        <v>1.0041999100000001</v>
      </c>
      <c r="N3956" s="79">
        <f t="shared" si="1701"/>
        <v>1.713722309737941</v>
      </c>
      <c r="O3956" s="72">
        <f t="shared" si="1702"/>
        <v>1.71680323</v>
      </c>
      <c r="P3956" s="72">
        <f t="shared" si="1703"/>
        <v>2944.0053850300001</v>
      </c>
      <c r="Q3956" s="80">
        <f t="shared" si="1704"/>
        <v>0</v>
      </c>
      <c r="R3956" s="81">
        <f t="shared" si="1705"/>
        <v>0</v>
      </c>
      <c r="S3956" s="72">
        <f t="shared" si="1706"/>
        <v>0</v>
      </c>
      <c r="T3956" s="81">
        <f t="shared" si="1688"/>
        <v>8.5000000000000006E-2</v>
      </c>
      <c r="U3956" s="80">
        <f t="shared" si="1707"/>
        <v>9</v>
      </c>
      <c r="V3956" s="80">
        <v>252</v>
      </c>
      <c r="W3956" s="79">
        <f t="shared" si="1708"/>
        <v>1.0029178190000001</v>
      </c>
      <c r="X3956" s="72">
        <f t="shared" si="1709"/>
        <v>8.5900748399999998</v>
      </c>
      <c r="Y3956" s="72">
        <f t="shared" si="1710"/>
        <v>0</v>
      </c>
      <c r="Z3956" s="82" t="str">
        <f t="shared" si="1689"/>
        <v>J=</v>
      </c>
      <c r="AA3956" s="77">
        <f t="shared" si="1711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87"/>
        <v>48851</v>
      </c>
      <c r="B3957" s="86">
        <f t="shared" si="1690"/>
        <v>2954.1410001699996</v>
      </c>
      <c r="C3957" s="72">
        <f t="shared" si="1691"/>
        <v>1714.8181769400001</v>
      </c>
      <c r="D3957" s="73">
        <f t="shared" si="1692"/>
        <v>7245.38</v>
      </c>
      <c r="E3957" s="74">
        <f>IF(K3957=1,VLOOKUP(A3956,[1]Plan1!$AY$178:$BA$433,3),E3956)</f>
        <v>7275.81</v>
      </c>
      <c r="F3957" s="75">
        <f t="shared" si="1693"/>
        <v>45763</v>
      </c>
      <c r="G3957" s="76">
        <f t="shared" si="1694"/>
        <v>4.1999177406844002E-3</v>
      </c>
      <c r="H3957" s="77">
        <f t="shared" si="1695"/>
        <v>48869</v>
      </c>
      <c r="I3957" s="77">
        <f t="shared" si="1696"/>
        <v>48869</v>
      </c>
      <c r="J3957" s="78">
        <f t="shared" si="1697"/>
        <v>21</v>
      </c>
      <c r="K3957" s="78">
        <f t="shared" si="1698"/>
        <v>10</v>
      </c>
      <c r="L3957" s="72">
        <f t="shared" si="1699"/>
        <v>1.0019977600000001</v>
      </c>
      <c r="M3957" s="79">
        <f t="shared" si="1700"/>
        <v>1.0041999100000001</v>
      </c>
      <c r="N3957" s="79">
        <f t="shared" si="1701"/>
        <v>1.713722309737941</v>
      </c>
      <c r="O3957" s="72">
        <f t="shared" si="1702"/>
        <v>1.7171459099999999</v>
      </c>
      <c r="P3957" s="72">
        <f t="shared" si="1703"/>
        <v>2944.5930189199998</v>
      </c>
      <c r="Q3957" s="80">
        <f t="shared" si="1704"/>
        <v>0</v>
      </c>
      <c r="R3957" s="81">
        <f t="shared" si="1705"/>
        <v>0</v>
      </c>
      <c r="S3957" s="72">
        <f t="shared" si="1706"/>
        <v>0</v>
      </c>
      <c r="T3957" s="81">
        <f t="shared" si="1688"/>
        <v>8.5000000000000006E-2</v>
      </c>
      <c r="U3957" s="80">
        <f t="shared" si="1707"/>
        <v>10</v>
      </c>
      <c r="V3957" s="80">
        <v>252</v>
      </c>
      <c r="W3957" s="79">
        <f t="shared" si="1708"/>
        <v>1.0032425469999999</v>
      </c>
      <c r="X3957" s="72">
        <f t="shared" si="1709"/>
        <v>9.5479812499999994</v>
      </c>
      <c r="Y3957" s="72">
        <f t="shared" si="1710"/>
        <v>0</v>
      </c>
      <c r="Z3957" s="82" t="str">
        <f t="shared" si="1689"/>
        <v>J=</v>
      </c>
      <c r="AA3957" s="77">
        <f t="shared" si="1711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87"/>
        <v>48852</v>
      </c>
      <c r="B3958" s="86">
        <f t="shared" si="1690"/>
        <v>2955.6873488899996</v>
      </c>
      <c r="C3958" s="72">
        <f t="shared" si="1691"/>
        <v>1714.8181769400001</v>
      </c>
      <c r="D3958" s="73">
        <f t="shared" si="1692"/>
        <v>7245.38</v>
      </c>
      <c r="E3958" s="74">
        <f>IF(K3958=1,VLOOKUP(A3957,[1]Plan1!$AY$178:$BA$433,3),E3957)</f>
        <v>7275.81</v>
      </c>
      <c r="F3958" s="75">
        <f t="shared" si="1693"/>
        <v>45763</v>
      </c>
      <c r="G3958" s="76">
        <f t="shared" si="1694"/>
        <v>4.1999177406844002E-3</v>
      </c>
      <c r="H3958" s="77">
        <f t="shared" si="1695"/>
        <v>48869</v>
      </c>
      <c r="I3958" s="77">
        <f t="shared" si="1696"/>
        <v>48869</v>
      </c>
      <c r="J3958" s="78">
        <f t="shared" si="1697"/>
        <v>21</v>
      </c>
      <c r="K3958" s="78">
        <f t="shared" si="1698"/>
        <v>11</v>
      </c>
      <c r="L3958" s="72">
        <f t="shared" si="1699"/>
        <v>1.00219776</v>
      </c>
      <c r="M3958" s="79">
        <f t="shared" si="1700"/>
        <v>1.0041999100000001</v>
      </c>
      <c r="N3958" s="79">
        <f t="shared" si="1701"/>
        <v>1.713722309737941</v>
      </c>
      <c r="O3958" s="72">
        <f t="shared" si="1702"/>
        <v>1.7174886599999999</v>
      </c>
      <c r="P3958" s="72">
        <f t="shared" si="1703"/>
        <v>2945.1807728499998</v>
      </c>
      <c r="Q3958" s="80">
        <f t="shared" si="1704"/>
        <v>0</v>
      </c>
      <c r="R3958" s="81">
        <f t="shared" si="1705"/>
        <v>0</v>
      </c>
      <c r="S3958" s="72">
        <f t="shared" si="1706"/>
        <v>0</v>
      </c>
      <c r="T3958" s="81">
        <f t="shared" si="1688"/>
        <v>8.5000000000000006E-2</v>
      </c>
      <c r="U3958" s="80">
        <f t="shared" si="1707"/>
        <v>11</v>
      </c>
      <c r="V3958" s="80">
        <v>252</v>
      </c>
      <c r="W3958" s="79">
        <f t="shared" si="1708"/>
        <v>1.0035673789999999</v>
      </c>
      <c r="X3958" s="72">
        <f t="shared" si="1709"/>
        <v>10.506576040000001</v>
      </c>
      <c r="Y3958" s="72">
        <f t="shared" si="1710"/>
        <v>0</v>
      </c>
      <c r="Z3958" s="82" t="str">
        <f t="shared" si="1689"/>
        <v>J=</v>
      </c>
      <c r="AA3958" s="77">
        <f t="shared" si="1711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87"/>
        <v>48853</v>
      </c>
      <c r="B3959" s="86">
        <f t="shared" si="1690"/>
        <v>2957.2344605500002</v>
      </c>
      <c r="C3959" s="72">
        <f t="shared" si="1691"/>
        <v>1714.8181769400001</v>
      </c>
      <c r="D3959" s="73">
        <f t="shared" si="1692"/>
        <v>7245.38</v>
      </c>
      <c r="E3959" s="74">
        <f>IF(K3959=1,VLOOKUP(A3958,[1]Plan1!$AY$178:$BA$433,3),E3958)</f>
        <v>7275.81</v>
      </c>
      <c r="F3959" s="75">
        <f t="shared" si="1693"/>
        <v>45763</v>
      </c>
      <c r="G3959" s="76">
        <f t="shared" si="1694"/>
        <v>4.1999177406844002E-3</v>
      </c>
      <c r="H3959" s="77">
        <f t="shared" si="1695"/>
        <v>48869</v>
      </c>
      <c r="I3959" s="77">
        <f t="shared" si="1696"/>
        <v>48869</v>
      </c>
      <c r="J3959" s="78">
        <f t="shared" si="1697"/>
        <v>21</v>
      </c>
      <c r="K3959" s="78">
        <f t="shared" si="1698"/>
        <v>12</v>
      </c>
      <c r="L3959" s="72">
        <f t="shared" si="1699"/>
        <v>1.0023977900000001</v>
      </c>
      <c r="M3959" s="79">
        <f t="shared" si="1700"/>
        <v>1.0041999100000001</v>
      </c>
      <c r="N3959" s="79">
        <f t="shared" si="1701"/>
        <v>1.713722309737941</v>
      </c>
      <c r="O3959" s="72">
        <f t="shared" si="1702"/>
        <v>1.71783145</v>
      </c>
      <c r="P3959" s="72">
        <f t="shared" si="1703"/>
        <v>2945.7685953700002</v>
      </c>
      <c r="Q3959" s="80">
        <f t="shared" si="1704"/>
        <v>0</v>
      </c>
      <c r="R3959" s="81">
        <f t="shared" si="1705"/>
        <v>0</v>
      </c>
      <c r="S3959" s="72">
        <f t="shared" si="1706"/>
        <v>0</v>
      </c>
      <c r="T3959" s="81">
        <f t="shared" si="1688"/>
        <v>8.5000000000000006E-2</v>
      </c>
      <c r="U3959" s="80">
        <f t="shared" si="1707"/>
        <v>12</v>
      </c>
      <c r="V3959" s="80">
        <v>252</v>
      </c>
      <c r="W3959" s="79">
        <f t="shared" si="1708"/>
        <v>1.003892317</v>
      </c>
      <c r="X3959" s="72">
        <f t="shared" si="1709"/>
        <v>11.46586518</v>
      </c>
      <c r="Y3959" s="72">
        <f t="shared" si="1710"/>
        <v>0</v>
      </c>
      <c r="Z3959" s="82" t="str">
        <f t="shared" si="1689"/>
        <v>J=</v>
      </c>
      <c r="AA3959" s="77">
        <f t="shared" si="1711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87"/>
        <v>48854</v>
      </c>
      <c r="B3960" s="86">
        <f t="shared" si="1690"/>
        <v>2957.2344605500002</v>
      </c>
      <c r="C3960" s="72">
        <f t="shared" si="1691"/>
        <v>1714.8181769400001</v>
      </c>
      <c r="D3960" s="73">
        <f t="shared" si="1692"/>
        <v>7245.38</v>
      </c>
      <c r="E3960" s="74">
        <f>IF(K3960=1,VLOOKUP(A3959,[1]Plan1!$AY$178:$BA$433,3),E3959)</f>
        <v>7275.81</v>
      </c>
      <c r="F3960" s="75">
        <f t="shared" si="1693"/>
        <v>45763</v>
      </c>
      <c r="G3960" s="76">
        <f t="shared" si="1694"/>
        <v>4.1999177406844002E-3</v>
      </c>
      <c r="H3960" s="77">
        <f t="shared" si="1695"/>
        <v>48869</v>
      </c>
      <c r="I3960" s="77">
        <f t="shared" si="1696"/>
        <v>48869</v>
      </c>
      <c r="J3960" s="78">
        <f t="shared" si="1697"/>
        <v>21</v>
      </c>
      <c r="K3960" s="78">
        <f t="shared" si="1698"/>
        <v>12</v>
      </c>
      <c r="L3960" s="72">
        <f t="shared" si="1699"/>
        <v>1.0023977900000001</v>
      </c>
      <c r="M3960" s="79">
        <f t="shared" si="1700"/>
        <v>1.0041999100000001</v>
      </c>
      <c r="N3960" s="79">
        <f t="shared" si="1701"/>
        <v>1.713722309737941</v>
      </c>
      <c r="O3960" s="72">
        <f t="shared" si="1702"/>
        <v>1.71783145</v>
      </c>
      <c r="P3960" s="72">
        <f t="shared" si="1703"/>
        <v>2945.7685953700002</v>
      </c>
      <c r="Q3960" s="80">
        <f t="shared" si="1704"/>
        <v>0</v>
      </c>
      <c r="R3960" s="81">
        <f t="shared" si="1705"/>
        <v>0</v>
      </c>
      <c r="S3960" s="72">
        <f t="shared" si="1706"/>
        <v>0</v>
      </c>
      <c r="T3960" s="81">
        <f t="shared" si="1688"/>
        <v>8.5000000000000006E-2</v>
      </c>
      <c r="U3960" s="80">
        <f t="shared" si="1707"/>
        <v>12</v>
      </c>
      <c r="V3960" s="80">
        <v>252</v>
      </c>
      <c r="W3960" s="79">
        <f t="shared" si="1708"/>
        <v>1.003892317</v>
      </c>
      <c r="X3960" s="72">
        <f t="shared" si="1709"/>
        <v>11.46586518</v>
      </c>
      <c r="Y3960" s="72">
        <f t="shared" si="1710"/>
        <v>0</v>
      </c>
      <c r="Z3960" s="82" t="str">
        <f t="shared" si="1689"/>
        <v>J=</v>
      </c>
      <c r="AA3960" s="77">
        <f t="shared" si="1711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87"/>
        <v>48855</v>
      </c>
      <c r="B3961" s="86">
        <f t="shared" si="1690"/>
        <v>2957.2344605500002</v>
      </c>
      <c r="C3961" s="72">
        <f t="shared" si="1691"/>
        <v>1714.8181769400001</v>
      </c>
      <c r="D3961" s="73">
        <f t="shared" si="1692"/>
        <v>7245.38</v>
      </c>
      <c r="E3961" s="74">
        <f>IF(K3961=1,VLOOKUP(A3960,[1]Plan1!$AY$178:$BA$433,3),E3960)</f>
        <v>7275.81</v>
      </c>
      <c r="F3961" s="75">
        <f t="shared" si="1693"/>
        <v>45763</v>
      </c>
      <c r="G3961" s="76">
        <f t="shared" si="1694"/>
        <v>4.1999177406844002E-3</v>
      </c>
      <c r="H3961" s="77">
        <f t="shared" si="1695"/>
        <v>48869</v>
      </c>
      <c r="I3961" s="77">
        <f t="shared" si="1696"/>
        <v>48869</v>
      </c>
      <c r="J3961" s="78">
        <f t="shared" si="1697"/>
        <v>21</v>
      </c>
      <c r="K3961" s="78">
        <f t="shared" si="1698"/>
        <v>12</v>
      </c>
      <c r="L3961" s="72">
        <f t="shared" si="1699"/>
        <v>1.0023977900000001</v>
      </c>
      <c r="M3961" s="79">
        <f t="shared" si="1700"/>
        <v>1.0041999100000001</v>
      </c>
      <c r="N3961" s="79">
        <f t="shared" si="1701"/>
        <v>1.713722309737941</v>
      </c>
      <c r="O3961" s="72">
        <f t="shared" si="1702"/>
        <v>1.71783145</v>
      </c>
      <c r="P3961" s="72">
        <f t="shared" si="1703"/>
        <v>2945.7685953700002</v>
      </c>
      <c r="Q3961" s="80">
        <f t="shared" si="1704"/>
        <v>0</v>
      </c>
      <c r="R3961" s="81">
        <f t="shared" si="1705"/>
        <v>0</v>
      </c>
      <c r="S3961" s="72">
        <f t="shared" si="1706"/>
        <v>0</v>
      </c>
      <c r="T3961" s="81">
        <f t="shared" si="1688"/>
        <v>8.5000000000000006E-2</v>
      </c>
      <c r="U3961" s="80">
        <f t="shared" si="1707"/>
        <v>12</v>
      </c>
      <c r="V3961" s="80">
        <v>252</v>
      </c>
      <c r="W3961" s="79">
        <f t="shared" si="1708"/>
        <v>1.003892317</v>
      </c>
      <c r="X3961" s="72">
        <f t="shared" si="1709"/>
        <v>11.46586518</v>
      </c>
      <c r="Y3961" s="72">
        <f t="shared" si="1710"/>
        <v>0</v>
      </c>
      <c r="Z3961" s="82" t="str">
        <f t="shared" si="1689"/>
        <v>J=</v>
      </c>
      <c r="AA3961" s="77">
        <f t="shared" si="1711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87"/>
        <v>48856</v>
      </c>
      <c r="B3962" s="86">
        <f t="shared" si="1690"/>
        <v>2958.7824156299998</v>
      </c>
      <c r="C3962" s="72">
        <f t="shared" si="1691"/>
        <v>1714.8181769400001</v>
      </c>
      <c r="D3962" s="73">
        <f t="shared" si="1692"/>
        <v>7245.38</v>
      </c>
      <c r="E3962" s="74">
        <f>IF(K3962=1,VLOOKUP(A3961,[1]Plan1!$AY$178:$BA$433,3),E3961)</f>
        <v>7275.81</v>
      </c>
      <c r="F3962" s="75">
        <f t="shared" si="1693"/>
        <v>45763</v>
      </c>
      <c r="G3962" s="76">
        <f t="shared" si="1694"/>
        <v>4.1999177406844002E-3</v>
      </c>
      <c r="H3962" s="77">
        <f t="shared" si="1695"/>
        <v>48869</v>
      </c>
      <c r="I3962" s="77">
        <f t="shared" si="1696"/>
        <v>48869</v>
      </c>
      <c r="J3962" s="78">
        <f t="shared" si="1697"/>
        <v>21</v>
      </c>
      <c r="K3962" s="78">
        <f t="shared" si="1698"/>
        <v>13</v>
      </c>
      <c r="L3962" s="72">
        <f t="shared" si="1699"/>
        <v>1.00259787</v>
      </c>
      <c r="M3962" s="79">
        <f t="shared" si="1700"/>
        <v>1.0041999100000001</v>
      </c>
      <c r="N3962" s="79">
        <f t="shared" si="1701"/>
        <v>1.713722309737941</v>
      </c>
      <c r="O3962" s="72">
        <f t="shared" si="1702"/>
        <v>1.7181743300000001</v>
      </c>
      <c r="P3962" s="72">
        <f t="shared" si="1703"/>
        <v>2946.35657223</v>
      </c>
      <c r="Q3962" s="80">
        <f t="shared" si="1704"/>
        <v>0</v>
      </c>
      <c r="R3962" s="81">
        <f t="shared" si="1705"/>
        <v>0</v>
      </c>
      <c r="S3962" s="72">
        <f t="shared" si="1706"/>
        <v>0</v>
      </c>
      <c r="T3962" s="81">
        <f t="shared" si="1688"/>
        <v>8.5000000000000006E-2</v>
      </c>
      <c r="U3962" s="80">
        <f t="shared" si="1707"/>
        <v>13</v>
      </c>
      <c r="V3962" s="80">
        <v>252</v>
      </c>
      <c r="W3962" s="79">
        <f t="shared" si="1708"/>
        <v>1.0042173590000001</v>
      </c>
      <c r="X3962" s="72">
        <f t="shared" si="1709"/>
        <v>12.4258434</v>
      </c>
      <c r="Y3962" s="72">
        <f t="shared" si="1710"/>
        <v>0</v>
      </c>
      <c r="Z3962" s="82" t="str">
        <f t="shared" si="1689"/>
        <v>J=</v>
      </c>
      <c r="AA3962" s="77">
        <f t="shared" si="1711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87"/>
        <v>48857</v>
      </c>
      <c r="B3963" s="86">
        <f t="shared" si="1690"/>
        <v>2960.33117163</v>
      </c>
      <c r="C3963" s="72">
        <f t="shared" si="1691"/>
        <v>1714.8181769400001</v>
      </c>
      <c r="D3963" s="73">
        <f t="shared" si="1692"/>
        <v>7245.38</v>
      </c>
      <c r="E3963" s="74">
        <f>IF(K3963=1,VLOOKUP(A3962,[1]Plan1!$AY$178:$BA$433,3),E3962)</f>
        <v>7275.81</v>
      </c>
      <c r="F3963" s="75">
        <f t="shared" si="1693"/>
        <v>45763</v>
      </c>
      <c r="G3963" s="76">
        <f t="shared" si="1694"/>
        <v>4.1999177406844002E-3</v>
      </c>
      <c r="H3963" s="77">
        <f t="shared" si="1695"/>
        <v>48869</v>
      </c>
      <c r="I3963" s="77">
        <f t="shared" si="1696"/>
        <v>48869</v>
      </c>
      <c r="J3963" s="78">
        <f t="shared" si="1697"/>
        <v>21</v>
      </c>
      <c r="K3963" s="78">
        <f t="shared" si="1698"/>
        <v>14</v>
      </c>
      <c r="L3963" s="72">
        <f t="shared" si="1699"/>
        <v>1.00279798</v>
      </c>
      <c r="M3963" s="79">
        <f t="shared" si="1700"/>
        <v>1.0041999100000001</v>
      </c>
      <c r="N3963" s="79">
        <f t="shared" si="1701"/>
        <v>1.713722309737941</v>
      </c>
      <c r="O3963" s="72">
        <f t="shared" si="1702"/>
        <v>1.71851727</v>
      </c>
      <c r="P3963" s="72">
        <f t="shared" si="1703"/>
        <v>2946.9446519799999</v>
      </c>
      <c r="Q3963" s="80">
        <f t="shared" si="1704"/>
        <v>0</v>
      </c>
      <c r="R3963" s="81">
        <f t="shared" si="1705"/>
        <v>0</v>
      </c>
      <c r="S3963" s="72">
        <f t="shared" si="1706"/>
        <v>0</v>
      </c>
      <c r="T3963" s="81">
        <f t="shared" si="1688"/>
        <v>8.5000000000000006E-2</v>
      </c>
      <c r="U3963" s="80">
        <f t="shared" si="1707"/>
        <v>14</v>
      </c>
      <c r="V3963" s="80">
        <v>252</v>
      </c>
      <c r="W3963" s="79">
        <f t="shared" si="1708"/>
        <v>1.0045425079999999</v>
      </c>
      <c r="X3963" s="72">
        <f t="shared" si="1709"/>
        <v>13.38651965</v>
      </c>
      <c r="Y3963" s="72">
        <f t="shared" si="1710"/>
        <v>0</v>
      </c>
      <c r="Z3963" s="82" t="str">
        <f t="shared" si="1689"/>
        <v>J=</v>
      </c>
      <c r="AA3963" s="77">
        <f t="shared" si="1711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87"/>
        <v>48858</v>
      </c>
      <c r="B3964" s="86">
        <f t="shared" si="1690"/>
        <v>2961.8807372199999</v>
      </c>
      <c r="C3964" s="72">
        <f t="shared" si="1691"/>
        <v>1714.8181769400001</v>
      </c>
      <c r="D3964" s="73">
        <f t="shared" si="1692"/>
        <v>7245.38</v>
      </c>
      <c r="E3964" s="74">
        <f>IF(K3964=1,VLOOKUP(A3963,[1]Plan1!$AY$178:$BA$433,3),E3963)</f>
        <v>7275.81</v>
      </c>
      <c r="F3964" s="75">
        <f t="shared" si="1693"/>
        <v>45763</v>
      </c>
      <c r="G3964" s="76">
        <f t="shared" si="1694"/>
        <v>4.1999177406844002E-3</v>
      </c>
      <c r="H3964" s="77">
        <f t="shared" si="1695"/>
        <v>48869</v>
      </c>
      <c r="I3964" s="77">
        <f t="shared" si="1696"/>
        <v>48869</v>
      </c>
      <c r="J3964" s="78">
        <f t="shared" si="1697"/>
        <v>21</v>
      </c>
      <c r="K3964" s="78">
        <f t="shared" si="1698"/>
        <v>15</v>
      </c>
      <c r="L3964" s="72">
        <f t="shared" si="1699"/>
        <v>1.0029981400000001</v>
      </c>
      <c r="M3964" s="79">
        <f t="shared" si="1700"/>
        <v>1.0041999100000001</v>
      </c>
      <c r="N3964" s="79">
        <f t="shared" si="1701"/>
        <v>1.713722309737941</v>
      </c>
      <c r="O3964" s="72">
        <f t="shared" si="1702"/>
        <v>1.7188602799999999</v>
      </c>
      <c r="P3964" s="72">
        <f t="shared" si="1703"/>
        <v>2947.5328517600001</v>
      </c>
      <c r="Q3964" s="80">
        <f t="shared" si="1704"/>
        <v>0</v>
      </c>
      <c r="R3964" s="81">
        <f t="shared" si="1705"/>
        <v>0</v>
      </c>
      <c r="S3964" s="72">
        <f t="shared" si="1706"/>
        <v>0</v>
      </c>
      <c r="T3964" s="81">
        <f t="shared" si="1688"/>
        <v>8.5000000000000006E-2</v>
      </c>
      <c r="U3964" s="80">
        <f t="shared" si="1707"/>
        <v>15</v>
      </c>
      <c r="V3964" s="80">
        <v>252</v>
      </c>
      <c r="W3964" s="79">
        <f t="shared" si="1708"/>
        <v>1.0048677610000001</v>
      </c>
      <c r="X3964" s="72">
        <f t="shared" si="1709"/>
        <v>14.347885460000001</v>
      </c>
      <c r="Y3964" s="72">
        <f t="shared" si="1710"/>
        <v>0</v>
      </c>
      <c r="Z3964" s="82" t="str">
        <f t="shared" si="1689"/>
        <v>J=</v>
      </c>
      <c r="AA3964" s="77">
        <f t="shared" si="1711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87"/>
        <v>48859</v>
      </c>
      <c r="B3965" s="86">
        <f t="shared" si="1690"/>
        <v>2963.43113288</v>
      </c>
      <c r="C3965" s="72">
        <f t="shared" si="1691"/>
        <v>1714.8181769400001</v>
      </c>
      <c r="D3965" s="73">
        <f t="shared" si="1692"/>
        <v>7245.38</v>
      </c>
      <c r="E3965" s="74">
        <f>IF(K3965=1,VLOOKUP(A3964,[1]Plan1!$AY$178:$BA$433,3),E3964)</f>
        <v>7275.81</v>
      </c>
      <c r="F3965" s="75">
        <f t="shared" si="1693"/>
        <v>45763</v>
      </c>
      <c r="G3965" s="76">
        <f t="shared" si="1694"/>
        <v>4.1999177406844002E-3</v>
      </c>
      <c r="H3965" s="77">
        <f t="shared" si="1695"/>
        <v>48869</v>
      </c>
      <c r="I3965" s="77">
        <f t="shared" si="1696"/>
        <v>48869</v>
      </c>
      <c r="J3965" s="78">
        <f t="shared" si="1697"/>
        <v>21</v>
      </c>
      <c r="K3965" s="78">
        <f t="shared" si="1698"/>
        <v>16</v>
      </c>
      <c r="L3965" s="72">
        <f t="shared" si="1699"/>
        <v>1.00319834</v>
      </c>
      <c r="M3965" s="79">
        <f t="shared" si="1700"/>
        <v>1.0041999100000001</v>
      </c>
      <c r="N3965" s="79">
        <f t="shared" si="1701"/>
        <v>1.713722309737941</v>
      </c>
      <c r="O3965" s="72">
        <f t="shared" si="1702"/>
        <v>1.71920337</v>
      </c>
      <c r="P3965" s="72">
        <f t="shared" si="1703"/>
        <v>2948.1211887300001</v>
      </c>
      <c r="Q3965" s="80">
        <f t="shared" si="1704"/>
        <v>0</v>
      </c>
      <c r="R3965" s="81">
        <f t="shared" si="1705"/>
        <v>0</v>
      </c>
      <c r="S3965" s="72">
        <f t="shared" si="1706"/>
        <v>0</v>
      </c>
      <c r="T3965" s="81">
        <f t="shared" si="1688"/>
        <v>8.5000000000000006E-2</v>
      </c>
      <c r="U3965" s="80">
        <f t="shared" si="1707"/>
        <v>16</v>
      </c>
      <c r="V3965" s="80">
        <v>252</v>
      </c>
      <c r="W3965" s="79">
        <f t="shared" si="1708"/>
        <v>1.0051931190000001</v>
      </c>
      <c r="X3965" s="72">
        <f t="shared" si="1709"/>
        <v>15.30994415</v>
      </c>
      <c r="Y3965" s="72">
        <f t="shared" si="1710"/>
        <v>0</v>
      </c>
      <c r="Z3965" s="82" t="str">
        <f t="shared" si="1689"/>
        <v>J=</v>
      </c>
      <c r="AA3965" s="77">
        <f t="shared" si="1711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87"/>
        <v>48860</v>
      </c>
      <c r="B3966" s="86">
        <f t="shared" si="1690"/>
        <v>2964.9823101699999</v>
      </c>
      <c r="C3966" s="72">
        <f t="shared" si="1691"/>
        <v>1714.8181769400001</v>
      </c>
      <c r="D3966" s="73">
        <f t="shared" si="1692"/>
        <v>7245.38</v>
      </c>
      <c r="E3966" s="74">
        <f>IF(K3966=1,VLOOKUP(A3965,[1]Plan1!$AY$178:$BA$433,3),E3965)</f>
        <v>7275.81</v>
      </c>
      <c r="F3966" s="75">
        <f t="shared" si="1693"/>
        <v>45763</v>
      </c>
      <c r="G3966" s="76">
        <f t="shared" si="1694"/>
        <v>4.1999177406844002E-3</v>
      </c>
      <c r="H3966" s="77">
        <f t="shared" si="1695"/>
        <v>48869</v>
      </c>
      <c r="I3966" s="77">
        <f t="shared" si="1696"/>
        <v>48869</v>
      </c>
      <c r="J3966" s="78">
        <f t="shared" si="1697"/>
        <v>21</v>
      </c>
      <c r="K3966" s="78">
        <f t="shared" si="1698"/>
        <v>17</v>
      </c>
      <c r="L3966" s="72">
        <f t="shared" si="1699"/>
        <v>1.0033985700000001</v>
      </c>
      <c r="M3966" s="79">
        <f t="shared" si="1700"/>
        <v>1.0041999100000001</v>
      </c>
      <c r="N3966" s="79">
        <f t="shared" si="1701"/>
        <v>1.713722309737941</v>
      </c>
      <c r="O3966" s="72">
        <f t="shared" si="1702"/>
        <v>1.71954651</v>
      </c>
      <c r="P3966" s="72">
        <f t="shared" si="1703"/>
        <v>2948.7096114400001</v>
      </c>
      <c r="Q3966" s="80">
        <f t="shared" si="1704"/>
        <v>0</v>
      </c>
      <c r="R3966" s="81">
        <f t="shared" si="1705"/>
        <v>0</v>
      </c>
      <c r="S3966" s="72">
        <f t="shared" si="1706"/>
        <v>0</v>
      </c>
      <c r="T3966" s="81">
        <f t="shared" si="1688"/>
        <v>8.5000000000000006E-2</v>
      </c>
      <c r="U3966" s="80">
        <f t="shared" si="1707"/>
        <v>17</v>
      </c>
      <c r="V3966" s="80">
        <v>252</v>
      </c>
      <c r="W3966" s="79">
        <f t="shared" si="1708"/>
        <v>1.005518583</v>
      </c>
      <c r="X3966" s="72">
        <f t="shared" si="1709"/>
        <v>16.272698729999998</v>
      </c>
      <c r="Y3966" s="72">
        <f t="shared" si="1710"/>
        <v>0</v>
      </c>
      <c r="Z3966" s="82" t="str">
        <f t="shared" si="1689"/>
        <v>J=</v>
      </c>
      <c r="AA3966" s="77">
        <f t="shared" si="1711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87"/>
        <v>48861</v>
      </c>
      <c r="B3967" s="86">
        <f t="shared" si="1690"/>
        <v>2964.9823101699999</v>
      </c>
      <c r="C3967" s="72">
        <f t="shared" si="1691"/>
        <v>1714.8181769400001</v>
      </c>
      <c r="D3967" s="73">
        <f t="shared" si="1692"/>
        <v>7245.38</v>
      </c>
      <c r="E3967" s="74">
        <f>IF(K3967=1,VLOOKUP(A3966,[1]Plan1!$AY$178:$BA$433,3),E3966)</f>
        <v>7275.81</v>
      </c>
      <c r="F3967" s="75">
        <f t="shared" si="1693"/>
        <v>45763</v>
      </c>
      <c r="G3967" s="76">
        <f t="shared" si="1694"/>
        <v>4.1999177406844002E-3</v>
      </c>
      <c r="H3967" s="77">
        <f t="shared" si="1695"/>
        <v>48869</v>
      </c>
      <c r="I3967" s="77">
        <f t="shared" si="1696"/>
        <v>48869</v>
      </c>
      <c r="J3967" s="78">
        <f t="shared" si="1697"/>
        <v>21</v>
      </c>
      <c r="K3967" s="78">
        <f t="shared" si="1698"/>
        <v>17</v>
      </c>
      <c r="L3967" s="72">
        <f t="shared" si="1699"/>
        <v>1.0033985700000001</v>
      </c>
      <c r="M3967" s="79">
        <f t="shared" si="1700"/>
        <v>1.0041999100000001</v>
      </c>
      <c r="N3967" s="79">
        <f t="shared" si="1701"/>
        <v>1.713722309737941</v>
      </c>
      <c r="O3967" s="72">
        <f t="shared" si="1702"/>
        <v>1.71954651</v>
      </c>
      <c r="P3967" s="72">
        <f t="shared" si="1703"/>
        <v>2948.7096114400001</v>
      </c>
      <c r="Q3967" s="80">
        <f t="shared" si="1704"/>
        <v>0</v>
      </c>
      <c r="R3967" s="81">
        <f t="shared" si="1705"/>
        <v>0</v>
      </c>
      <c r="S3967" s="72">
        <f t="shared" si="1706"/>
        <v>0</v>
      </c>
      <c r="T3967" s="81">
        <f t="shared" si="1688"/>
        <v>8.5000000000000006E-2</v>
      </c>
      <c r="U3967" s="80">
        <f t="shared" si="1707"/>
        <v>17</v>
      </c>
      <c r="V3967" s="80">
        <v>252</v>
      </c>
      <c r="W3967" s="79">
        <f t="shared" si="1708"/>
        <v>1.005518583</v>
      </c>
      <c r="X3967" s="72">
        <f t="shared" si="1709"/>
        <v>16.272698729999998</v>
      </c>
      <c r="Y3967" s="72">
        <f t="shared" si="1710"/>
        <v>0</v>
      </c>
      <c r="Z3967" s="82" t="str">
        <f t="shared" si="1689"/>
        <v>J=</v>
      </c>
      <c r="AA3967" s="77">
        <f t="shared" si="1711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87"/>
        <v>48862</v>
      </c>
      <c r="B3968" s="86">
        <f t="shared" si="1690"/>
        <v>2964.9823101699999</v>
      </c>
      <c r="C3968" s="72">
        <f t="shared" si="1691"/>
        <v>1714.8181769400001</v>
      </c>
      <c r="D3968" s="73">
        <f t="shared" si="1692"/>
        <v>7245.38</v>
      </c>
      <c r="E3968" s="74">
        <f>IF(K3968=1,VLOOKUP(A3967,[1]Plan1!$AY$178:$BA$433,3),E3967)</f>
        <v>7275.81</v>
      </c>
      <c r="F3968" s="75">
        <f t="shared" si="1693"/>
        <v>45763</v>
      </c>
      <c r="G3968" s="76">
        <f t="shared" si="1694"/>
        <v>4.1999177406844002E-3</v>
      </c>
      <c r="H3968" s="77">
        <f t="shared" si="1695"/>
        <v>48869</v>
      </c>
      <c r="I3968" s="77">
        <f t="shared" si="1696"/>
        <v>48869</v>
      </c>
      <c r="J3968" s="78">
        <f t="shared" si="1697"/>
        <v>21</v>
      </c>
      <c r="K3968" s="78">
        <f t="shared" si="1698"/>
        <v>17</v>
      </c>
      <c r="L3968" s="72">
        <f t="shared" si="1699"/>
        <v>1.0033985700000001</v>
      </c>
      <c r="M3968" s="79">
        <f t="shared" si="1700"/>
        <v>1.0041999100000001</v>
      </c>
      <c r="N3968" s="79">
        <f t="shared" si="1701"/>
        <v>1.713722309737941</v>
      </c>
      <c r="O3968" s="72">
        <f t="shared" si="1702"/>
        <v>1.71954651</v>
      </c>
      <c r="P3968" s="72">
        <f t="shared" si="1703"/>
        <v>2948.7096114400001</v>
      </c>
      <c r="Q3968" s="80">
        <f t="shared" si="1704"/>
        <v>0</v>
      </c>
      <c r="R3968" s="81">
        <f t="shared" si="1705"/>
        <v>0</v>
      </c>
      <c r="S3968" s="72">
        <f t="shared" si="1706"/>
        <v>0</v>
      </c>
      <c r="T3968" s="81">
        <f t="shared" si="1688"/>
        <v>8.5000000000000006E-2</v>
      </c>
      <c r="U3968" s="80">
        <f t="shared" si="1707"/>
        <v>17</v>
      </c>
      <c r="V3968" s="80">
        <v>252</v>
      </c>
      <c r="W3968" s="79">
        <f t="shared" si="1708"/>
        <v>1.005518583</v>
      </c>
      <c r="X3968" s="72">
        <f t="shared" si="1709"/>
        <v>16.272698729999998</v>
      </c>
      <c r="Y3968" s="72">
        <f t="shared" si="1710"/>
        <v>0</v>
      </c>
      <c r="Z3968" s="82" t="str">
        <f t="shared" si="1689"/>
        <v>J=</v>
      </c>
      <c r="AA3968" s="77">
        <f t="shared" si="1711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87"/>
        <v>48863</v>
      </c>
      <c r="B3969" s="86">
        <f t="shared" si="1690"/>
        <v>2966.5343210800002</v>
      </c>
      <c r="C3969" s="72">
        <f t="shared" si="1691"/>
        <v>1714.8181769400001</v>
      </c>
      <c r="D3969" s="73">
        <f t="shared" si="1692"/>
        <v>7245.38</v>
      </c>
      <c r="E3969" s="74">
        <f>IF(K3969=1,VLOOKUP(A3968,[1]Plan1!$AY$178:$BA$433,3),E3968)</f>
        <v>7275.81</v>
      </c>
      <c r="F3969" s="75">
        <f t="shared" si="1693"/>
        <v>45763</v>
      </c>
      <c r="G3969" s="76">
        <f t="shared" si="1694"/>
        <v>4.1999177406844002E-3</v>
      </c>
      <c r="H3969" s="77">
        <f t="shared" si="1695"/>
        <v>48869</v>
      </c>
      <c r="I3969" s="77">
        <f t="shared" si="1696"/>
        <v>48869</v>
      </c>
      <c r="J3969" s="78">
        <f t="shared" si="1697"/>
        <v>21</v>
      </c>
      <c r="K3969" s="78">
        <f t="shared" si="1698"/>
        <v>18</v>
      </c>
      <c r="L3969" s="72">
        <f t="shared" si="1699"/>
        <v>1.0035988499999999</v>
      </c>
      <c r="M3969" s="79">
        <f t="shared" si="1700"/>
        <v>1.0041999100000001</v>
      </c>
      <c r="N3969" s="79">
        <f t="shared" si="1701"/>
        <v>1.713722309737941</v>
      </c>
      <c r="O3969" s="72">
        <f t="shared" si="1702"/>
        <v>1.71988973</v>
      </c>
      <c r="P3969" s="72">
        <f t="shared" si="1703"/>
        <v>2949.2981713300001</v>
      </c>
      <c r="Q3969" s="80">
        <f t="shared" si="1704"/>
        <v>0</v>
      </c>
      <c r="R3969" s="81">
        <f t="shared" si="1705"/>
        <v>0</v>
      </c>
      <c r="S3969" s="72">
        <f t="shared" si="1706"/>
        <v>0</v>
      </c>
      <c r="T3969" s="81">
        <f t="shared" si="1688"/>
        <v>8.5000000000000006E-2</v>
      </c>
      <c r="U3969" s="80">
        <f t="shared" si="1707"/>
        <v>18</v>
      </c>
      <c r="V3969" s="80">
        <v>252</v>
      </c>
      <c r="W3969" s="79">
        <f t="shared" si="1708"/>
        <v>1.005844153</v>
      </c>
      <c r="X3969" s="72">
        <f t="shared" si="1709"/>
        <v>17.236149749999999</v>
      </c>
      <c r="Y3969" s="72">
        <f t="shared" si="1710"/>
        <v>0</v>
      </c>
      <c r="Z3969" s="82" t="str">
        <f t="shared" si="1689"/>
        <v>J=</v>
      </c>
      <c r="AA3969" s="77">
        <f t="shared" si="1711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87"/>
        <v>48864</v>
      </c>
      <c r="B3970" s="86">
        <f t="shared" si="1690"/>
        <v>2968.0871255500001</v>
      </c>
      <c r="C3970" s="72">
        <f t="shared" si="1691"/>
        <v>1714.8181769400001</v>
      </c>
      <c r="D3970" s="73">
        <f t="shared" si="1692"/>
        <v>7245.38</v>
      </c>
      <c r="E3970" s="74">
        <f>IF(K3970=1,VLOOKUP(A3969,[1]Plan1!$AY$178:$BA$433,3),E3969)</f>
        <v>7275.81</v>
      </c>
      <c r="F3970" s="75">
        <f t="shared" si="1693"/>
        <v>45763</v>
      </c>
      <c r="G3970" s="76">
        <f t="shared" si="1694"/>
        <v>4.1999177406844002E-3</v>
      </c>
      <c r="H3970" s="77">
        <f t="shared" si="1695"/>
        <v>48869</v>
      </c>
      <c r="I3970" s="77">
        <f t="shared" si="1696"/>
        <v>48869</v>
      </c>
      <c r="J3970" s="78">
        <f t="shared" si="1697"/>
        <v>21</v>
      </c>
      <c r="K3970" s="78">
        <f t="shared" si="1698"/>
        <v>19</v>
      </c>
      <c r="L3970" s="72">
        <f t="shared" si="1699"/>
        <v>1.00379916</v>
      </c>
      <c r="M3970" s="79">
        <f t="shared" si="1700"/>
        <v>1.0041999100000001</v>
      </c>
      <c r="N3970" s="79">
        <f t="shared" si="1701"/>
        <v>1.713722309737941</v>
      </c>
      <c r="O3970" s="72">
        <f t="shared" si="1702"/>
        <v>1.7202330100000001</v>
      </c>
      <c r="P3970" s="72">
        <f t="shared" si="1703"/>
        <v>2949.88683412</v>
      </c>
      <c r="Q3970" s="80">
        <f t="shared" si="1704"/>
        <v>0</v>
      </c>
      <c r="R3970" s="81">
        <f t="shared" si="1705"/>
        <v>0</v>
      </c>
      <c r="S3970" s="72">
        <f t="shared" si="1706"/>
        <v>0</v>
      </c>
      <c r="T3970" s="81">
        <f t="shared" si="1688"/>
        <v>8.5000000000000006E-2</v>
      </c>
      <c r="U3970" s="80">
        <f t="shared" si="1707"/>
        <v>19</v>
      </c>
      <c r="V3970" s="80">
        <v>252</v>
      </c>
      <c r="W3970" s="79">
        <f t="shared" si="1708"/>
        <v>1.0061698269999999</v>
      </c>
      <c r="X3970" s="72">
        <f t="shared" si="1709"/>
        <v>18.20029143</v>
      </c>
      <c r="Y3970" s="72">
        <f t="shared" si="1710"/>
        <v>0</v>
      </c>
      <c r="Z3970" s="82" t="str">
        <f t="shared" si="1689"/>
        <v>J=</v>
      </c>
      <c r="AA3970" s="77">
        <f t="shared" si="1711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87"/>
        <v>48865</v>
      </c>
      <c r="B3971" s="86">
        <f t="shared" si="1690"/>
        <v>2968.0871255500001</v>
      </c>
      <c r="C3971" s="72">
        <f t="shared" si="1691"/>
        <v>1714.8181769400001</v>
      </c>
      <c r="D3971" s="73">
        <f t="shared" si="1692"/>
        <v>7245.38</v>
      </c>
      <c r="E3971" s="74">
        <f>IF(K3971=1,VLOOKUP(A3970,[1]Plan1!$AY$178:$BA$433,3),E3970)</f>
        <v>7275.81</v>
      </c>
      <c r="F3971" s="75">
        <f t="shared" si="1693"/>
        <v>45763</v>
      </c>
      <c r="G3971" s="76">
        <f t="shared" si="1694"/>
        <v>4.1999177406844002E-3</v>
      </c>
      <c r="H3971" s="77">
        <f t="shared" si="1695"/>
        <v>48869</v>
      </c>
      <c r="I3971" s="77">
        <f t="shared" si="1696"/>
        <v>48869</v>
      </c>
      <c r="J3971" s="78">
        <f t="shared" si="1697"/>
        <v>21</v>
      </c>
      <c r="K3971" s="78">
        <f t="shared" si="1698"/>
        <v>19</v>
      </c>
      <c r="L3971" s="72">
        <f t="shared" si="1699"/>
        <v>1.00379916</v>
      </c>
      <c r="M3971" s="79">
        <f t="shared" si="1700"/>
        <v>1.0041999100000001</v>
      </c>
      <c r="N3971" s="79">
        <f t="shared" si="1701"/>
        <v>1.713722309737941</v>
      </c>
      <c r="O3971" s="72">
        <f t="shared" si="1702"/>
        <v>1.7202330100000001</v>
      </c>
      <c r="P3971" s="72">
        <f t="shared" si="1703"/>
        <v>2949.88683412</v>
      </c>
      <c r="Q3971" s="80">
        <f t="shared" si="1704"/>
        <v>0</v>
      </c>
      <c r="R3971" s="81">
        <f t="shared" si="1705"/>
        <v>0</v>
      </c>
      <c r="S3971" s="72">
        <f t="shared" si="1706"/>
        <v>0</v>
      </c>
      <c r="T3971" s="81">
        <f t="shared" si="1688"/>
        <v>8.5000000000000006E-2</v>
      </c>
      <c r="U3971" s="80">
        <f t="shared" si="1707"/>
        <v>19</v>
      </c>
      <c r="V3971" s="80">
        <v>252</v>
      </c>
      <c r="W3971" s="79">
        <f t="shared" si="1708"/>
        <v>1.0061698269999999</v>
      </c>
      <c r="X3971" s="72">
        <f t="shared" si="1709"/>
        <v>18.20029143</v>
      </c>
      <c r="Y3971" s="72">
        <f t="shared" si="1710"/>
        <v>0</v>
      </c>
      <c r="Z3971" s="82" t="str">
        <f t="shared" si="1689"/>
        <v>J=</v>
      </c>
      <c r="AA3971" s="77">
        <f t="shared" si="1711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87"/>
        <v>48866</v>
      </c>
      <c r="B3972" s="86">
        <f t="shared" si="1690"/>
        <v>2969.6407672099999</v>
      </c>
      <c r="C3972" s="72">
        <f t="shared" si="1691"/>
        <v>1714.8181769400001</v>
      </c>
      <c r="D3972" s="73">
        <f t="shared" si="1692"/>
        <v>7245.38</v>
      </c>
      <c r="E3972" s="74">
        <f>IF(K3972=1,VLOOKUP(A3971,[1]Plan1!$AY$178:$BA$433,3),E3971)</f>
        <v>7275.81</v>
      </c>
      <c r="F3972" s="75">
        <f t="shared" si="1693"/>
        <v>45763</v>
      </c>
      <c r="G3972" s="76">
        <f t="shared" si="1694"/>
        <v>4.1999177406844002E-3</v>
      </c>
      <c r="H3972" s="77">
        <f t="shared" si="1695"/>
        <v>48869</v>
      </c>
      <c r="I3972" s="77">
        <f t="shared" si="1696"/>
        <v>48869</v>
      </c>
      <c r="J3972" s="78">
        <f t="shared" si="1697"/>
        <v>21</v>
      </c>
      <c r="K3972" s="78">
        <f t="shared" si="1698"/>
        <v>20</v>
      </c>
      <c r="L3972" s="72">
        <f t="shared" si="1699"/>
        <v>1.00399952</v>
      </c>
      <c r="M3972" s="79">
        <f t="shared" si="1700"/>
        <v>1.0041999100000001</v>
      </c>
      <c r="N3972" s="79">
        <f t="shared" si="1701"/>
        <v>1.713722309737941</v>
      </c>
      <c r="O3972" s="72">
        <f t="shared" si="1702"/>
        <v>1.7205763700000001</v>
      </c>
      <c r="P3972" s="72">
        <f t="shared" si="1703"/>
        <v>2950.47563408</v>
      </c>
      <c r="Q3972" s="80">
        <f t="shared" si="1704"/>
        <v>0</v>
      </c>
      <c r="R3972" s="81">
        <f t="shared" si="1705"/>
        <v>0</v>
      </c>
      <c r="S3972" s="72">
        <f t="shared" si="1706"/>
        <v>0</v>
      </c>
      <c r="T3972" s="81">
        <f t="shared" si="1688"/>
        <v>8.5000000000000006E-2</v>
      </c>
      <c r="U3972" s="80">
        <f t="shared" si="1707"/>
        <v>20</v>
      </c>
      <c r="V3972" s="80">
        <v>252</v>
      </c>
      <c r="W3972" s="79">
        <f t="shared" si="1708"/>
        <v>1.006495608</v>
      </c>
      <c r="X3972" s="72">
        <f t="shared" si="1709"/>
        <v>19.165133130000001</v>
      </c>
      <c r="Y3972" s="72">
        <f t="shared" si="1710"/>
        <v>0</v>
      </c>
      <c r="Z3972" s="82" t="str">
        <f t="shared" si="1689"/>
        <v>J=</v>
      </c>
      <c r="AA3972" s="77">
        <f t="shared" si="1711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87"/>
        <v>48867</v>
      </c>
      <c r="B3973" s="86">
        <f t="shared" si="1690"/>
        <v>2971.1951857499998</v>
      </c>
      <c r="C3973" s="72">
        <f t="shared" si="1691"/>
        <v>1714.8181769400001</v>
      </c>
      <c r="D3973" s="73">
        <f t="shared" si="1692"/>
        <v>7245.38</v>
      </c>
      <c r="E3973" s="74">
        <f>IF(K3973=1,VLOOKUP(A3972,[1]Plan1!$AY$178:$BA$433,3),E3972)</f>
        <v>7275.81</v>
      </c>
      <c r="F3973" s="75">
        <f t="shared" si="1693"/>
        <v>45763</v>
      </c>
      <c r="G3973" s="76">
        <f t="shared" si="1694"/>
        <v>4.1999177406844002E-3</v>
      </c>
      <c r="H3973" s="77">
        <f t="shared" si="1695"/>
        <v>48899</v>
      </c>
      <c r="I3973" s="77">
        <f t="shared" si="1696"/>
        <v>48869</v>
      </c>
      <c r="J3973" s="78">
        <f t="shared" si="1697"/>
        <v>21</v>
      </c>
      <c r="K3973" s="78">
        <f t="shared" si="1698"/>
        <v>21</v>
      </c>
      <c r="L3973" s="72">
        <f t="shared" si="1699"/>
        <v>1.0041999100000001</v>
      </c>
      <c r="M3973" s="79">
        <f t="shared" si="1700"/>
        <v>1.0041999100000001</v>
      </c>
      <c r="N3973" s="79">
        <f t="shared" si="1701"/>
        <v>1.713722309737941</v>
      </c>
      <c r="O3973" s="72">
        <f t="shared" si="1702"/>
        <v>1.72091978</v>
      </c>
      <c r="P3973" s="72">
        <f t="shared" si="1703"/>
        <v>2951.0645197899998</v>
      </c>
      <c r="Q3973" s="80">
        <f t="shared" si="1704"/>
        <v>0</v>
      </c>
      <c r="R3973" s="81">
        <f t="shared" si="1705"/>
        <v>0</v>
      </c>
      <c r="S3973" s="72">
        <f t="shared" si="1706"/>
        <v>0</v>
      </c>
      <c r="T3973" s="81">
        <f t="shared" si="1688"/>
        <v>8.5000000000000006E-2</v>
      </c>
      <c r="U3973" s="80">
        <f t="shared" si="1707"/>
        <v>21</v>
      </c>
      <c r="V3973" s="80">
        <v>252</v>
      </c>
      <c r="W3973" s="79">
        <f t="shared" si="1708"/>
        <v>1.0068214929999999</v>
      </c>
      <c r="X3973" s="72">
        <f t="shared" si="1709"/>
        <v>20.130665960000002</v>
      </c>
      <c r="Y3973" s="72">
        <f t="shared" si="1710"/>
        <v>0</v>
      </c>
      <c r="Z3973" s="82" t="str">
        <f t="shared" si="1689"/>
        <v>J=</v>
      </c>
      <c r="AA3973" s="77">
        <f t="shared" si="1711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87"/>
        <v>48868</v>
      </c>
      <c r="B3974" s="86">
        <f t="shared" si="1690"/>
        <v>2971.1951857499998</v>
      </c>
      <c r="C3974" s="72">
        <f t="shared" si="1691"/>
        <v>1714.8181769400001</v>
      </c>
      <c r="D3974" s="73">
        <f t="shared" si="1692"/>
        <v>7245.38</v>
      </c>
      <c r="E3974" s="74">
        <f>IF(K3974=1,VLOOKUP(A3973,[1]Plan1!$AY$178:$BA$433,3),E3973)</f>
        <v>7275.81</v>
      </c>
      <c r="F3974" s="75">
        <f t="shared" si="1693"/>
        <v>45763</v>
      </c>
      <c r="G3974" s="76">
        <f t="shared" si="1694"/>
        <v>4.1999177406844002E-3</v>
      </c>
      <c r="H3974" s="77">
        <f t="shared" si="1695"/>
        <v>48899</v>
      </c>
      <c r="I3974" s="77">
        <f t="shared" si="1696"/>
        <v>48869</v>
      </c>
      <c r="J3974" s="78">
        <f t="shared" si="1697"/>
        <v>21</v>
      </c>
      <c r="K3974" s="78">
        <f t="shared" si="1698"/>
        <v>21</v>
      </c>
      <c r="L3974" s="72">
        <f t="shared" si="1699"/>
        <v>1.0041999100000001</v>
      </c>
      <c r="M3974" s="79">
        <f t="shared" si="1700"/>
        <v>1.0041999100000001</v>
      </c>
      <c r="N3974" s="79">
        <f t="shared" si="1701"/>
        <v>1.713722309737941</v>
      </c>
      <c r="O3974" s="72">
        <f t="shared" si="1702"/>
        <v>1.72091978</v>
      </c>
      <c r="P3974" s="72">
        <f t="shared" si="1703"/>
        <v>2951.0645197899998</v>
      </c>
      <c r="Q3974" s="80">
        <f t="shared" si="1704"/>
        <v>0</v>
      </c>
      <c r="R3974" s="81">
        <f t="shared" si="1705"/>
        <v>0</v>
      </c>
      <c r="S3974" s="72">
        <f t="shared" si="1706"/>
        <v>0</v>
      </c>
      <c r="T3974" s="81">
        <f t="shared" si="1688"/>
        <v>8.5000000000000006E-2</v>
      </c>
      <c r="U3974" s="80">
        <f t="shared" si="1707"/>
        <v>21</v>
      </c>
      <c r="V3974" s="80">
        <v>252</v>
      </c>
      <c r="W3974" s="79">
        <f t="shared" si="1708"/>
        <v>1.0068214929999999</v>
      </c>
      <c r="X3974" s="72">
        <f t="shared" si="1709"/>
        <v>20.130665960000002</v>
      </c>
      <c r="Y3974" s="72">
        <f t="shared" si="1710"/>
        <v>0</v>
      </c>
      <c r="Z3974" s="82" t="str">
        <f t="shared" si="1689"/>
        <v>J=</v>
      </c>
      <c r="AA3974" s="77">
        <f t="shared" si="1711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87"/>
        <v>48869</v>
      </c>
      <c r="B3975" s="86">
        <f t="shared" si="1690"/>
        <v>2971.1951857499998</v>
      </c>
      <c r="C3975" s="72">
        <f t="shared" si="1691"/>
        <v>1714.8181769400001</v>
      </c>
      <c r="D3975" s="73">
        <f t="shared" si="1692"/>
        <v>7245.38</v>
      </c>
      <c r="E3975" s="74">
        <f>IF(K3975=1,VLOOKUP(A3974,[1]Plan1!$AY$178:$BA$433,3),E3974)</f>
        <v>7275.81</v>
      </c>
      <c r="F3975" s="75">
        <f t="shared" si="1693"/>
        <v>45763</v>
      </c>
      <c r="G3975" s="76">
        <f t="shared" si="1694"/>
        <v>4.1999177406844002E-3</v>
      </c>
      <c r="H3975" s="77">
        <f t="shared" si="1695"/>
        <v>48899</v>
      </c>
      <c r="I3975" s="77">
        <f t="shared" si="1696"/>
        <v>48869</v>
      </c>
      <c r="J3975" s="78">
        <f t="shared" si="1697"/>
        <v>21</v>
      </c>
      <c r="K3975" s="78">
        <f t="shared" si="1698"/>
        <v>21</v>
      </c>
      <c r="L3975" s="72">
        <f t="shared" si="1699"/>
        <v>1.0041999100000001</v>
      </c>
      <c r="M3975" s="79">
        <f t="shared" si="1700"/>
        <v>1.0041999100000001</v>
      </c>
      <c r="N3975" s="79">
        <f t="shared" si="1701"/>
        <v>1.713722309737941</v>
      </c>
      <c r="O3975" s="72">
        <f t="shared" si="1702"/>
        <v>1.72091978</v>
      </c>
      <c r="P3975" s="72">
        <f t="shared" si="1703"/>
        <v>2951.0645197899998</v>
      </c>
      <c r="Q3975" s="80">
        <f t="shared" si="1704"/>
        <v>0</v>
      </c>
      <c r="R3975" s="81">
        <f t="shared" si="1705"/>
        <v>0</v>
      </c>
      <c r="S3975" s="72">
        <f t="shared" si="1706"/>
        <v>0</v>
      </c>
      <c r="T3975" s="81">
        <f t="shared" si="1688"/>
        <v>8.5000000000000006E-2</v>
      </c>
      <c r="U3975" s="80">
        <f t="shared" si="1707"/>
        <v>21</v>
      </c>
      <c r="V3975" s="80">
        <v>252</v>
      </c>
      <c r="W3975" s="79">
        <f t="shared" si="1708"/>
        <v>1.0068214929999999</v>
      </c>
      <c r="X3975" s="72">
        <f t="shared" si="1709"/>
        <v>20.130665960000002</v>
      </c>
      <c r="Y3975" s="72">
        <f t="shared" si="1710"/>
        <v>0</v>
      </c>
      <c r="Z3975" s="82" t="str">
        <f t="shared" si="1689"/>
        <v>J=</v>
      </c>
      <c r="AA3975" s="77">
        <f t="shared" si="1711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87"/>
        <v>48870</v>
      </c>
      <c r="B3976" s="86">
        <f t="shared" si="1690"/>
        <v>2972.7800959799997</v>
      </c>
      <c r="C3976" s="72">
        <f t="shared" si="1691"/>
        <v>1714.8181769400001</v>
      </c>
      <c r="D3976" s="73">
        <f t="shared" si="1692"/>
        <v>7245.38</v>
      </c>
      <c r="E3976" s="74">
        <f>IF(K3976=1,VLOOKUP(A3975,[1]Plan1!$AY$178:$BA$433,3),E3975)</f>
        <v>7275.81</v>
      </c>
      <c r="F3976" s="75">
        <f t="shared" si="1693"/>
        <v>45763</v>
      </c>
      <c r="G3976" s="76">
        <f t="shared" si="1694"/>
        <v>4.1999177406844002E-3</v>
      </c>
      <c r="H3976" s="77">
        <f t="shared" si="1695"/>
        <v>48899</v>
      </c>
      <c r="I3976" s="77">
        <f t="shared" si="1696"/>
        <v>48899</v>
      </c>
      <c r="J3976" s="78">
        <f t="shared" si="1697"/>
        <v>20</v>
      </c>
      <c r="K3976" s="78">
        <f t="shared" si="1698"/>
        <v>1</v>
      </c>
      <c r="L3976" s="72">
        <f t="shared" si="1699"/>
        <v>1.00020957</v>
      </c>
      <c r="M3976" s="79">
        <f t="shared" si="1700"/>
        <v>1.0041999100000001</v>
      </c>
      <c r="N3976" s="79">
        <f t="shared" si="1701"/>
        <v>1.7209197892038326</v>
      </c>
      <c r="O3976" s="72">
        <f t="shared" si="1702"/>
        <v>1.7212804399999999</v>
      </c>
      <c r="P3976" s="72">
        <f t="shared" si="1703"/>
        <v>2951.6829861199999</v>
      </c>
      <c r="Q3976" s="80">
        <f t="shared" si="1704"/>
        <v>0</v>
      </c>
      <c r="R3976" s="81">
        <f t="shared" si="1705"/>
        <v>0</v>
      </c>
      <c r="S3976" s="72">
        <f t="shared" si="1706"/>
        <v>0</v>
      </c>
      <c r="T3976" s="81">
        <f t="shared" si="1688"/>
        <v>8.5000000000000006E-2</v>
      </c>
      <c r="U3976" s="80">
        <f t="shared" si="1707"/>
        <v>22</v>
      </c>
      <c r="V3976" s="80">
        <v>252</v>
      </c>
      <c r="W3976" s="79">
        <f t="shared" si="1708"/>
        <v>1.007147485</v>
      </c>
      <c r="X3976" s="72">
        <f t="shared" si="1709"/>
        <v>21.09710986</v>
      </c>
      <c r="Y3976" s="72">
        <f t="shared" si="1710"/>
        <v>0</v>
      </c>
      <c r="Z3976" s="82" t="str">
        <f t="shared" si="1689"/>
        <v>J=</v>
      </c>
      <c r="AA3976" s="77">
        <f t="shared" si="1711"/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87"/>
        <v>48871</v>
      </c>
      <c r="B3977" s="86">
        <f t="shared" si="1690"/>
        <v>2974.3658719699997</v>
      </c>
      <c r="C3977" s="72">
        <f t="shared" si="1691"/>
        <v>1714.8181769400001</v>
      </c>
      <c r="D3977" s="73">
        <f t="shared" si="1692"/>
        <v>7245.38</v>
      </c>
      <c r="E3977" s="74">
        <f>IF(K3977=1,VLOOKUP(A3976,[1]Plan1!$AY$178:$BA$433,3),E3976)</f>
        <v>7275.81</v>
      </c>
      <c r="F3977" s="75">
        <f t="shared" si="1693"/>
        <v>45763</v>
      </c>
      <c r="G3977" s="76">
        <f t="shared" si="1694"/>
        <v>4.1999177406844002E-3</v>
      </c>
      <c r="H3977" s="77">
        <f t="shared" si="1695"/>
        <v>48899</v>
      </c>
      <c r="I3977" s="77">
        <f t="shared" si="1696"/>
        <v>48899</v>
      </c>
      <c r="J3977" s="78">
        <f t="shared" si="1697"/>
        <v>20</v>
      </c>
      <c r="K3977" s="78">
        <f t="shared" si="1698"/>
        <v>2</v>
      </c>
      <c r="L3977" s="72">
        <f t="shared" si="1699"/>
        <v>1.0004192000000001</v>
      </c>
      <c r="M3977" s="79">
        <f t="shared" si="1700"/>
        <v>1.0041999100000001</v>
      </c>
      <c r="N3977" s="79">
        <f t="shared" si="1701"/>
        <v>1.7209197892038326</v>
      </c>
      <c r="O3977" s="72">
        <f t="shared" si="1702"/>
        <v>1.7216411899999999</v>
      </c>
      <c r="P3977" s="72">
        <f t="shared" si="1703"/>
        <v>2952.3016067799999</v>
      </c>
      <c r="Q3977" s="80">
        <f t="shared" si="1704"/>
        <v>0</v>
      </c>
      <c r="R3977" s="81">
        <f t="shared" si="1705"/>
        <v>0</v>
      </c>
      <c r="S3977" s="72">
        <f t="shared" si="1706"/>
        <v>0</v>
      </c>
      <c r="T3977" s="81">
        <f t="shared" si="1688"/>
        <v>8.5000000000000006E-2</v>
      </c>
      <c r="U3977" s="80">
        <f t="shared" si="1707"/>
        <v>23</v>
      </c>
      <c r="V3977" s="80">
        <v>252</v>
      </c>
      <c r="W3977" s="79">
        <f t="shared" si="1708"/>
        <v>1.007473581</v>
      </c>
      <c r="X3977" s="72">
        <f t="shared" si="1709"/>
        <v>22.06426519</v>
      </c>
      <c r="Y3977" s="72">
        <f t="shared" si="1710"/>
        <v>0</v>
      </c>
      <c r="Z3977" s="82" t="str">
        <f t="shared" si="1689"/>
        <v>J=</v>
      </c>
      <c r="AA3977" s="77">
        <f t="shared" si="1711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87"/>
        <v>48872</v>
      </c>
      <c r="B3978" s="86">
        <f t="shared" si="1690"/>
        <v>2975.9524710600003</v>
      </c>
      <c r="C3978" s="72">
        <f t="shared" si="1691"/>
        <v>1714.8181769400001</v>
      </c>
      <c r="D3978" s="73">
        <f t="shared" si="1692"/>
        <v>7245.38</v>
      </c>
      <c r="E3978" s="74">
        <f>IF(K3978=1,VLOOKUP(A3977,[1]Plan1!$AY$178:$BA$433,3),E3977)</f>
        <v>7275.81</v>
      </c>
      <c r="F3978" s="75">
        <f t="shared" si="1693"/>
        <v>45763</v>
      </c>
      <c r="G3978" s="76">
        <f t="shared" si="1694"/>
        <v>4.1999177406844002E-3</v>
      </c>
      <c r="H3978" s="77">
        <f t="shared" si="1695"/>
        <v>48899</v>
      </c>
      <c r="I3978" s="77">
        <f t="shared" si="1696"/>
        <v>48899</v>
      </c>
      <c r="J3978" s="78">
        <f t="shared" si="1697"/>
        <v>20</v>
      </c>
      <c r="K3978" s="78">
        <f t="shared" si="1698"/>
        <v>3</v>
      </c>
      <c r="L3978" s="72">
        <f t="shared" si="1699"/>
        <v>1.00062886</v>
      </c>
      <c r="M3978" s="79">
        <f t="shared" si="1700"/>
        <v>1.0041999100000001</v>
      </c>
      <c r="N3978" s="79">
        <f t="shared" si="1701"/>
        <v>1.7209197892038326</v>
      </c>
      <c r="O3978" s="72">
        <f t="shared" si="1702"/>
        <v>1.722002</v>
      </c>
      <c r="P3978" s="72">
        <f t="shared" si="1703"/>
        <v>2952.9203303200002</v>
      </c>
      <c r="Q3978" s="80">
        <f t="shared" si="1704"/>
        <v>0</v>
      </c>
      <c r="R3978" s="81">
        <f t="shared" si="1705"/>
        <v>0</v>
      </c>
      <c r="S3978" s="72">
        <f t="shared" si="1706"/>
        <v>0</v>
      </c>
      <c r="T3978" s="81">
        <f t="shared" si="1688"/>
        <v>8.5000000000000006E-2</v>
      </c>
      <c r="U3978" s="80">
        <f t="shared" si="1707"/>
        <v>24</v>
      </c>
      <c r="V3978" s="80">
        <v>252</v>
      </c>
      <c r="W3978" s="79">
        <f t="shared" si="1708"/>
        <v>1.0077997839999999</v>
      </c>
      <c r="X3978" s="72">
        <f t="shared" si="1709"/>
        <v>23.032140739999999</v>
      </c>
      <c r="Y3978" s="72">
        <f t="shared" si="1710"/>
        <v>0</v>
      </c>
      <c r="Z3978" s="82" t="str">
        <f t="shared" si="1689"/>
        <v>J=</v>
      </c>
      <c r="AA3978" s="77">
        <f t="shared" si="1711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87"/>
        <v>48873</v>
      </c>
      <c r="B3979" s="86">
        <f t="shared" si="1690"/>
        <v>2977.5399395299996</v>
      </c>
      <c r="C3979" s="72">
        <f t="shared" si="1691"/>
        <v>1714.8181769400001</v>
      </c>
      <c r="D3979" s="73">
        <f t="shared" si="1692"/>
        <v>7245.38</v>
      </c>
      <c r="E3979" s="74">
        <f>IF(K3979=1,VLOOKUP(A3978,[1]Plan1!$AY$178:$BA$433,3),E3978)</f>
        <v>7275.81</v>
      </c>
      <c r="F3979" s="75">
        <f t="shared" si="1693"/>
        <v>45763</v>
      </c>
      <c r="G3979" s="76">
        <f t="shared" si="1694"/>
        <v>4.1999177406844002E-3</v>
      </c>
      <c r="H3979" s="77">
        <f t="shared" si="1695"/>
        <v>48899</v>
      </c>
      <c r="I3979" s="77">
        <f t="shared" si="1696"/>
        <v>48899</v>
      </c>
      <c r="J3979" s="78">
        <f t="shared" si="1697"/>
        <v>20</v>
      </c>
      <c r="K3979" s="78">
        <f t="shared" si="1698"/>
        <v>4</v>
      </c>
      <c r="L3979" s="72">
        <f t="shared" si="1699"/>
        <v>1.00083857</v>
      </c>
      <c r="M3979" s="79">
        <f t="shared" si="1700"/>
        <v>1.0041999100000001</v>
      </c>
      <c r="N3979" s="79">
        <f t="shared" si="1701"/>
        <v>1.7209197892038326</v>
      </c>
      <c r="O3979" s="72">
        <f t="shared" si="1702"/>
        <v>1.7223629</v>
      </c>
      <c r="P3979" s="72">
        <f t="shared" si="1703"/>
        <v>2953.5392081999998</v>
      </c>
      <c r="Q3979" s="80">
        <f t="shared" si="1704"/>
        <v>0</v>
      </c>
      <c r="R3979" s="81">
        <f t="shared" si="1705"/>
        <v>0</v>
      </c>
      <c r="S3979" s="72">
        <f t="shared" si="1706"/>
        <v>0</v>
      </c>
      <c r="T3979" s="81">
        <f t="shared" si="1688"/>
        <v>8.5000000000000006E-2</v>
      </c>
      <c r="U3979" s="80">
        <f t="shared" si="1707"/>
        <v>25</v>
      </c>
      <c r="V3979" s="80">
        <v>252</v>
      </c>
      <c r="W3979" s="79">
        <f t="shared" si="1708"/>
        <v>1.0081260919999999</v>
      </c>
      <c r="X3979" s="72">
        <f t="shared" si="1709"/>
        <v>24.000731330000001</v>
      </c>
      <c r="Y3979" s="72">
        <f t="shared" si="1710"/>
        <v>0</v>
      </c>
      <c r="Z3979" s="82" t="str">
        <f t="shared" si="1689"/>
        <v>J=</v>
      </c>
      <c r="AA3979" s="77">
        <f t="shared" si="1711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87"/>
        <v>48874</v>
      </c>
      <c r="B3980" s="86">
        <f t="shared" si="1690"/>
        <v>2979.1282258300002</v>
      </c>
      <c r="C3980" s="72">
        <f t="shared" si="1691"/>
        <v>1714.8181769400001</v>
      </c>
      <c r="D3980" s="73">
        <f t="shared" si="1692"/>
        <v>7245.38</v>
      </c>
      <c r="E3980" s="74">
        <f>IF(K3980=1,VLOOKUP(A3979,[1]Plan1!$AY$178:$BA$433,3),E3979)</f>
        <v>7275.81</v>
      </c>
      <c r="F3980" s="75">
        <f t="shared" si="1693"/>
        <v>45763</v>
      </c>
      <c r="G3980" s="76">
        <f t="shared" si="1694"/>
        <v>4.1999177406844002E-3</v>
      </c>
      <c r="H3980" s="77">
        <f t="shared" si="1695"/>
        <v>48899</v>
      </c>
      <c r="I3980" s="77">
        <f t="shared" si="1696"/>
        <v>48899</v>
      </c>
      <c r="J3980" s="78">
        <f t="shared" si="1697"/>
        <v>20</v>
      </c>
      <c r="K3980" s="78">
        <f t="shared" si="1698"/>
        <v>5</v>
      </c>
      <c r="L3980" s="72">
        <f t="shared" si="1699"/>
        <v>1.00104832</v>
      </c>
      <c r="M3980" s="79">
        <f t="shared" si="1700"/>
        <v>1.0041999100000001</v>
      </c>
      <c r="N3980" s="79">
        <f t="shared" si="1701"/>
        <v>1.7209197892038326</v>
      </c>
      <c r="O3980" s="72">
        <f t="shared" si="1702"/>
        <v>1.7227238600000001</v>
      </c>
      <c r="P3980" s="72">
        <f t="shared" si="1703"/>
        <v>2954.1581889700001</v>
      </c>
      <c r="Q3980" s="80">
        <f t="shared" si="1704"/>
        <v>0</v>
      </c>
      <c r="R3980" s="81">
        <f t="shared" si="1705"/>
        <v>0</v>
      </c>
      <c r="S3980" s="72">
        <f t="shared" si="1706"/>
        <v>0</v>
      </c>
      <c r="T3980" s="81">
        <f t="shared" si="1688"/>
        <v>8.5000000000000006E-2</v>
      </c>
      <c r="U3980" s="80">
        <f t="shared" si="1707"/>
        <v>26</v>
      </c>
      <c r="V3980" s="80">
        <v>252</v>
      </c>
      <c r="W3980" s="79">
        <f t="shared" si="1708"/>
        <v>1.0084525049999999</v>
      </c>
      <c r="X3980" s="72">
        <f t="shared" si="1709"/>
        <v>24.97003686</v>
      </c>
      <c r="Y3980" s="72">
        <f t="shared" si="1710"/>
        <v>0</v>
      </c>
      <c r="Z3980" s="82" t="str">
        <f t="shared" si="1689"/>
        <v>J=</v>
      </c>
      <c r="AA3980" s="77">
        <f t="shared" si="1711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87"/>
        <v>48875</v>
      </c>
      <c r="B3981" s="86">
        <f t="shared" si="1690"/>
        <v>2979.1282258300002</v>
      </c>
      <c r="C3981" s="72">
        <f t="shared" si="1691"/>
        <v>1714.8181769400001</v>
      </c>
      <c r="D3981" s="73">
        <f t="shared" si="1692"/>
        <v>7245.38</v>
      </c>
      <c r="E3981" s="74">
        <f>IF(K3981=1,VLOOKUP(A3980,[1]Plan1!$AY$178:$BA$433,3),E3980)</f>
        <v>7275.81</v>
      </c>
      <c r="F3981" s="75">
        <f t="shared" si="1693"/>
        <v>45763</v>
      </c>
      <c r="G3981" s="76">
        <f t="shared" si="1694"/>
        <v>4.1999177406844002E-3</v>
      </c>
      <c r="H3981" s="77">
        <f t="shared" si="1695"/>
        <v>48899</v>
      </c>
      <c r="I3981" s="77">
        <f t="shared" si="1696"/>
        <v>48899</v>
      </c>
      <c r="J3981" s="78">
        <f t="shared" si="1697"/>
        <v>20</v>
      </c>
      <c r="K3981" s="78">
        <f t="shared" si="1698"/>
        <v>5</v>
      </c>
      <c r="L3981" s="72">
        <f t="shared" si="1699"/>
        <v>1.00104832</v>
      </c>
      <c r="M3981" s="79">
        <f t="shared" si="1700"/>
        <v>1.0041999100000001</v>
      </c>
      <c r="N3981" s="79">
        <f t="shared" si="1701"/>
        <v>1.7209197892038326</v>
      </c>
      <c r="O3981" s="72">
        <f t="shared" si="1702"/>
        <v>1.7227238600000001</v>
      </c>
      <c r="P3981" s="72">
        <f t="shared" si="1703"/>
        <v>2954.1581889700001</v>
      </c>
      <c r="Q3981" s="80">
        <f t="shared" si="1704"/>
        <v>0</v>
      </c>
      <c r="R3981" s="81">
        <f t="shared" si="1705"/>
        <v>0</v>
      </c>
      <c r="S3981" s="72">
        <f t="shared" si="1706"/>
        <v>0</v>
      </c>
      <c r="T3981" s="81">
        <f t="shared" si="1688"/>
        <v>8.5000000000000006E-2</v>
      </c>
      <c r="U3981" s="80">
        <f t="shared" si="1707"/>
        <v>26</v>
      </c>
      <c r="V3981" s="80">
        <v>252</v>
      </c>
      <c r="W3981" s="79">
        <f t="shared" si="1708"/>
        <v>1.0084525049999999</v>
      </c>
      <c r="X3981" s="72">
        <f t="shared" si="1709"/>
        <v>24.97003686</v>
      </c>
      <c r="Y3981" s="72">
        <f t="shared" si="1710"/>
        <v>0</v>
      </c>
      <c r="Z3981" s="82" t="str">
        <f t="shared" si="1689"/>
        <v>J=</v>
      </c>
      <c r="AA3981" s="77">
        <f t="shared" si="1711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87"/>
        <v>48876</v>
      </c>
      <c r="B3982" s="86">
        <f t="shared" si="1690"/>
        <v>2979.1282258300002</v>
      </c>
      <c r="C3982" s="72">
        <f t="shared" si="1691"/>
        <v>1714.8181769400001</v>
      </c>
      <c r="D3982" s="73">
        <f t="shared" si="1692"/>
        <v>7245.38</v>
      </c>
      <c r="E3982" s="74">
        <f>IF(K3982=1,VLOOKUP(A3981,[1]Plan1!$AY$178:$BA$433,3),E3981)</f>
        <v>7275.81</v>
      </c>
      <c r="F3982" s="75">
        <f t="shared" si="1693"/>
        <v>45763</v>
      </c>
      <c r="G3982" s="76">
        <f t="shared" si="1694"/>
        <v>4.1999177406844002E-3</v>
      </c>
      <c r="H3982" s="77">
        <f t="shared" si="1695"/>
        <v>48899</v>
      </c>
      <c r="I3982" s="77">
        <f t="shared" si="1696"/>
        <v>48899</v>
      </c>
      <c r="J3982" s="78">
        <f t="shared" si="1697"/>
        <v>20</v>
      </c>
      <c r="K3982" s="78">
        <f t="shared" si="1698"/>
        <v>5</v>
      </c>
      <c r="L3982" s="72">
        <f t="shared" si="1699"/>
        <v>1.00104832</v>
      </c>
      <c r="M3982" s="79">
        <f t="shared" si="1700"/>
        <v>1.0041999100000001</v>
      </c>
      <c r="N3982" s="79">
        <f t="shared" si="1701"/>
        <v>1.7209197892038326</v>
      </c>
      <c r="O3982" s="72">
        <f t="shared" si="1702"/>
        <v>1.7227238600000001</v>
      </c>
      <c r="P3982" s="72">
        <f t="shared" si="1703"/>
        <v>2954.1581889700001</v>
      </c>
      <c r="Q3982" s="80">
        <f t="shared" si="1704"/>
        <v>0</v>
      </c>
      <c r="R3982" s="81">
        <f t="shared" si="1705"/>
        <v>0</v>
      </c>
      <c r="S3982" s="72">
        <f t="shared" si="1706"/>
        <v>0</v>
      </c>
      <c r="T3982" s="81">
        <f t="shared" si="1688"/>
        <v>8.5000000000000006E-2</v>
      </c>
      <c r="U3982" s="80">
        <f t="shared" si="1707"/>
        <v>26</v>
      </c>
      <c r="V3982" s="80">
        <v>252</v>
      </c>
      <c r="W3982" s="79">
        <f t="shared" si="1708"/>
        <v>1.0084525049999999</v>
      </c>
      <c r="X3982" s="72">
        <f t="shared" si="1709"/>
        <v>24.97003686</v>
      </c>
      <c r="Y3982" s="72">
        <f t="shared" si="1710"/>
        <v>0</v>
      </c>
      <c r="Z3982" s="82" t="str">
        <f t="shared" si="1689"/>
        <v>J=</v>
      </c>
      <c r="AA3982" s="77">
        <f t="shared" si="1711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87"/>
        <v>48877</v>
      </c>
      <c r="B3983" s="86">
        <f t="shared" si="1690"/>
        <v>2980.7173851099997</v>
      </c>
      <c r="C3983" s="72">
        <f t="shared" si="1691"/>
        <v>1714.8181769400001</v>
      </c>
      <c r="D3983" s="73">
        <f t="shared" si="1692"/>
        <v>7245.38</v>
      </c>
      <c r="E3983" s="74">
        <f>IF(K3983=1,VLOOKUP(A3982,[1]Plan1!$AY$178:$BA$433,3),E3982)</f>
        <v>7275.81</v>
      </c>
      <c r="F3983" s="75">
        <f t="shared" si="1693"/>
        <v>45763</v>
      </c>
      <c r="G3983" s="76">
        <f t="shared" si="1694"/>
        <v>4.1999177406844002E-3</v>
      </c>
      <c r="H3983" s="77">
        <f t="shared" si="1695"/>
        <v>48899</v>
      </c>
      <c r="I3983" s="77">
        <f t="shared" si="1696"/>
        <v>48899</v>
      </c>
      <c r="J3983" s="78">
        <f t="shared" si="1697"/>
        <v>20</v>
      </c>
      <c r="K3983" s="78">
        <f t="shared" si="1698"/>
        <v>6</v>
      </c>
      <c r="L3983" s="72">
        <f t="shared" si="1699"/>
        <v>1.0012581199999999</v>
      </c>
      <c r="M3983" s="79">
        <f t="shared" si="1700"/>
        <v>1.0041999100000001</v>
      </c>
      <c r="N3983" s="79">
        <f t="shared" si="1701"/>
        <v>1.7209197892038326</v>
      </c>
      <c r="O3983" s="72">
        <f t="shared" si="1702"/>
        <v>1.7230849100000001</v>
      </c>
      <c r="P3983" s="72">
        <f t="shared" si="1703"/>
        <v>2954.7773240699998</v>
      </c>
      <c r="Q3983" s="80">
        <f t="shared" si="1704"/>
        <v>0</v>
      </c>
      <c r="R3983" s="81">
        <f t="shared" si="1705"/>
        <v>0</v>
      </c>
      <c r="S3983" s="72">
        <f t="shared" si="1706"/>
        <v>0</v>
      </c>
      <c r="T3983" s="81">
        <f t="shared" si="1688"/>
        <v>8.5000000000000006E-2</v>
      </c>
      <c r="U3983" s="80">
        <f t="shared" si="1707"/>
        <v>27</v>
      </c>
      <c r="V3983" s="80">
        <v>252</v>
      </c>
      <c r="W3983" s="79">
        <f t="shared" si="1708"/>
        <v>1.0087790240000001</v>
      </c>
      <c r="X3983" s="72">
        <f t="shared" si="1709"/>
        <v>25.94006104</v>
      </c>
      <c r="Y3983" s="72">
        <f t="shared" si="1710"/>
        <v>0</v>
      </c>
      <c r="Z3983" s="82" t="str">
        <f t="shared" si="1689"/>
        <v>J=</v>
      </c>
      <c r="AA3983" s="77">
        <f t="shared" si="1711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87"/>
        <v>48878</v>
      </c>
      <c r="B3984" s="86">
        <f t="shared" si="1690"/>
        <v>2982.3073831099996</v>
      </c>
      <c r="C3984" s="72">
        <f t="shared" si="1691"/>
        <v>1714.8181769400001</v>
      </c>
      <c r="D3984" s="73">
        <f t="shared" si="1692"/>
        <v>7245.38</v>
      </c>
      <c r="E3984" s="74">
        <f>IF(K3984=1,VLOOKUP(A3983,[1]Plan1!$AY$178:$BA$433,3),E3983)</f>
        <v>7275.81</v>
      </c>
      <c r="F3984" s="75">
        <f t="shared" si="1693"/>
        <v>45763</v>
      </c>
      <c r="G3984" s="76">
        <f t="shared" si="1694"/>
        <v>4.1999177406844002E-3</v>
      </c>
      <c r="H3984" s="77">
        <f t="shared" si="1695"/>
        <v>48899</v>
      </c>
      <c r="I3984" s="77">
        <f t="shared" si="1696"/>
        <v>48899</v>
      </c>
      <c r="J3984" s="78">
        <f t="shared" si="1697"/>
        <v>20</v>
      </c>
      <c r="K3984" s="78">
        <f t="shared" si="1698"/>
        <v>7</v>
      </c>
      <c r="L3984" s="72">
        <f t="shared" si="1699"/>
        <v>1.00146796</v>
      </c>
      <c r="M3984" s="79">
        <f t="shared" si="1700"/>
        <v>1.0041999100000001</v>
      </c>
      <c r="N3984" s="79">
        <f t="shared" si="1701"/>
        <v>1.7209197892038326</v>
      </c>
      <c r="O3984" s="72">
        <f t="shared" si="1702"/>
        <v>1.7234460300000001</v>
      </c>
      <c r="P3984" s="72">
        <f t="shared" si="1703"/>
        <v>2955.3965792099998</v>
      </c>
      <c r="Q3984" s="80">
        <f t="shared" si="1704"/>
        <v>0</v>
      </c>
      <c r="R3984" s="81">
        <f t="shared" si="1705"/>
        <v>0</v>
      </c>
      <c r="S3984" s="72">
        <f t="shared" si="1706"/>
        <v>0</v>
      </c>
      <c r="T3984" s="81">
        <f t="shared" si="1688"/>
        <v>8.5000000000000006E-2</v>
      </c>
      <c r="U3984" s="80">
        <f t="shared" si="1707"/>
        <v>28</v>
      </c>
      <c r="V3984" s="80">
        <v>252</v>
      </c>
      <c r="W3984" s="79">
        <f t="shared" si="1708"/>
        <v>1.0091056490000001</v>
      </c>
      <c r="X3984" s="72">
        <f t="shared" si="1709"/>
        <v>26.910803900000001</v>
      </c>
      <c r="Y3984" s="72">
        <f t="shared" si="1710"/>
        <v>0</v>
      </c>
      <c r="Z3984" s="82" t="str">
        <f t="shared" si="1689"/>
        <v>J=</v>
      </c>
      <c r="AA3984" s="77">
        <f t="shared" si="1711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12">(A3984+1)</f>
        <v>48879</v>
      </c>
      <c r="B3985" s="86">
        <f t="shared" si="1690"/>
        <v>2983.89823746</v>
      </c>
      <c r="C3985" s="72">
        <f t="shared" si="1691"/>
        <v>1714.8181769400001</v>
      </c>
      <c r="D3985" s="73">
        <f t="shared" si="1692"/>
        <v>7245.38</v>
      </c>
      <c r="E3985" s="74">
        <f>IF(K3985=1,VLOOKUP(A3984,[1]Plan1!$AY$178:$BA$433,3),E3984)</f>
        <v>7275.81</v>
      </c>
      <c r="F3985" s="75">
        <f t="shared" si="1693"/>
        <v>45763</v>
      </c>
      <c r="G3985" s="76">
        <f t="shared" si="1694"/>
        <v>4.1999177406844002E-3</v>
      </c>
      <c r="H3985" s="77">
        <f t="shared" si="1695"/>
        <v>48899</v>
      </c>
      <c r="I3985" s="77">
        <f t="shared" si="1696"/>
        <v>48899</v>
      </c>
      <c r="J3985" s="78">
        <f t="shared" si="1697"/>
        <v>20</v>
      </c>
      <c r="K3985" s="78">
        <f t="shared" si="1698"/>
        <v>8</v>
      </c>
      <c r="L3985" s="72">
        <f t="shared" si="1699"/>
        <v>1.0016778500000001</v>
      </c>
      <c r="M3985" s="79">
        <f t="shared" si="1700"/>
        <v>1.0041999100000001</v>
      </c>
      <c r="N3985" s="79">
        <f t="shared" si="1701"/>
        <v>1.7209197892038326</v>
      </c>
      <c r="O3985" s="72">
        <f t="shared" si="1702"/>
        <v>1.72380723</v>
      </c>
      <c r="P3985" s="72">
        <f t="shared" si="1703"/>
        <v>2956.01597154</v>
      </c>
      <c r="Q3985" s="80">
        <f t="shared" si="1704"/>
        <v>0</v>
      </c>
      <c r="R3985" s="81">
        <f t="shared" si="1705"/>
        <v>0</v>
      </c>
      <c r="S3985" s="72">
        <f t="shared" si="1706"/>
        <v>0</v>
      </c>
      <c r="T3985" s="81">
        <f t="shared" ref="T3985:T4048" si="1713">(T3984)</f>
        <v>8.5000000000000006E-2</v>
      </c>
      <c r="U3985" s="80">
        <f t="shared" si="1707"/>
        <v>29</v>
      </c>
      <c r="V3985" s="80">
        <v>252</v>
      </c>
      <c r="W3985" s="79">
        <f t="shared" si="1708"/>
        <v>1.00943238</v>
      </c>
      <c r="X3985" s="72">
        <f t="shared" si="1709"/>
        <v>27.882265919999998</v>
      </c>
      <c r="Y3985" s="72">
        <f t="shared" si="1710"/>
        <v>0</v>
      </c>
      <c r="Z3985" s="82" t="str">
        <f t="shared" si="1689"/>
        <v>J=</v>
      </c>
      <c r="AA3985" s="77">
        <f t="shared" si="1711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12"/>
        <v>48880</v>
      </c>
      <c r="B3986" s="86">
        <f t="shared" si="1690"/>
        <v>2985.4899311700001</v>
      </c>
      <c r="C3986" s="72">
        <f t="shared" si="1691"/>
        <v>1714.8181769400001</v>
      </c>
      <c r="D3986" s="73">
        <f t="shared" si="1692"/>
        <v>7245.38</v>
      </c>
      <c r="E3986" s="74">
        <f>IF(K3986=1,VLOOKUP(A3985,[1]Plan1!$AY$178:$BA$433,3),E3985)</f>
        <v>7275.81</v>
      </c>
      <c r="F3986" s="75">
        <f t="shared" si="1693"/>
        <v>45763</v>
      </c>
      <c r="G3986" s="76">
        <f t="shared" si="1694"/>
        <v>4.1999177406844002E-3</v>
      </c>
      <c r="H3986" s="77">
        <f t="shared" si="1695"/>
        <v>48899</v>
      </c>
      <c r="I3986" s="77">
        <f t="shared" si="1696"/>
        <v>48899</v>
      </c>
      <c r="J3986" s="78">
        <f t="shared" si="1697"/>
        <v>20</v>
      </c>
      <c r="K3986" s="78">
        <f t="shared" si="1698"/>
        <v>9</v>
      </c>
      <c r="L3986" s="72">
        <f t="shared" si="1699"/>
        <v>1.0018877799999999</v>
      </c>
      <c r="M3986" s="79">
        <f t="shared" si="1700"/>
        <v>1.0041999100000001</v>
      </c>
      <c r="N3986" s="79">
        <f t="shared" si="1701"/>
        <v>1.7209197892038326</v>
      </c>
      <c r="O3986" s="72">
        <f t="shared" si="1702"/>
        <v>1.7241685</v>
      </c>
      <c r="P3986" s="72">
        <f t="shared" si="1703"/>
        <v>2956.6354839000001</v>
      </c>
      <c r="Q3986" s="80">
        <f t="shared" si="1704"/>
        <v>0</v>
      </c>
      <c r="R3986" s="81">
        <f t="shared" si="1705"/>
        <v>0</v>
      </c>
      <c r="S3986" s="72">
        <f t="shared" si="1706"/>
        <v>0</v>
      </c>
      <c r="T3986" s="81">
        <f t="shared" si="1713"/>
        <v>8.5000000000000006E-2</v>
      </c>
      <c r="U3986" s="80">
        <f t="shared" si="1707"/>
        <v>30</v>
      </c>
      <c r="V3986" s="80">
        <v>252</v>
      </c>
      <c r="W3986" s="79">
        <f t="shared" si="1708"/>
        <v>1.009759217</v>
      </c>
      <c r="X3986" s="72">
        <f t="shared" si="1709"/>
        <v>28.854447270000001</v>
      </c>
      <c r="Y3986" s="72">
        <f t="shared" si="1710"/>
        <v>0</v>
      </c>
      <c r="Z3986" s="82" t="str">
        <f t="shared" ref="Z3986:Z4049" si="1714">IF($Q3985&gt;0,VLOOKUP($A3985,$AD$16:$AM$120,9),Z3985)</f>
        <v>J=</v>
      </c>
      <c r="AA3986" s="77">
        <f t="shared" si="1711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12"/>
        <v>48881</v>
      </c>
      <c r="B3987" s="86">
        <f t="shared" si="1690"/>
        <v>2987.0824616</v>
      </c>
      <c r="C3987" s="72">
        <f t="shared" si="1691"/>
        <v>1714.8181769400001</v>
      </c>
      <c r="D3987" s="73">
        <f t="shared" si="1692"/>
        <v>7245.38</v>
      </c>
      <c r="E3987" s="74">
        <f>IF(K3987=1,VLOOKUP(A3986,[1]Plan1!$AY$178:$BA$433,3),E3986)</f>
        <v>7275.81</v>
      </c>
      <c r="F3987" s="75">
        <f t="shared" si="1693"/>
        <v>45763</v>
      </c>
      <c r="G3987" s="76">
        <f t="shared" si="1694"/>
        <v>4.1999177406844002E-3</v>
      </c>
      <c r="H3987" s="77">
        <f t="shared" si="1695"/>
        <v>48899</v>
      </c>
      <c r="I3987" s="77">
        <f t="shared" si="1696"/>
        <v>48899</v>
      </c>
      <c r="J3987" s="78">
        <f t="shared" si="1697"/>
        <v>20</v>
      </c>
      <c r="K3987" s="78">
        <f t="shared" si="1698"/>
        <v>10</v>
      </c>
      <c r="L3987" s="72">
        <f t="shared" si="1699"/>
        <v>1.0020977499999999</v>
      </c>
      <c r="M3987" s="79">
        <f t="shared" si="1700"/>
        <v>1.0041999100000001</v>
      </c>
      <c r="N3987" s="79">
        <f t="shared" si="1701"/>
        <v>1.7209197892038326</v>
      </c>
      <c r="O3987" s="72">
        <f t="shared" si="1702"/>
        <v>1.72452984</v>
      </c>
      <c r="P3987" s="72">
        <f t="shared" si="1703"/>
        <v>2957.2551162999998</v>
      </c>
      <c r="Q3987" s="80">
        <f t="shared" si="1704"/>
        <v>0</v>
      </c>
      <c r="R3987" s="81">
        <f t="shared" si="1705"/>
        <v>0</v>
      </c>
      <c r="S3987" s="72">
        <f t="shared" si="1706"/>
        <v>0</v>
      </c>
      <c r="T3987" s="81">
        <f t="shared" si="1713"/>
        <v>8.5000000000000006E-2</v>
      </c>
      <c r="U3987" s="80">
        <f t="shared" si="1707"/>
        <v>31</v>
      </c>
      <c r="V3987" s="80">
        <v>252</v>
      </c>
      <c r="W3987" s="79">
        <f t="shared" si="1708"/>
        <v>1.0100861590000001</v>
      </c>
      <c r="X3987" s="72">
        <f t="shared" si="1709"/>
        <v>29.827345300000001</v>
      </c>
      <c r="Y3987" s="72">
        <f t="shared" si="1710"/>
        <v>0</v>
      </c>
      <c r="Z3987" s="82" t="str">
        <f t="shared" si="1714"/>
        <v>J=</v>
      </c>
      <c r="AA3987" s="77">
        <f t="shared" si="1711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12"/>
        <v>48882</v>
      </c>
      <c r="B3988" s="86">
        <f t="shared" si="1690"/>
        <v>2987.0824616</v>
      </c>
      <c r="C3988" s="72">
        <f t="shared" si="1691"/>
        <v>1714.8181769400001</v>
      </c>
      <c r="D3988" s="73">
        <f t="shared" si="1692"/>
        <v>7245.38</v>
      </c>
      <c r="E3988" s="74">
        <f>IF(K3988=1,VLOOKUP(A3987,[1]Plan1!$AY$178:$BA$433,3),E3987)</f>
        <v>7275.81</v>
      </c>
      <c r="F3988" s="75">
        <f t="shared" si="1693"/>
        <v>45763</v>
      </c>
      <c r="G3988" s="76">
        <f t="shared" si="1694"/>
        <v>4.1999177406844002E-3</v>
      </c>
      <c r="H3988" s="77">
        <f t="shared" si="1695"/>
        <v>48899</v>
      </c>
      <c r="I3988" s="77">
        <f t="shared" si="1696"/>
        <v>48899</v>
      </c>
      <c r="J3988" s="78">
        <f t="shared" si="1697"/>
        <v>20</v>
      </c>
      <c r="K3988" s="78">
        <f t="shared" si="1698"/>
        <v>10</v>
      </c>
      <c r="L3988" s="72">
        <f t="shared" si="1699"/>
        <v>1.0020977499999999</v>
      </c>
      <c r="M3988" s="79">
        <f t="shared" si="1700"/>
        <v>1.0041999100000001</v>
      </c>
      <c r="N3988" s="79">
        <f t="shared" si="1701"/>
        <v>1.7209197892038326</v>
      </c>
      <c r="O3988" s="72">
        <f t="shared" si="1702"/>
        <v>1.72452984</v>
      </c>
      <c r="P3988" s="72">
        <f t="shared" si="1703"/>
        <v>2957.2551162999998</v>
      </c>
      <c r="Q3988" s="80">
        <f t="shared" si="1704"/>
        <v>0</v>
      </c>
      <c r="R3988" s="81">
        <f t="shared" si="1705"/>
        <v>0</v>
      </c>
      <c r="S3988" s="72">
        <f t="shared" si="1706"/>
        <v>0</v>
      </c>
      <c r="T3988" s="81">
        <f t="shared" si="1713"/>
        <v>8.5000000000000006E-2</v>
      </c>
      <c r="U3988" s="80">
        <f t="shared" si="1707"/>
        <v>31</v>
      </c>
      <c r="V3988" s="80">
        <v>252</v>
      </c>
      <c r="W3988" s="79">
        <f t="shared" si="1708"/>
        <v>1.0100861590000001</v>
      </c>
      <c r="X3988" s="72">
        <f t="shared" si="1709"/>
        <v>29.827345300000001</v>
      </c>
      <c r="Y3988" s="72">
        <f t="shared" si="1710"/>
        <v>0</v>
      </c>
      <c r="Z3988" s="82" t="str">
        <f t="shared" si="1714"/>
        <v>J=</v>
      </c>
      <c r="AA3988" s="77">
        <f t="shared" si="1711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12"/>
        <v>48883</v>
      </c>
      <c r="B3989" s="86">
        <f t="shared" si="1690"/>
        <v>2987.0824616</v>
      </c>
      <c r="C3989" s="72">
        <f t="shared" si="1691"/>
        <v>1714.8181769400001</v>
      </c>
      <c r="D3989" s="73">
        <f t="shared" si="1692"/>
        <v>7245.38</v>
      </c>
      <c r="E3989" s="74">
        <f>IF(K3989=1,VLOOKUP(A3988,[1]Plan1!$AY$178:$BA$433,3),E3988)</f>
        <v>7275.81</v>
      </c>
      <c r="F3989" s="75">
        <f t="shared" si="1693"/>
        <v>45763</v>
      </c>
      <c r="G3989" s="76">
        <f t="shared" si="1694"/>
        <v>4.1999177406844002E-3</v>
      </c>
      <c r="H3989" s="77">
        <f t="shared" si="1695"/>
        <v>48899</v>
      </c>
      <c r="I3989" s="77">
        <f t="shared" si="1696"/>
        <v>48899</v>
      </c>
      <c r="J3989" s="78">
        <f t="shared" si="1697"/>
        <v>20</v>
      </c>
      <c r="K3989" s="78">
        <f t="shared" si="1698"/>
        <v>10</v>
      </c>
      <c r="L3989" s="72">
        <f t="shared" si="1699"/>
        <v>1.0020977499999999</v>
      </c>
      <c r="M3989" s="79">
        <f t="shared" si="1700"/>
        <v>1.0041999100000001</v>
      </c>
      <c r="N3989" s="79">
        <f t="shared" si="1701"/>
        <v>1.7209197892038326</v>
      </c>
      <c r="O3989" s="72">
        <f t="shared" si="1702"/>
        <v>1.72452984</v>
      </c>
      <c r="P3989" s="72">
        <f t="shared" si="1703"/>
        <v>2957.2551162999998</v>
      </c>
      <c r="Q3989" s="80">
        <f t="shared" si="1704"/>
        <v>0</v>
      </c>
      <c r="R3989" s="81">
        <f t="shared" si="1705"/>
        <v>0</v>
      </c>
      <c r="S3989" s="72">
        <f t="shared" si="1706"/>
        <v>0</v>
      </c>
      <c r="T3989" s="81">
        <f t="shared" si="1713"/>
        <v>8.5000000000000006E-2</v>
      </c>
      <c r="U3989" s="80">
        <f t="shared" si="1707"/>
        <v>31</v>
      </c>
      <c r="V3989" s="80">
        <v>252</v>
      </c>
      <c r="W3989" s="79">
        <f t="shared" si="1708"/>
        <v>1.0100861590000001</v>
      </c>
      <c r="X3989" s="72">
        <f t="shared" si="1709"/>
        <v>29.827345300000001</v>
      </c>
      <c r="Y3989" s="72">
        <f t="shared" si="1710"/>
        <v>0</v>
      </c>
      <c r="Z3989" s="82" t="str">
        <f t="shared" si="1714"/>
        <v>J=</v>
      </c>
      <c r="AA3989" s="77">
        <f t="shared" si="1711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12"/>
        <v>48884</v>
      </c>
      <c r="B3990" s="86">
        <f t="shared" si="1690"/>
        <v>2988.6758666800001</v>
      </c>
      <c r="C3990" s="72">
        <f t="shared" si="1691"/>
        <v>1714.8181769400001</v>
      </c>
      <c r="D3990" s="73">
        <f t="shared" si="1692"/>
        <v>7245.38</v>
      </c>
      <c r="E3990" s="74">
        <f>IF(K3990=1,VLOOKUP(A3989,[1]Plan1!$AY$178:$BA$433,3),E3989)</f>
        <v>7275.81</v>
      </c>
      <c r="F3990" s="75">
        <f t="shared" si="1693"/>
        <v>45763</v>
      </c>
      <c r="G3990" s="76">
        <f t="shared" si="1694"/>
        <v>4.1999177406844002E-3</v>
      </c>
      <c r="H3990" s="77">
        <f t="shared" si="1695"/>
        <v>48899</v>
      </c>
      <c r="I3990" s="77">
        <f t="shared" si="1696"/>
        <v>48899</v>
      </c>
      <c r="J3990" s="78">
        <f t="shared" si="1697"/>
        <v>20</v>
      </c>
      <c r="K3990" s="78">
        <f t="shared" si="1698"/>
        <v>11</v>
      </c>
      <c r="L3990" s="72">
        <f t="shared" si="1699"/>
        <v>1.00230777</v>
      </c>
      <c r="M3990" s="79">
        <f t="shared" si="1700"/>
        <v>1.0041999100000001</v>
      </c>
      <c r="N3990" s="79">
        <f t="shared" si="1701"/>
        <v>1.7209197892038326</v>
      </c>
      <c r="O3990" s="72">
        <f t="shared" si="1702"/>
        <v>1.7248912700000001</v>
      </c>
      <c r="P3990" s="72">
        <f t="shared" si="1703"/>
        <v>2957.8749030399999</v>
      </c>
      <c r="Q3990" s="80">
        <f t="shared" si="1704"/>
        <v>0</v>
      </c>
      <c r="R3990" s="81">
        <f t="shared" si="1705"/>
        <v>0</v>
      </c>
      <c r="S3990" s="72">
        <f t="shared" si="1706"/>
        <v>0</v>
      </c>
      <c r="T3990" s="81">
        <f t="shared" si="1713"/>
        <v>8.5000000000000006E-2</v>
      </c>
      <c r="U3990" s="80">
        <f t="shared" si="1707"/>
        <v>32</v>
      </c>
      <c r="V3990" s="80">
        <v>252</v>
      </c>
      <c r="W3990" s="79">
        <f t="shared" si="1708"/>
        <v>1.010413207</v>
      </c>
      <c r="X3990" s="72">
        <f t="shared" si="1709"/>
        <v>30.800963639999999</v>
      </c>
      <c r="Y3990" s="72">
        <f t="shared" si="1710"/>
        <v>0</v>
      </c>
      <c r="Z3990" s="82" t="str">
        <f t="shared" si="1714"/>
        <v>J=</v>
      </c>
      <c r="AA3990" s="77">
        <f t="shared" si="1711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12"/>
        <v>48885</v>
      </c>
      <c r="B3991" s="86">
        <f t="shared" ref="B3991:B4054" si="1715">(P3991+X3991)</f>
        <v>2990.2701120799998</v>
      </c>
      <c r="C3991" s="72">
        <f t="shared" ref="C3991:C4054" si="1716">TRUNC(IF(Q3990&gt;0,VLOOKUP(A3990,$AD$18:$AE$120,2),C3990),8)</f>
        <v>1714.8181769400001</v>
      </c>
      <c r="D3991" s="73">
        <f t="shared" ref="D3991:D4054" si="1717">IF(E3991=E3990,D3990,E3990)</f>
        <v>7245.38</v>
      </c>
      <c r="E3991" s="74">
        <f>IF(K3991=1,VLOOKUP(A3990,[1]Plan1!$AY$178:$BA$433,3),E3990)</f>
        <v>7275.81</v>
      </c>
      <c r="F3991" s="75">
        <f t="shared" ref="F3991:F4054" si="1718">IF(D3991=D3990,F3990,A3991)</f>
        <v>45763</v>
      </c>
      <c r="G3991" s="76">
        <f t="shared" ref="G3991:G4054" si="1719">(E3991/D3991)-1</f>
        <v>4.1999177406844002E-3</v>
      </c>
      <c r="H3991" s="77">
        <f t="shared" ref="H3991:H4054" si="1720">IF(DAY(A3991)=15,VLOOKUP(A3991,AH$124:AN$456,4),H3990)</f>
        <v>48899</v>
      </c>
      <c r="I3991" s="77">
        <f t="shared" ref="I3991:I4054" si="1721">IF(A3991&gt;I3990,H3991,I3990)</f>
        <v>48899</v>
      </c>
      <c r="J3991" s="78">
        <f t="shared" ref="J3991:J4054" si="1722">IF(I3991=I3990,J3990,NETWORKDAYS(I3990,I3991,$AD$124:$AD$508)-1)</f>
        <v>20</v>
      </c>
      <c r="K3991" s="78">
        <f t="shared" ref="K3991:K4054" si="1723">(J3991-(NETWORKDAYS(A3991,I3991,AD$124:AD$508)-1))</f>
        <v>12</v>
      </c>
      <c r="L3991" s="72">
        <f t="shared" ref="L3991:L4054" si="1724">TRUNC((E3991/D3991)^TRUNC((K3991/J3991),9),8)</f>
        <v>1.0025178299999999</v>
      </c>
      <c r="M3991" s="79">
        <f t="shared" ref="M3991:M4054" si="1725">IF(I3991&gt;I3990,L3990,M3990)</f>
        <v>1.0041999100000001</v>
      </c>
      <c r="N3991" s="79">
        <f t="shared" ref="N3991:N4054" si="1726">IF(I3991&gt;I3990,N3990*M3991,N3990)</f>
        <v>1.7209197892038326</v>
      </c>
      <c r="O3991" s="72">
        <f t="shared" ref="O3991:O4054" si="1727">TRUNC(TRUNC((L3991*N3991),15),8)</f>
        <v>1.72525277</v>
      </c>
      <c r="P3991" s="72">
        <f t="shared" ref="P3991:P4054" si="1728">TRUNC(C3991*O3991,8)</f>
        <v>2958.4948098099999</v>
      </c>
      <c r="Q3991" s="80">
        <f t="shared" ref="Q3991:Q4054" si="1729">IF(VLOOKUP(A3991,AD$16:AK$120,8)=VLOOKUP(A3990,AD$16:AK$120,8),0,VLOOKUP(A3991,AD$16:AK$120,8))</f>
        <v>0</v>
      </c>
      <c r="R3991" s="81">
        <f t="shared" ref="R3991:R4054" si="1730">IF(Q3991&gt;0,VLOOKUP($A3991,$AD$16:$AI$120,6),0)</f>
        <v>0</v>
      </c>
      <c r="S3991" s="72">
        <f t="shared" ref="S3991:S4054" si="1731">IF(R3991&gt;0,TRUNC(R3991*P3991,8),0)</f>
        <v>0</v>
      </c>
      <c r="T3991" s="81">
        <f t="shared" si="1713"/>
        <v>8.5000000000000006E-2</v>
      </c>
      <c r="U3991" s="80">
        <f t="shared" ref="U3991:U4054" si="1732">IF(Q3990&gt;0,1,IF(K3991=K3990,U3990,U3990+1))</f>
        <v>33</v>
      </c>
      <c r="V3991" s="80">
        <v>252</v>
      </c>
      <c r="W3991" s="79">
        <f t="shared" ref="W3991:W4054" si="1733">ROUND((1+T3991)^TRUNC((U3991/V3991),9),9)</f>
        <v>1.0107403610000001</v>
      </c>
      <c r="X3991" s="72">
        <f t="shared" ref="X3991:X4054" si="1734">TRUNC((P3991*(W3991-1)),8)</f>
        <v>31.775302270000001</v>
      </c>
      <c r="Y3991" s="72">
        <f t="shared" ref="Y3991:Y4054" si="1735">IF(Q3991&gt;0,S3991+X3991,0)</f>
        <v>0</v>
      </c>
      <c r="Z3991" s="82" t="str">
        <f t="shared" si="1714"/>
        <v>J=</v>
      </c>
      <c r="AA3991" s="77">
        <f t="shared" ref="AA3991:AA4054" si="1736">IF(Q3990&gt;0,VLOOKUP(A3990,$AD$16:$AM$120,10),AA3990)</f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12"/>
        <v>48886</v>
      </c>
      <c r="B3992" s="86">
        <f t="shared" si="1715"/>
        <v>2990.2701120799998</v>
      </c>
      <c r="C3992" s="72">
        <f t="shared" si="1716"/>
        <v>1714.8181769400001</v>
      </c>
      <c r="D3992" s="73">
        <f t="shared" si="1717"/>
        <v>7245.38</v>
      </c>
      <c r="E3992" s="74">
        <f>IF(K3992=1,VLOOKUP(A3991,[1]Plan1!$AY$178:$BA$433,3),E3991)</f>
        <v>7275.81</v>
      </c>
      <c r="F3992" s="75">
        <f t="shared" si="1718"/>
        <v>45763</v>
      </c>
      <c r="G3992" s="76">
        <f t="shared" si="1719"/>
        <v>4.1999177406844002E-3</v>
      </c>
      <c r="H3992" s="77">
        <f t="shared" si="1720"/>
        <v>48899</v>
      </c>
      <c r="I3992" s="77">
        <f t="shared" si="1721"/>
        <v>48899</v>
      </c>
      <c r="J3992" s="78">
        <f t="shared" si="1722"/>
        <v>20</v>
      </c>
      <c r="K3992" s="78">
        <f t="shared" si="1723"/>
        <v>12</v>
      </c>
      <c r="L3992" s="72">
        <f t="shared" si="1724"/>
        <v>1.0025178299999999</v>
      </c>
      <c r="M3992" s="79">
        <f t="shared" si="1725"/>
        <v>1.0041999100000001</v>
      </c>
      <c r="N3992" s="79">
        <f t="shared" si="1726"/>
        <v>1.7209197892038326</v>
      </c>
      <c r="O3992" s="72">
        <f t="shared" si="1727"/>
        <v>1.72525277</v>
      </c>
      <c r="P3992" s="72">
        <f t="shared" si="1728"/>
        <v>2958.4948098099999</v>
      </c>
      <c r="Q3992" s="80">
        <f t="shared" si="1729"/>
        <v>0</v>
      </c>
      <c r="R3992" s="81">
        <f t="shared" si="1730"/>
        <v>0</v>
      </c>
      <c r="S3992" s="72">
        <f t="shared" si="1731"/>
        <v>0</v>
      </c>
      <c r="T3992" s="81">
        <f t="shared" si="1713"/>
        <v>8.5000000000000006E-2</v>
      </c>
      <c r="U3992" s="80">
        <f t="shared" si="1732"/>
        <v>33</v>
      </c>
      <c r="V3992" s="80">
        <v>252</v>
      </c>
      <c r="W3992" s="79">
        <f t="shared" si="1733"/>
        <v>1.0107403610000001</v>
      </c>
      <c r="X3992" s="72">
        <f t="shared" si="1734"/>
        <v>31.775302270000001</v>
      </c>
      <c r="Y3992" s="72">
        <f t="shared" si="1735"/>
        <v>0</v>
      </c>
      <c r="Z3992" s="82" t="str">
        <f t="shared" si="1714"/>
        <v>J=</v>
      </c>
      <c r="AA3992" s="77">
        <f t="shared" si="1736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12"/>
        <v>48887</v>
      </c>
      <c r="B3993" s="86">
        <f t="shared" si="1715"/>
        <v>2991.8652184100001</v>
      </c>
      <c r="C3993" s="72">
        <f t="shared" si="1716"/>
        <v>1714.8181769400001</v>
      </c>
      <c r="D3993" s="73">
        <f t="shared" si="1717"/>
        <v>7245.38</v>
      </c>
      <c r="E3993" s="74">
        <f>IF(K3993=1,VLOOKUP(A3992,[1]Plan1!$AY$178:$BA$433,3),E3992)</f>
        <v>7275.81</v>
      </c>
      <c r="F3993" s="75">
        <f t="shared" si="1718"/>
        <v>45763</v>
      </c>
      <c r="G3993" s="76">
        <f t="shared" si="1719"/>
        <v>4.1999177406844002E-3</v>
      </c>
      <c r="H3993" s="77">
        <f t="shared" si="1720"/>
        <v>48899</v>
      </c>
      <c r="I3993" s="77">
        <f t="shared" si="1721"/>
        <v>48899</v>
      </c>
      <c r="J3993" s="78">
        <f t="shared" si="1722"/>
        <v>20</v>
      </c>
      <c r="K3993" s="78">
        <f t="shared" si="1723"/>
        <v>13</v>
      </c>
      <c r="L3993" s="72">
        <f t="shared" si="1724"/>
        <v>1.00272794</v>
      </c>
      <c r="M3993" s="79">
        <f t="shared" si="1725"/>
        <v>1.0041999100000001</v>
      </c>
      <c r="N3993" s="79">
        <f t="shared" si="1726"/>
        <v>1.7209197892038326</v>
      </c>
      <c r="O3993" s="72">
        <f t="shared" si="1727"/>
        <v>1.7256143500000001</v>
      </c>
      <c r="P3993" s="72">
        <f t="shared" si="1728"/>
        <v>2959.1148537600002</v>
      </c>
      <c r="Q3993" s="80">
        <f t="shared" si="1729"/>
        <v>0</v>
      </c>
      <c r="R3993" s="81">
        <f t="shared" si="1730"/>
        <v>0</v>
      </c>
      <c r="S3993" s="72">
        <f t="shared" si="1731"/>
        <v>0</v>
      </c>
      <c r="T3993" s="81">
        <f t="shared" si="1713"/>
        <v>8.5000000000000006E-2</v>
      </c>
      <c r="U3993" s="80">
        <f t="shared" si="1732"/>
        <v>34</v>
      </c>
      <c r="V3993" s="80">
        <v>252</v>
      </c>
      <c r="W3993" s="79">
        <f t="shared" si="1733"/>
        <v>1.0110676220000001</v>
      </c>
      <c r="X3993" s="72">
        <f t="shared" si="1734"/>
        <v>32.750364650000002</v>
      </c>
      <c r="Y3993" s="72">
        <f t="shared" si="1735"/>
        <v>0</v>
      </c>
      <c r="Z3993" s="82" t="str">
        <f t="shared" si="1714"/>
        <v>J=</v>
      </c>
      <c r="AA3993" s="77">
        <f t="shared" si="1736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12"/>
        <v>48888</v>
      </c>
      <c r="B3994" s="86">
        <f t="shared" si="1715"/>
        <v>2993.4611627700001</v>
      </c>
      <c r="C3994" s="72">
        <f t="shared" si="1716"/>
        <v>1714.8181769400001</v>
      </c>
      <c r="D3994" s="73">
        <f t="shared" si="1717"/>
        <v>7245.38</v>
      </c>
      <c r="E3994" s="74">
        <f>IF(K3994=1,VLOOKUP(A3993,[1]Plan1!$AY$178:$BA$433,3),E3993)</f>
        <v>7275.81</v>
      </c>
      <c r="F3994" s="75">
        <f t="shared" si="1718"/>
        <v>45763</v>
      </c>
      <c r="G3994" s="76">
        <f t="shared" si="1719"/>
        <v>4.1999177406844002E-3</v>
      </c>
      <c r="H3994" s="77">
        <f t="shared" si="1720"/>
        <v>48899</v>
      </c>
      <c r="I3994" s="77">
        <f t="shared" si="1721"/>
        <v>48899</v>
      </c>
      <c r="J3994" s="78">
        <f t="shared" si="1722"/>
        <v>20</v>
      </c>
      <c r="K3994" s="78">
        <f t="shared" si="1723"/>
        <v>14</v>
      </c>
      <c r="L3994" s="72">
        <f t="shared" si="1724"/>
        <v>1.00293809</v>
      </c>
      <c r="M3994" s="79">
        <f t="shared" si="1725"/>
        <v>1.0041999100000001</v>
      </c>
      <c r="N3994" s="79">
        <f t="shared" si="1726"/>
        <v>1.7209197892038326</v>
      </c>
      <c r="O3994" s="72">
        <f t="shared" si="1727"/>
        <v>1.725976</v>
      </c>
      <c r="P3994" s="72">
        <f t="shared" si="1728"/>
        <v>2959.7350177600001</v>
      </c>
      <c r="Q3994" s="80">
        <f t="shared" si="1729"/>
        <v>0</v>
      </c>
      <c r="R3994" s="81">
        <f t="shared" si="1730"/>
        <v>0</v>
      </c>
      <c r="S3994" s="72">
        <f t="shared" si="1731"/>
        <v>0</v>
      </c>
      <c r="T3994" s="81">
        <f t="shared" si="1713"/>
        <v>8.5000000000000006E-2</v>
      </c>
      <c r="U3994" s="80">
        <f t="shared" si="1732"/>
        <v>35</v>
      </c>
      <c r="V3994" s="80">
        <v>252</v>
      </c>
      <c r="W3994" s="79">
        <f t="shared" si="1733"/>
        <v>1.0113949879999999</v>
      </c>
      <c r="X3994" s="72">
        <f t="shared" si="1734"/>
        <v>33.726145010000003</v>
      </c>
      <c r="Y3994" s="72">
        <f t="shared" si="1735"/>
        <v>0</v>
      </c>
      <c r="Z3994" s="82" t="str">
        <f t="shared" si="1714"/>
        <v>J=</v>
      </c>
      <c r="AA3994" s="77">
        <f t="shared" si="1736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12"/>
        <v>48889</v>
      </c>
      <c r="B3995" s="86">
        <f t="shared" si="1715"/>
        <v>2993.4611627700001</v>
      </c>
      <c r="C3995" s="72">
        <f t="shared" si="1716"/>
        <v>1714.8181769400001</v>
      </c>
      <c r="D3995" s="73">
        <f t="shared" si="1717"/>
        <v>7245.38</v>
      </c>
      <c r="E3995" s="74">
        <f>IF(K3995=1,VLOOKUP(A3994,[1]Plan1!$AY$178:$BA$433,3),E3994)</f>
        <v>7275.81</v>
      </c>
      <c r="F3995" s="75">
        <f t="shared" si="1718"/>
        <v>45763</v>
      </c>
      <c r="G3995" s="76">
        <f t="shared" si="1719"/>
        <v>4.1999177406844002E-3</v>
      </c>
      <c r="H3995" s="77">
        <f t="shared" si="1720"/>
        <v>48899</v>
      </c>
      <c r="I3995" s="77">
        <f t="shared" si="1721"/>
        <v>48899</v>
      </c>
      <c r="J3995" s="78">
        <f t="shared" si="1722"/>
        <v>20</v>
      </c>
      <c r="K3995" s="78">
        <f t="shared" si="1723"/>
        <v>14</v>
      </c>
      <c r="L3995" s="72">
        <f t="shared" si="1724"/>
        <v>1.00293809</v>
      </c>
      <c r="M3995" s="79">
        <f t="shared" si="1725"/>
        <v>1.0041999100000001</v>
      </c>
      <c r="N3995" s="79">
        <f t="shared" si="1726"/>
        <v>1.7209197892038326</v>
      </c>
      <c r="O3995" s="72">
        <f t="shared" si="1727"/>
        <v>1.725976</v>
      </c>
      <c r="P3995" s="72">
        <f t="shared" si="1728"/>
        <v>2959.7350177600001</v>
      </c>
      <c r="Q3995" s="80">
        <f t="shared" si="1729"/>
        <v>0</v>
      </c>
      <c r="R3995" s="81">
        <f t="shared" si="1730"/>
        <v>0</v>
      </c>
      <c r="S3995" s="72">
        <f t="shared" si="1731"/>
        <v>0</v>
      </c>
      <c r="T3995" s="81">
        <f t="shared" si="1713"/>
        <v>8.5000000000000006E-2</v>
      </c>
      <c r="U3995" s="80">
        <f t="shared" si="1732"/>
        <v>35</v>
      </c>
      <c r="V3995" s="80">
        <v>252</v>
      </c>
      <c r="W3995" s="79">
        <f t="shared" si="1733"/>
        <v>1.0113949879999999</v>
      </c>
      <c r="X3995" s="72">
        <f t="shared" si="1734"/>
        <v>33.726145010000003</v>
      </c>
      <c r="Y3995" s="72">
        <f t="shared" si="1735"/>
        <v>0</v>
      </c>
      <c r="Z3995" s="82" t="str">
        <f t="shared" si="1714"/>
        <v>J=</v>
      </c>
      <c r="AA3995" s="77">
        <f t="shared" si="1736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12"/>
        <v>48890</v>
      </c>
      <c r="B3996" s="86">
        <f t="shared" si="1715"/>
        <v>2993.4611627700001</v>
      </c>
      <c r="C3996" s="72">
        <f t="shared" si="1716"/>
        <v>1714.8181769400001</v>
      </c>
      <c r="D3996" s="73">
        <f t="shared" si="1717"/>
        <v>7245.38</v>
      </c>
      <c r="E3996" s="74">
        <f>IF(K3996=1,VLOOKUP(A3995,[1]Plan1!$AY$178:$BA$433,3),E3995)</f>
        <v>7275.81</v>
      </c>
      <c r="F3996" s="75">
        <f t="shared" si="1718"/>
        <v>45763</v>
      </c>
      <c r="G3996" s="76">
        <f t="shared" si="1719"/>
        <v>4.1999177406844002E-3</v>
      </c>
      <c r="H3996" s="77">
        <f t="shared" si="1720"/>
        <v>48899</v>
      </c>
      <c r="I3996" s="77">
        <f t="shared" si="1721"/>
        <v>48899</v>
      </c>
      <c r="J3996" s="78">
        <f t="shared" si="1722"/>
        <v>20</v>
      </c>
      <c r="K3996" s="78">
        <f t="shared" si="1723"/>
        <v>14</v>
      </c>
      <c r="L3996" s="72">
        <f t="shared" si="1724"/>
        <v>1.00293809</v>
      </c>
      <c r="M3996" s="79">
        <f t="shared" si="1725"/>
        <v>1.0041999100000001</v>
      </c>
      <c r="N3996" s="79">
        <f t="shared" si="1726"/>
        <v>1.7209197892038326</v>
      </c>
      <c r="O3996" s="72">
        <f t="shared" si="1727"/>
        <v>1.725976</v>
      </c>
      <c r="P3996" s="72">
        <f t="shared" si="1728"/>
        <v>2959.7350177600001</v>
      </c>
      <c r="Q3996" s="80">
        <f t="shared" si="1729"/>
        <v>0</v>
      </c>
      <c r="R3996" s="81">
        <f t="shared" si="1730"/>
        <v>0</v>
      </c>
      <c r="S3996" s="72">
        <f t="shared" si="1731"/>
        <v>0</v>
      </c>
      <c r="T3996" s="81">
        <f t="shared" si="1713"/>
        <v>8.5000000000000006E-2</v>
      </c>
      <c r="U3996" s="80">
        <f t="shared" si="1732"/>
        <v>35</v>
      </c>
      <c r="V3996" s="80">
        <v>252</v>
      </c>
      <c r="W3996" s="79">
        <f t="shared" si="1733"/>
        <v>1.0113949879999999</v>
      </c>
      <c r="X3996" s="72">
        <f t="shared" si="1734"/>
        <v>33.726145010000003</v>
      </c>
      <c r="Y3996" s="72">
        <f t="shared" si="1735"/>
        <v>0</v>
      </c>
      <c r="Z3996" s="82" t="str">
        <f t="shared" si="1714"/>
        <v>J=</v>
      </c>
      <c r="AA3996" s="77">
        <f t="shared" si="1736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12"/>
        <v>48891</v>
      </c>
      <c r="B3997" s="86">
        <f t="shared" si="1715"/>
        <v>2995.0579484</v>
      </c>
      <c r="C3997" s="72">
        <f t="shared" si="1716"/>
        <v>1714.8181769400001</v>
      </c>
      <c r="D3997" s="73">
        <f t="shared" si="1717"/>
        <v>7245.38</v>
      </c>
      <c r="E3997" s="74">
        <f>IF(K3997=1,VLOOKUP(A3996,[1]Plan1!$AY$178:$BA$433,3),E3996)</f>
        <v>7275.81</v>
      </c>
      <c r="F3997" s="75">
        <f t="shared" si="1718"/>
        <v>45763</v>
      </c>
      <c r="G3997" s="76">
        <f t="shared" si="1719"/>
        <v>4.1999177406844002E-3</v>
      </c>
      <c r="H3997" s="77">
        <f t="shared" si="1720"/>
        <v>48899</v>
      </c>
      <c r="I3997" s="77">
        <f t="shared" si="1721"/>
        <v>48899</v>
      </c>
      <c r="J3997" s="78">
        <f t="shared" si="1722"/>
        <v>20</v>
      </c>
      <c r="K3997" s="78">
        <f t="shared" si="1723"/>
        <v>15</v>
      </c>
      <c r="L3997" s="72">
        <f t="shared" si="1724"/>
        <v>1.00314828</v>
      </c>
      <c r="M3997" s="79">
        <f t="shared" si="1725"/>
        <v>1.0041999100000001</v>
      </c>
      <c r="N3997" s="79">
        <f t="shared" si="1726"/>
        <v>1.7209197892038326</v>
      </c>
      <c r="O3997" s="72">
        <f t="shared" si="1727"/>
        <v>1.7263377200000001</v>
      </c>
      <c r="P3997" s="72">
        <f t="shared" si="1728"/>
        <v>2960.3553017899999</v>
      </c>
      <c r="Q3997" s="80">
        <f t="shared" si="1729"/>
        <v>0</v>
      </c>
      <c r="R3997" s="81">
        <f t="shared" si="1730"/>
        <v>0</v>
      </c>
      <c r="S3997" s="72">
        <f t="shared" si="1731"/>
        <v>0</v>
      </c>
      <c r="T3997" s="81">
        <f t="shared" si="1713"/>
        <v>8.5000000000000006E-2</v>
      </c>
      <c r="U3997" s="80">
        <f t="shared" si="1732"/>
        <v>36</v>
      </c>
      <c r="V3997" s="80">
        <v>252</v>
      </c>
      <c r="W3997" s="79">
        <f t="shared" si="1733"/>
        <v>1.0117224600000001</v>
      </c>
      <c r="X3997" s="72">
        <f t="shared" si="1734"/>
        <v>34.702646610000002</v>
      </c>
      <c r="Y3997" s="72">
        <f t="shared" si="1735"/>
        <v>0</v>
      </c>
      <c r="Z3997" s="82" t="str">
        <f t="shared" si="1714"/>
        <v>J=</v>
      </c>
      <c r="AA3997" s="77">
        <f t="shared" si="1736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12"/>
        <v>48892</v>
      </c>
      <c r="B3998" s="86">
        <f t="shared" si="1715"/>
        <v>2996.6556103299999</v>
      </c>
      <c r="C3998" s="72">
        <f t="shared" si="1716"/>
        <v>1714.8181769400001</v>
      </c>
      <c r="D3998" s="73">
        <f t="shared" si="1717"/>
        <v>7245.38</v>
      </c>
      <c r="E3998" s="74">
        <f>IF(K3998=1,VLOOKUP(A3997,[1]Plan1!$AY$178:$BA$433,3),E3997)</f>
        <v>7275.81</v>
      </c>
      <c r="F3998" s="75">
        <f t="shared" si="1718"/>
        <v>45763</v>
      </c>
      <c r="G3998" s="76">
        <f t="shared" si="1719"/>
        <v>4.1999177406844002E-3</v>
      </c>
      <c r="H3998" s="77">
        <f t="shared" si="1720"/>
        <v>48899</v>
      </c>
      <c r="I3998" s="77">
        <f t="shared" si="1721"/>
        <v>48899</v>
      </c>
      <c r="J3998" s="78">
        <f t="shared" si="1722"/>
        <v>20</v>
      </c>
      <c r="K3998" s="78">
        <f t="shared" si="1723"/>
        <v>16</v>
      </c>
      <c r="L3998" s="72">
        <f t="shared" si="1724"/>
        <v>1.0033585199999999</v>
      </c>
      <c r="M3998" s="79">
        <f t="shared" si="1725"/>
        <v>1.0041999100000001</v>
      </c>
      <c r="N3998" s="79">
        <f t="shared" si="1726"/>
        <v>1.7209197892038326</v>
      </c>
      <c r="O3998" s="72">
        <f t="shared" si="1727"/>
        <v>1.7266995300000001</v>
      </c>
      <c r="P3998" s="72">
        <f t="shared" si="1728"/>
        <v>2960.9757401500001</v>
      </c>
      <c r="Q3998" s="80">
        <f t="shared" si="1729"/>
        <v>0</v>
      </c>
      <c r="R3998" s="81">
        <f t="shared" si="1730"/>
        <v>0</v>
      </c>
      <c r="S3998" s="72">
        <f t="shared" si="1731"/>
        <v>0</v>
      </c>
      <c r="T3998" s="81">
        <f t="shared" si="1713"/>
        <v>8.5000000000000006E-2</v>
      </c>
      <c r="U3998" s="80">
        <f t="shared" si="1732"/>
        <v>37</v>
      </c>
      <c r="V3998" s="80">
        <v>252</v>
      </c>
      <c r="W3998" s="79">
        <f t="shared" si="1733"/>
        <v>1.0120500379999999</v>
      </c>
      <c r="X3998" s="72">
        <f t="shared" si="1734"/>
        <v>35.679870180000002</v>
      </c>
      <c r="Y3998" s="72">
        <f t="shared" si="1735"/>
        <v>0</v>
      </c>
      <c r="Z3998" s="82" t="str">
        <f t="shared" si="1714"/>
        <v>J=</v>
      </c>
      <c r="AA3998" s="77">
        <f t="shared" si="1736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12"/>
        <v>48893</v>
      </c>
      <c r="B3999" s="86">
        <f t="shared" si="1715"/>
        <v>2998.2540968499998</v>
      </c>
      <c r="C3999" s="72">
        <f t="shared" si="1716"/>
        <v>1714.8181769400001</v>
      </c>
      <c r="D3999" s="73">
        <f t="shared" si="1717"/>
        <v>7245.38</v>
      </c>
      <c r="E3999" s="74">
        <f>IF(K3999=1,VLOOKUP(A3998,[1]Plan1!$AY$178:$BA$433,3),E3998)</f>
        <v>7275.81</v>
      </c>
      <c r="F3999" s="75">
        <f t="shared" si="1718"/>
        <v>45763</v>
      </c>
      <c r="G3999" s="76">
        <f t="shared" si="1719"/>
        <v>4.1999177406844002E-3</v>
      </c>
      <c r="H3999" s="77">
        <f t="shared" si="1720"/>
        <v>48899</v>
      </c>
      <c r="I3999" s="77">
        <f t="shared" si="1721"/>
        <v>48899</v>
      </c>
      <c r="J3999" s="78">
        <f t="shared" si="1722"/>
        <v>20</v>
      </c>
      <c r="K3999" s="78">
        <f t="shared" si="1723"/>
        <v>17</v>
      </c>
      <c r="L3999" s="72">
        <f t="shared" si="1724"/>
        <v>1.0035688</v>
      </c>
      <c r="M3999" s="79">
        <f t="shared" si="1725"/>
        <v>1.0041999100000001</v>
      </c>
      <c r="N3999" s="79">
        <f t="shared" si="1726"/>
        <v>1.7209197892038326</v>
      </c>
      <c r="O3999" s="72">
        <f t="shared" si="1727"/>
        <v>1.7270614</v>
      </c>
      <c r="P3999" s="72">
        <f t="shared" si="1728"/>
        <v>2961.5962814099998</v>
      </c>
      <c r="Q3999" s="80">
        <f t="shared" si="1729"/>
        <v>0</v>
      </c>
      <c r="R3999" s="81">
        <f t="shared" si="1730"/>
        <v>0</v>
      </c>
      <c r="S3999" s="72">
        <f t="shared" si="1731"/>
        <v>0</v>
      </c>
      <c r="T3999" s="81">
        <f t="shared" si="1713"/>
        <v>8.5000000000000006E-2</v>
      </c>
      <c r="U3999" s="80">
        <f t="shared" si="1732"/>
        <v>38</v>
      </c>
      <c r="V3999" s="80">
        <v>252</v>
      </c>
      <c r="W3999" s="79">
        <f t="shared" si="1733"/>
        <v>1.0123777220000001</v>
      </c>
      <c r="X3999" s="72">
        <f t="shared" si="1734"/>
        <v>36.65781544</v>
      </c>
      <c r="Y3999" s="72">
        <f t="shared" si="1735"/>
        <v>0</v>
      </c>
      <c r="Z3999" s="82" t="str">
        <f t="shared" si="1714"/>
        <v>J=</v>
      </c>
      <c r="AA3999" s="77">
        <f t="shared" si="1736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12"/>
        <v>48894</v>
      </c>
      <c r="B4000" s="86">
        <f t="shared" si="1715"/>
        <v>2999.85346033</v>
      </c>
      <c r="C4000" s="72">
        <f t="shared" si="1716"/>
        <v>1714.8181769400001</v>
      </c>
      <c r="D4000" s="73">
        <f t="shared" si="1717"/>
        <v>7245.38</v>
      </c>
      <c r="E4000" s="74">
        <f>IF(K4000=1,VLOOKUP(A3999,[1]Plan1!$AY$178:$BA$433,3),E3999)</f>
        <v>7275.81</v>
      </c>
      <c r="F4000" s="75">
        <f t="shared" si="1718"/>
        <v>45763</v>
      </c>
      <c r="G4000" s="76">
        <f t="shared" si="1719"/>
        <v>4.1999177406844002E-3</v>
      </c>
      <c r="H4000" s="77">
        <f t="shared" si="1720"/>
        <v>48899</v>
      </c>
      <c r="I4000" s="77">
        <f t="shared" si="1721"/>
        <v>48899</v>
      </c>
      <c r="J4000" s="78">
        <f t="shared" si="1722"/>
        <v>20</v>
      </c>
      <c r="K4000" s="78">
        <f t="shared" si="1723"/>
        <v>18</v>
      </c>
      <c r="L4000" s="72">
        <f t="shared" si="1724"/>
        <v>1.0037791300000001</v>
      </c>
      <c r="M4000" s="79">
        <f t="shared" si="1725"/>
        <v>1.0041999100000001</v>
      </c>
      <c r="N4000" s="79">
        <f t="shared" si="1726"/>
        <v>1.7209197892038326</v>
      </c>
      <c r="O4000" s="72">
        <f t="shared" si="1727"/>
        <v>1.72742336</v>
      </c>
      <c r="P4000" s="72">
        <f t="shared" si="1728"/>
        <v>2962.2169769900001</v>
      </c>
      <c r="Q4000" s="80">
        <f t="shared" si="1729"/>
        <v>0</v>
      </c>
      <c r="R4000" s="81">
        <f t="shared" si="1730"/>
        <v>0</v>
      </c>
      <c r="S4000" s="72">
        <f t="shared" si="1731"/>
        <v>0</v>
      </c>
      <c r="T4000" s="81">
        <f t="shared" si="1713"/>
        <v>8.5000000000000006E-2</v>
      </c>
      <c r="U4000" s="80">
        <f t="shared" si="1732"/>
        <v>39</v>
      </c>
      <c r="V4000" s="80">
        <v>252</v>
      </c>
      <c r="W4000" s="79">
        <f t="shared" si="1733"/>
        <v>1.0127055119999999</v>
      </c>
      <c r="X4000" s="72">
        <f t="shared" si="1734"/>
        <v>37.636483339999998</v>
      </c>
      <c r="Y4000" s="72">
        <f t="shared" si="1735"/>
        <v>0</v>
      </c>
      <c r="Z4000" s="82" t="str">
        <f t="shared" si="1714"/>
        <v>J=</v>
      </c>
      <c r="AA4000" s="77">
        <f t="shared" si="1736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12"/>
        <v>48895</v>
      </c>
      <c r="B4001" s="86">
        <f t="shared" si="1715"/>
        <v>3001.4536664000002</v>
      </c>
      <c r="C4001" s="72">
        <f t="shared" si="1716"/>
        <v>1714.8181769400001</v>
      </c>
      <c r="D4001" s="73">
        <f t="shared" si="1717"/>
        <v>7245.38</v>
      </c>
      <c r="E4001" s="74">
        <f>IF(K4001=1,VLOOKUP(A4000,[1]Plan1!$AY$178:$BA$433,3),E4000)</f>
        <v>7275.81</v>
      </c>
      <c r="F4001" s="75">
        <f t="shared" si="1718"/>
        <v>45763</v>
      </c>
      <c r="G4001" s="76">
        <f t="shared" si="1719"/>
        <v>4.1999177406844002E-3</v>
      </c>
      <c r="H4001" s="77">
        <f t="shared" si="1720"/>
        <v>48899</v>
      </c>
      <c r="I4001" s="77">
        <f t="shared" si="1721"/>
        <v>48899</v>
      </c>
      <c r="J4001" s="78">
        <f t="shared" si="1722"/>
        <v>20</v>
      </c>
      <c r="K4001" s="78">
        <f t="shared" si="1723"/>
        <v>19</v>
      </c>
      <c r="L4001" s="72">
        <f t="shared" si="1724"/>
        <v>1.0039895000000001</v>
      </c>
      <c r="M4001" s="79">
        <f t="shared" si="1725"/>
        <v>1.0041999100000001</v>
      </c>
      <c r="N4001" s="79">
        <f t="shared" si="1726"/>
        <v>1.7209197892038326</v>
      </c>
      <c r="O4001" s="72">
        <f t="shared" si="1727"/>
        <v>1.72778539</v>
      </c>
      <c r="P4001" s="72">
        <f t="shared" si="1728"/>
        <v>2962.8377926200001</v>
      </c>
      <c r="Q4001" s="80">
        <f t="shared" si="1729"/>
        <v>0</v>
      </c>
      <c r="R4001" s="81">
        <f t="shared" si="1730"/>
        <v>0</v>
      </c>
      <c r="S4001" s="72">
        <f t="shared" si="1731"/>
        <v>0</v>
      </c>
      <c r="T4001" s="81">
        <f t="shared" si="1713"/>
        <v>8.5000000000000006E-2</v>
      </c>
      <c r="U4001" s="80">
        <f t="shared" si="1732"/>
        <v>40</v>
      </c>
      <c r="V4001" s="80">
        <v>252</v>
      </c>
      <c r="W4001" s="79">
        <f t="shared" si="1733"/>
        <v>1.0130334080000001</v>
      </c>
      <c r="X4001" s="72">
        <f t="shared" si="1734"/>
        <v>38.615873780000001</v>
      </c>
      <c r="Y4001" s="72">
        <f t="shared" si="1735"/>
        <v>0</v>
      </c>
      <c r="Z4001" s="82" t="str">
        <f t="shared" si="1714"/>
        <v>J=</v>
      </c>
      <c r="AA4001" s="77">
        <f t="shared" si="1736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12"/>
        <v>48896</v>
      </c>
      <c r="B4002" s="86">
        <f t="shared" si="1715"/>
        <v>3001.4536664000002</v>
      </c>
      <c r="C4002" s="72">
        <f t="shared" si="1716"/>
        <v>1714.8181769400001</v>
      </c>
      <c r="D4002" s="73">
        <f t="shared" si="1717"/>
        <v>7245.38</v>
      </c>
      <c r="E4002" s="74">
        <f>IF(K4002=1,VLOOKUP(A4001,[1]Plan1!$AY$178:$BA$433,3),E4001)</f>
        <v>7275.81</v>
      </c>
      <c r="F4002" s="75">
        <f t="shared" si="1718"/>
        <v>45763</v>
      </c>
      <c r="G4002" s="76">
        <f t="shared" si="1719"/>
        <v>4.1999177406844002E-3</v>
      </c>
      <c r="H4002" s="77">
        <f t="shared" si="1720"/>
        <v>48899</v>
      </c>
      <c r="I4002" s="77">
        <f t="shared" si="1721"/>
        <v>48899</v>
      </c>
      <c r="J4002" s="78">
        <f t="shared" si="1722"/>
        <v>20</v>
      </c>
      <c r="K4002" s="78">
        <f t="shared" si="1723"/>
        <v>19</v>
      </c>
      <c r="L4002" s="72">
        <f t="shared" si="1724"/>
        <v>1.0039895000000001</v>
      </c>
      <c r="M4002" s="79">
        <f t="shared" si="1725"/>
        <v>1.0041999100000001</v>
      </c>
      <c r="N4002" s="79">
        <f t="shared" si="1726"/>
        <v>1.7209197892038326</v>
      </c>
      <c r="O4002" s="72">
        <f t="shared" si="1727"/>
        <v>1.72778539</v>
      </c>
      <c r="P4002" s="72">
        <f t="shared" si="1728"/>
        <v>2962.8377926200001</v>
      </c>
      <c r="Q4002" s="80">
        <f t="shared" si="1729"/>
        <v>0</v>
      </c>
      <c r="R4002" s="81">
        <f t="shared" si="1730"/>
        <v>0</v>
      </c>
      <c r="S4002" s="72">
        <f t="shared" si="1731"/>
        <v>0</v>
      </c>
      <c r="T4002" s="81">
        <f t="shared" si="1713"/>
        <v>8.5000000000000006E-2</v>
      </c>
      <c r="U4002" s="80">
        <f t="shared" si="1732"/>
        <v>40</v>
      </c>
      <c r="V4002" s="80">
        <v>252</v>
      </c>
      <c r="W4002" s="79">
        <f t="shared" si="1733"/>
        <v>1.0130334080000001</v>
      </c>
      <c r="X4002" s="72">
        <f t="shared" si="1734"/>
        <v>38.615873780000001</v>
      </c>
      <c r="Y4002" s="72">
        <f t="shared" si="1735"/>
        <v>0</v>
      </c>
      <c r="Z4002" s="82" t="str">
        <f t="shared" si="1714"/>
        <v>J=</v>
      </c>
      <c r="AA4002" s="77">
        <f t="shared" si="1736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12"/>
        <v>48897</v>
      </c>
      <c r="B4003" s="86">
        <f t="shared" si="1715"/>
        <v>3001.4536664000002</v>
      </c>
      <c r="C4003" s="72">
        <f t="shared" si="1716"/>
        <v>1714.8181769400001</v>
      </c>
      <c r="D4003" s="73">
        <f t="shared" si="1717"/>
        <v>7245.38</v>
      </c>
      <c r="E4003" s="74">
        <f>IF(K4003=1,VLOOKUP(A4002,[1]Plan1!$AY$178:$BA$433,3),E4002)</f>
        <v>7275.81</v>
      </c>
      <c r="F4003" s="75">
        <f t="shared" si="1718"/>
        <v>45763</v>
      </c>
      <c r="G4003" s="76">
        <f t="shared" si="1719"/>
        <v>4.1999177406844002E-3</v>
      </c>
      <c r="H4003" s="77">
        <f t="shared" si="1720"/>
        <v>48899</v>
      </c>
      <c r="I4003" s="77">
        <f t="shared" si="1721"/>
        <v>48899</v>
      </c>
      <c r="J4003" s="78">
        <f t="shared" si="1722"/>
        <v>20</v>
      </c>
      <c r="K4003" s="78">
        <f t="shared" si="1723"/>
        <v>19</v>
      </c>
      <c r="L4003" s="72">
        <f t="shared" si="1724"/>
        <v>1.0039895000000001</v>
      </c>
      <c r="M4003" s="79">
        <f t="shared" si="1725"/>
        <v>1.0041999100000001</v>
      </c>
      <c r="N4003" s="79">
        <f t="shared" si="1726"/>
        <v>1.7209197892038326</v>
      </c>
      <c r="O4003" s="72">
        <f t="shared" si="1727"/>
        <v>1.72778539</v>
      </c>
      <c r="P4003" s="72">
        <f t="shared" si="1728"/>
        <v>2962.8377926200001</v>
      </c>
      <c r="Q4003" s="80">
        <f t="shared" si="1729"/>
        <v>0</v>
      </c>
      <c r="R4003" s="81">
        <f t="shared" si="1730"/>
        <v>0</v>
      </c>
      <c r="S4003" s="72">
        <f t="shared" si="1731"/>
        <v>0</v>
      </c>
      <c r="T4003" s="81">
        <f t="shared" si="1713"/>
        <v>8.5000000000000006E-2</v>
      </c>
      <c r="U4003" s="80">
        <f t="shared" si="1732"/>
        <v>40</v>
      </c>
      <c r="V4003" s="80">
        <v>252</v>
      </c>
      <c r="W4003" s="79">
        <f t="shared" si="1733"/>
        <v>1.0130334080000001</v>
      </c>
      <c r="X4003" s="72">
        <f t="shared" si="1734"/>
        <v>38.615873780000001</v>
      </c>
      <c r="Y4003" s="72">
        <f t="shared" si="1735"/>
        <v>0</v>
      </c>
      <c r="Z4003" s="82" t="str">
        <f t="shared" si="1714"/>
        <v>J=</v>
      </c>
      <c r="AA4003" s="77">
        <f t="shared" si="1736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12"/>
        <v>48898</v>
      </c>
      <c r="B4004" s="86">
        <f t="shared" si="1715"/>
        <v>3003.05471833</v>
      </c>
      <c r="C4004" s="72">
        <f t="shared" si="1716"/>
        <v>1714.8181769400001</v>
      </c>
      <c r="D4004" s="73">
        <f t="shared" si="1717"/>
        <v>7245.38</v>
      </c>
      <c r="E4004" s="74">
        <f>IF(K4004=1,VLOOKUP(A4003,[1]Plan1!$AY$178:$BA$433,3),E4003)</f>
        <v>7275.81</v>
      </c>
      <c r="F4004" s="75">
        <f t="shared" si="1718"/>
        <v>45763</v>
      </c>
      <c r="G4004" s="76">
        <f t="shared" si="1719"/>
        <v>4.1999177406844002E-3</v>
      </c>
      <c r="H4004" s="77">
        <f t="shared" si="1720"/>
        <v>48928</v>
      </c>
      <c r="I4004" s="77">
        <f t="shared" si="1721"/>
        <v>48899</v>
      </c>
      <c r="J4004" s="78">
        <f t="shared" si="1722"/>
        <v>20</v>
      </c>
      <c r="K4004" s="78">
        <f t="shared" si="1723"/>
        <v>20</v>
      </c>
      <c r="L4004" s="72">
        <f t="shared" si="1724"/>
        <v>1.0041999100000001</v>
      </c>
      <c r="M4004" s="79">
        <f t="shared" si="1725"/>
        <v>1.0041999100000001</v>
      </c>
      <c r="N4004" s="79">
        <f t="shared" si="1726"/>
        <v>1.7209197892038326</v>
      </c>
      <c r="O4004" s="72">
        <f t="shared" si="1727"/>
        <v>1.72814749</v>
      </c>
      <c r="P4004" s="72">
        <f t="shared" si="1728"/>
        <v>2963.4587282799998</v>
      </c>
      <c r="Q4004" s="80">
        <f t="shared" si="1729"/>
        <v>0</v>
      </c>
      <c r="R4004" s="81">
        <f t="shared" si="1730"/>
        <v>0</v>
      </c>
      <c r="S4004" s="72">
        <f t="shared" si="1731"/>
        <v>0</v>
      </c>
      <c r="T4004" s="81">
        <f t="shared" si="1713"/>
        <v>8.5000000000000006E-2</v>
      </c>
      <c r="U4004" s="80">
        <f t="shared" si="1732"/>
        <v>41</v>
      </c>
      <c r="V4004" s="80">
        <v>252</v>
      </c>
      <c r="W4004" s="79">
        <f t="shared" si="1733"/>
        <v>1.013361411</v>
      </c>
      <c r="X4004" s="72">
        <f t="shared" si="1734"/>
        <v>39.595990049999997</v>
      </c>
      <c r="Y4004" s="72">
        <f t="shared" si="1735"/>
        <v>0</v>
      </c>
      <c r="Z4004" s="82" t="str">
        <f t="shared" si="1714"/>
        <v>J=</v>
      </c>
      <c r="AA4004" s="77">
        <f t="shared" si="1736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12"/>
        <v>48899</v>
      </c>
      <c r="B4005" s="86">
        <f t="shared" si="1715"/>
        <v>3003.05471833</v>
      </c>
      <c r="C4005" s="72">
        <f t="shared" si="1716"/>
        <v>1714.8181769400001</v>
      </c>
      <c r="D4005" s="73">
        <f t="shared" si="1717"/>
        <v>7245.38</v>
      </c>
      <c r="E4005" s="74">
        <f>IF(K4005=1,VLOOKUP(A4004,[1]Plan1!$AY$178:$BA$433,3),E4004)</f>
        <v>7275.81</v>
      </c>
      <c r="F4005" s="75">
        <f t="shared" si="1718"/>
        <v>45763</v>
      </c>
      <c r="G4005" s="76">
        <f t="shared" si="1719"/>
        <v>4.1999177406844002E-3</v>
      </c>
      <c r="H4005" s="77">
        <f t="shared" si="1720"/>
        <v>48928</v>
      </c>
      <c r="I4005" s="77">
        <f t="shared" si="1721"/>
        <v>48899</v>
      </c>
      <c r="J4005" s="78">
        <f t="shared" si="1722"/>
        <v>20</v>
      </c>
      <c r="K4005" s="78">
        <f t="shared" si="1723"/>
        <v>20</v>
      </c>
      <c r="L4005" s="72">
        <f t="shared" si="1724"/>
        <v>1.0041999100000001</v>
      </c>
      <c r="M4005" s="79">
        <f t="shared" si="1725"/>
        <v>1.0041999100000001</v>
      </c>
      <c r="N4005" s="79">
        <f t="shared" si="1726"/>
        <v>1.7209197892038326</v>
      </c>
      <c r="O4005" s="72">
        <f t="shared" si="1727"/>
        <v>1.72814749</v>
      </c>
      <c r="P4005" s="72">
        <f t="shared" si="1728"/>
        <v>2963.4587282799998</v>
      </c>
      <c r="Q4005" s="80">
        <f t="shared" si="1729"/>
        <v>0</v>
      </c>
      <c r="R4005" s="81">
        <f t="shared" si="1730"/>
        <v>0</v>
      </c>
      <c r="S4005" s="72">
        <f t="shared" si="1731"/>
        <v>0</v>
      </c>
      <c r="T4005" s="81">
        <f t="shared" si="1713"/>
        <v>8.5000000000000006E-2</v>
      </c>
      <c r="U4005" s="80">
        <f t="shared" si="1732"/>
        <v>41</v>
      </c>
      <c r="V4005" s="80">
        <v>252</v>
      </c>
      <c r="W4005" s="79">
        <f t="shared" si="1733"/>
        <v>1.013361411</v>
      </c>
      <c r="X4005" s="72">
        <f t="shared" si="1734"/>
        <v>39.595990049999997</v>
      </c>
      <c r="Y4005" s="72">
        <f t="shared" si="1735"/>
        <v>0</v>
      </c>
      <c r="Z4005" s="82" t="str">
        <f t="shared" si="1714"/>
        <v>J=</v>
      </c>
      <c r="AA4005" s="77">
        <f t="shared" si="1736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12"/>
        <v>48900</v>
      </c>
      <c r="B4006" s="86">
        <f t="shared" si="1715"/>
        <v>3004.6266249400001</v>
      </c>
      <c r="C4006" s="72">
        <f t="shared" si="1716"/>
        <v>1714.8181769400001</v>
      </c>
      <c r="D4006" s="73">
        <f t="shared" si="1717"/>
        <v>7245.38</v>
      </c>
      <c r="E4006" s="74">
        <f>IF(K4006=1,VLOOKUP(A4005,[1]Plan1!$AY$178:$BA$433,3),E4005)</f>
        <v>7275.81</v>
      </c>
      <c r="F4006" s="75">
        <f t="shared" si="1718"/>
        <v>45763</v>
      </c>
      <c r="G4006" s="76">
        <f t="shared" si="1719"/>
        <v>4.1999177406844002E-3</v>
      </c>
      <c r="H4006" s="77">
        <f t="shared" si="1720"/>
        <v>48928</v>
      </c>
      <c r="I4006" s="77">
        <f t="shared" si="1721"/>
        <v>48928</v>
      </c>
      <c r="J4006" s="78">
        <f t="shared" si="1722"/>
        <v>21</v>
      </c>
      <c r="K4006" s="78">
        <f t="shared" si="1723"/>
        <v>1</v>
      </c>
      <c r="L4006" s="72">
        <f t="shared" si="1724"/>
        <v>1.00019959</v>
      </c>
      <c r="M4006" s="79">
        <f t="shared" si="1725"/>
        <v>1.0041999100000001</v>
      </c>
      <c r="N4006" s="79">
        <f t="shared" si="1726"/>
        <v>1.7281474974357078</v>
      </c>
      <c r="O4006" s="72">
        <f t="shared" si="1727"/>
        <v>1.7284924100000001</v>
      </c>
      <c r="P4006" s="72">
        <f t="shared" si="1728"/>
        <v>2964.05020337</v>
      </c>
      <c r="Q4006" s="80">
        <f t="shared" si="1729"/>
        <v>0</v>
      </c>
      <c r="R4006" s="81">
        <f t="shared" si="1730"/>
        <v>0</v>
      </c>
      <c r="S4006" s="72">
        <f t="shared" si="1731"/>
        <v>0</v>
      </c>
      <c r="T4006" s="81">
        <f t="shared" si="1713"/>
        <v>8.5000000000000006E-2</v>
      </c>
      <c r="U4006" s="80">
        <f t="shared" si="1732"/>
        <v>42</v>
      </c>
      <c r="V4006" s="80">
        <v>252</v>
      </c>
      <c r="W4006" s="79">
        <f t="shared" si="1733"/>
        <v>1.0136895189999999</v>
      </c>
      <c r="X4006" s="72">
        <f t="shared" si="1734"/>
        <v>40.576421570000001</v>
      </c>
      <c r="Y4006" s="72">
        <f t="shared" si="1735"/>
        <v>0</v>
      </c>
      <c r="Z4006" s="82" t="str">
        <f t="shared" si="1714"/>
        <v>J=</v>
      </c>
      <c r="AA4006" s="77">
        <f t="shared" si="1736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12"/>
        <v>48901</v>
      </c>
      <c r="B4007" s="86">
        <f t="shared" si="1715"/>
        <v>3006.1993934000002</v>
      </c>
      <c r="C4007" s="72">
        <f t="shared" si="1716"/>
        <v>1714.8181769400001</v>
      </c>
      <c r="D4007" s="73">
        <f t="shared" si="1717"/>
        <v>7245.38</v>
      </c>
      <c r="E4007" s="74">
        <f>IF(K4007=1,VLOOKUP(A4006,[1]Plan1!$AY$178:$BA$433,3),E4006)</f>
        <v>7275.81</v>
      </c>
      <c r="F4007" s="75">
        <f t="shared" si="1718"/>
        <v>45763</v>
      </c>
      <c r="G4007" s="76">
        <f t="shared" si="1719"/>
        <v>4.1999177406844002E-3</v>
      </c>
      <c r="H4007" s="77">
        <f t="shared" si="1720"/>
        <v>48928</v>
      </c>
      <c r="I4007" s="77">
        <f t="shared" si="1721"/>
        <v>48928</v>
      </c>
      <c r="J4007" s="78">
        <f t="shared" si="1722"/>
        <v>21</v>
      </c>
      <c r="K4007" s="78">
        <f t="shared" si="1723"/>
        <v>2</v>
      </c>
      <c r="L4007" s="72">
        <f t="shared" si="1724"/>
        <v>1.00039923</v>
      </c>
      <c r="M4007" s="79">
        <f t="shared" si="1725"/>
        <v>1.0041999100000001</v>
      </c>
      <c r="N4007" s="79">
        <f t="shared" si="1726"/>
        <v>1.7281474974357078</v>
      </c>
      <c r="O4007" s="72">
        <f t="shared" si="1727"/>
        <v>1.7288374200000001</v>
      </c>
      <c r="P4007" s="72">
        <f t="shared" si="1728"/>
        <v>2964.6418327900001</v>
      </c>
      <c r="Q4007" s="80">
        <f t="shared" si="1729"/>
        <v>0</v>
      </c>
      <c r="R4007" s="81">
        <f t="shared" si="1730"/>
        <v>0</v>
      </c>
      <c r="S4007" s="72">
        <f t="shared" si="1731"/>
        <v>0</v>
      </c>
      <c r="T4007" s="81">
        <f t="shared" si="1713"/>
        <v>8.5000000000000006E-2</v>
      </c>
      <c r="U4007" s="80">
        <f t="shared" si="1732"/>
        <v>43</v>
      </c>
      <c r="V4007" s="80">
        <v>252</v>
      </c>
      <c r="W4007" s="79">
        <f t="shared" si="1733"/>
        <v>1.0140177340000001</v>
      </c>
      <c r="X4007" s="72">
        <f t="shared" si="1734"/>
        <v>41.557560610000003</v>
      </c>
      <c r="Y4007" s="72">
        <f t="shared" si="1735"/>
        <v>0</v>
      </c>
      <c r="Z4007" s="82" t="str">
        <f t="shared" si="1714"/>
        <v>J=</v>
      </c>
      <c r="AA4007" s="77">
        <f t="shared" si="1736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12"/>
        <v>48902</v>
      </c>
      <c r="B4008" s="86">
        <f t="shared" si="1715"/>
        <v>3007.77298926</v>
      </c>
      <c r="C4008" s="72">
        <f t="shared" si="1716"/>
        <v>1714.8181769400001</v>
      </c>
      <c r="D4008" s="73">
        <f t="shared" si="1717"/>
        <v>7245.38</v>
      </c>
      <c r="E4008" s="74">
        <f>IF(K4008=1,VLOOKUP(A4007,[1]Plan1!$AY$178:$BA$433,3),E4007)</f>
        <v>7275.81</v>
      </c>
      <c r="F4008" s="75">
        <f t="shared" si="1718"/>
        <v>45763</v>
      </c>
      <c r="G4008" s="76">
        <f t="shared" si="1719"/>
        <v>4.1999177406844002E-3</v>
      </c>
      <c r="H4008" s="77">
        <f t="shared" si="1720"/>
        <v>48928</v>
      </c>
      <c r="I4008" s="77">
        <f t="shared" si="1721"/>
        <v>48928</v>
      </c>
      <c r="J4008" s="78">
        <f t="shared" si="1722"/>
        <v>21</v>
      </c>
      <c r="K4008" s="78">
        <f t="shared" si="1723"/>
        <v>3</v>
      </c>
      <c r="L4008" s="72">
        <f t="shared" si="1724"/>
        <v>1.0005989099999999</v>
      </c>
      <c r="M4008" s="79">
        <f t="shared" si="1725"/>
        <v>1.0041999100000001</v>
      </c>
      <c r="N4008" s="79">
        <f t="shared" si="1726"/>
        <v>1.7281474974357078</v>
      </c>
      <c r="O4008" s="72">
        <f t="shared" si="1727"/>
        <v>1.7291825000000001</v>
      </c>
      <c r="P4008" s="72">
        <f t="shared" si="1728"/>
        <v>2965.23358224</v>
      </c>
      <c r="Q4008" s="80">
        <f t="shared" si="1729"/>
        <v>0</v>
      </c>
      <c r="R4008" s="81">
        <f t="shared" si="1730"/>
        <v>0</v>
      </c>
      <c r="S4008" s="72">
        <f t="shared" si="1731"/>
        <v>0</v>
      </c>
      <c r="T4008" s="81">
        <f t="shared" si="1713"/>
        <v>8.5000000000000006E-2</v>
      </c>
      <c r="U4008" s="80">
        <f t="shared" si="1732"/>
        <v>44</v>
      </c>
      <c r="V4008" s="80">
        <v>252</v>
      </c>
      <c r="W4008" s="79">
        <f t="shared" si="1733"/>
        <v>1.0143460559999999</v>
      </c>
      <c r="X4008" s="72">
        <f t="shared" si="1734"/>
        <v>42.539407019999999</v>
      </c>
      <c r="Y4008" s="72">
        <f t="shared" si="1735"/>
        <v>0</v>
      </c>
      <c r="Z4008" s="82" t="str">
        <f t="shared" si="1714"/>
        <v>J=</v>
      </c>
      <c r="AA4008" s="77">
        <f t="shared" si="1736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12"/>
        <v>48903</v>
      </c>
      <c r="B4009" s="86">
        <f t="shared" si="1715"/>
        <v>3007.77298926</v>
      </c>
      <c r="C4009" s="72">
        <f t="shared" si="1716"/>
        <v>1714.8181769400001</v>
      </c>
      <c r="D4009" s="73">
        <f t="shared" si="1717"/>
        <v>7245.38</v>
      </c>
      <c r="E4009" s="74">
        <f>IF(K4009=1,VLOOKUP(A4008,[1]Plan1!$AY$178:$BA$433,3),E4008)</f>
        <v>7275.81</v>
      </c>
      <c r="F4009" s="75">
        <f t="shared" si="1718"/>
        <v>45763</v>
      </c>
      <c r="G4009" s="76">
        <f t="shared" si="1719"/>
        <v>4.1999177406844002E-3</v>
      </c>
      <c r="H4009" s="77">
        <f t="shared" si="1720"/>
        <v>48928</v>
      </c>
      <c r="I4009" s="77">
        <f t="shared" si="1721"/>
        <v>48928</v>
      </c>
      <c r="J4009" s="78">
        <f t="shared" si="1722"/>
        <v>21</v>
      </c>
      <c r="K4009" s="78">
        <f t="shared" si="1723"/>
        <v>3</v>
      </c>
      <c r="L4009" s="72">
        <f t="shared" si="1724"/>
        <v>1.0005989099999999</v>
      </c>
      <c r="M4009" s="79">
        <f t="shared" si="1725"/>
        <v>1.0041999100000001</v>
      </c>
      <c r="N4009" s="79">
        <f t="shared" si="1726"/>
        <v>1.7281474974357078</v>
      </c>
      <c r="O4009" s="72">
        <f t="shared" si="1727"/>
        <v>1.7291825000000001</v>
      </c>
      <c r="P4009" s="72">
        <f t="shared" si="1728"/>
        <v>2965.23358224</v>
      </c>
      <c r="Q4009" s="80">
        <f t="shared" si="1729"/>
        <v>0</v>
      </c>
      <c r="R4009" s="81">
        <f t="shared" si="1730"/>
        <v>0</v>
      </c>
      <c r="S4009" s="72">
        <f t="shared" si="1731"/>
        <v>0</v>
      </c>
      <c r="T4009" s="81">
        <f t="shared" si="1713"/>
        <v>8.5000000000000006E-2</v>
      </c>
      <c r="U4009" s="80">
        <f t="shared" si="1732"/>
        <v>44</v>
      </c>
      <c r="V4009" s="80">
        <v>252</v>
      </c>
      <c r="W4009" s="79">
        <f t="shared" si="1733"/>
        <v>1.0143460559999999</v>
      </c>
      <c r="X4009" s="72">
        <f t="shared" si="1734"/>
        <v>42.539407019999999</v>
      </c>
      <c r="Y4009" s="72">
        <f t="shared" si="1735"/>
        <v>0</v>
      </c>
      <c r="Z4009" s="82" t="str">
        <f t="shared" si="1714"/>
        <v>J=</v>
      </c>
      <c r="AA4009" s="77">
        <f t="shared" si="1736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12"/>
        <v>48904</v>
      </c>
      <c r="B4010" s="86">
        <f t="shared" si="1715"/>
        <v>3007.77298926</v>
      </c>
      <c r="C4010" s="72">
        <f t="shared" si="1716"/>
        <v>1714.8181769400001</v>
      </c>
      <c r="D4010" s="73">
        <f t="shared" si="1717"/>
        <v>7245.38</v>
      </c>
      <c r="E4010" s="74">
        <f>IF(K4010=1,VLOOKUP(A4009,[1]Plan1!$AY$178:$BA$433,3),E4009)</f>
        <v>7275.81</v>
      </c>
      <c r="F4010" s="75">
        <f t="shared" si="1718"/>
        <v>45763</v>
      </c>
      <c r="G4010" s="76">
        <f t="shared" si="1719"/>
        <v>4.1999177406844002E-3</v>
      </c>
      <c r="H4010" s="77">
        <f t="shared" si="1720"/>
        <v>48928</v>
      </c>
      <c r="I4010" s="77">
        <f t="shared" si="1721"/>
        <v>48928</v>
      </c>
      <c r="J4010" s="78">
        <f t="shared" si="1722"/>
        <v>21</v>
      </c>
      <c r="K4010" s="78">
        <f t="shared" si="1723"/>
        <v>3</v>
      </c>
      <c r="L4010" s="72">
        <f t="shared" si="1724"/>
        <v>1.0005989099999999</v>
      </c>
      <c r="M4010" s="79">
        <f t="shared" si="1725"/>
        <v>1.0041999100000001</v>
      </c>
      <c r="N4010" s="79">
        <f t="shared" si="1726"/>
        <v>1.7281474974357078</v>
      </c>
      <c r="O4010" s="72">
        <f t="shared" si="1727"/>
        <v>1.7291825000000001</v>
      </c>
      <c r="P4010" s="72">
        <f t="shared" si="1728"/>
        <v>2965.23358224</v>
      </c>
      <c r="Q4010" s="80">
        <f t="shared" si="1729"/>
        <v>0</v>
      </c>
      <c r="R4010" s="81">
        <f t="shared" si="1730"/>
        <v>0</v>
      </c>
      <c r="S4010" s="72">
        <f t="shared" si="1731"/>
        <v>0</v>
      </c>
      <c r="T4010" s="81">
        <f t="shared" si="1713"/>
        <v>8.5000000000000006E-2</v>
      </c>
      <c r="U4010" s="80">
        <f t="shared" si="1732"/>
        <v>44</v>
      </c>
      <c r="V4010" s="80">
        <v>252</v>
      </c>
      <c r="W4010" s="79">
        <f t="shared" si="1733"/>
        <v>1.0143460559999999</v>
      </c>
      <c r="X4010" s="72">
        <f t="shared" si="1734"/>
        <v>42.539407019999999</v>
      </c>
      <c r="Y4010" s="72">
        <f t="shared" si="1735"/>
        <v>0</v>
      </c>
      <c r="Z4010" s="82" t="str">
        <f t="shared" si="1714"/>
        <v>J=</v>
      </c>
      <c r="AA4010" s="77">
        <f t="shared" si="1736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12"/>
        <v>48905</v>
      </c>
      <c r="B4011" s="86">
        <f t="shared" si="1715"/>
        <v>3009.3473721</v>
      </c>
      <c r="C4011" s="72">
        <f t="shared" si="1716"/>
        <v>1714.8181769400001</v>
      </c>
      <c r="D4011" s="73">
        <f t="shared" si="1717"/>
        <v>7245.38</v>
      </c>
      <c r="E4011" s="74">
        <f>IF(K4011=1,VLOOKUP(A4010,[1]Plan1!$AY$178:$BA$433,3),E4010)</f>
        <v>7275.81</v>
      </c>
      <c r="F4011" s="75">
        <f t="shared" si="1718"/>
        <v>45763</v>
      </c>
      <c r="G4011" s="76">
        <f t="shared" si="1719"/>
        <v>4.1999177406844002E-3</v>
      </c>
      <c r="H4011" s="77">
        <f t="shared" si="1720"/>
        <v>48928</v>
      </c>
      <c r="I4011" s="77">
        <f t="shared" si="1721"/>
        <v>48928</v>
      </c>
      <c r="J4011" s="78">
        <f t="shared" si="1722"/>
        <v>21</v>
      </c>
      <c r="K4011" s="78">
        <f t="shared" si="1723"/>
        <v>4</v>
      </c>
      <c r="L4011" s="72">
        <f t="shared" si="1724"/>
        <v>1.0007986200000001</v>
      </c>
      <c r="M4011" s="79">
        <f t="shared" si="1725"/>
        <v>1.0041999100000001</v>
      </c>
      <c r="N4011" s="79">
        <f t="shared" si="1726"/>
        <v>1.7281474974357078</v>
      </c>
      <c r="O4011" s="72">
        <f t="shared" si="1727"/>
        <v>1.72952763</v>
      </c>
      <c r="P4011" s="72">
        <f t="shared" si="1728"/>
        <v>2965.8254174399999</v>
      </c>
      <c r="Q4011" s="80">
        <f t="shared" si="1729"/>
        <v>0</v>
      </c>
      <c r="R4011" s="81">
        <f t="shared" si="1730"/>
        <v>0</v>
      </c>
      <c r="S4011" s="72">
        <f t="shared" si="1731"/>
        <v>0</v>
      </c>
      <c r="T4011" s="81">
        <f t="shared" si="1713"/>
        <v>8.5000000000000006E-2</v>
      </c>
      <c r="U4011" s="80">
        <f t="shared" si="1732"/>
        <v>45</v>
      </c>
      <c r="V4011" s="80">
        <v>252</v>
      </c>
      <c r="W4011" s="79">
        <f t="shared" si="1733"/>
        <v>1.0146744830000001</v>
      </c>
      <c r="X4011" s="72">
        <f t="shared" si="1734"/>
        <v>43.521954659999999</v>
      </c>
      <c r="Y4011" s="72">
        <f t="shared" si="1735"/>
        <v>0</v>
      </c>
      <c r="Z4011" s="82" t="str">
        <f t="shared" si="1714"/>
        <v>J=</v>
      </c>
      <c r="AA4011" s="77">
        <f t="shared" si="1736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12"/>
        <v>48906</v>
      </c>
      <c r="B4012" s="86">
        <f t="shared" si="1715"/>
        <v>3010.9226003400004</v>
      </c>
      <c r="C4012" s="72">
        <f t="shared" si="1716"/>
        <v>1714.8181769400001</v>
      </c>
      <c r="D4012" s="73">
        <f t="shared" si="1717"/>
        <v>7245.38</v>
      </c>
      <c r="E4012" s="74">
        <f>IF(K4012=1,VLOOKUP(A4011,[1]Plan1!$AY$178:$BA$433,3),E4011)</f>
        <v>7275.81</v>
      </c>
      <c r="F4012" s="75">
        <f t="shared" si="1718"/>
        <v>45763</v>
      </c>
      <c r="G4012" s="76">
        <f t="shared" si="1719"/>
        <v>4.1999177406844002E-3</v>
      </c>
      <c r="H4012" s="77">
        <f t="shared" si="1720"/>
        <v>48928</v>
      </c>
      <c r="I4012" s="77">
        <f t="shared" si="1721"/>
        <v>48928</v>
      </c>
      <c r="J4012" s="78">
        <f t="shared" si="1722"/>
        <v>21</v>
      </c>
      <c r="K4012" s="78">
        <f t="shared" si="1723"/>
        <v>5</v>
      </c>
      <c r="L4012" s="72">
        <f t="shared" si="1724"/>
        <v>1.00099838</v>
      </c>
      <c r="M4012" s="79">
        <f t="shared" si="1725"/>
        <v>1.0041999100000001</v>
      </c>
      <c r="N4012" s="79">
        <f t="shared" si="1726"/>
        <v>1.7281474974357078</v>
      </c>
      <c r="O4012" s="72">
        <f t="shared" si="1727"/>
        <v>1.7298728400000001</v>
      </c>
      <c r="P4012" s="72">
        <f t="shared" si="1728"/>
        <v>2966.4173898200002</v>
      </c>
      <c r="Q4012" s="80">
        <f t="shared" si="1729"/>
        <v>0</v>
      </c>
      <c r="R4012" s="81">
        <f t="shared" si="1730"/>
        <v>0</v>
      </c>
      <c r="S4012" s="72">
        <f t="shared" si="1731"/>
        <v>0</v>
      </c>
      <c r="T4012" s="81">
        <f t="shared" si="1713"/>
        <v>8.5000000000000006E-2</v>
      </c>
      <c r="U4012" s="80">
        <f t="shared" si="1732"/>
        <v>46</v>
      </c>
      <c r="V4012" s="80">
        <v>252</v>
      </c>
      <c r="W4012" s="79">
        <f t="shared" si="1733"/>
        <v>1.015003017</v>
      </c>
      <c r="X4012" s="72">
        <f t="shared" si="1734"/>
        <v>44.505210519999999</v>
      </c>
      <c r="Y4012" s="72">
        <f t="shared" si="1735"/>
        <v>0</v>
      </c>
      <c r="Z4012" s="82" t="str">
        <f t="shared" si="1714"/>
        <v>J=</v>
      </c>
      <c r="AA4012" s="77">
        <f t="shared" si="1736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12"/>
        <v>48907</v>
      </c>
      <c r="B4013" s="86">
        <f t="shared" si="1715"/>
        <v>3012.4986539300003</v>
      </c>
      <c r="C4013" s="72">
        <f t="shared" si="1716"/>
        <v>1714.8181769400001</v>
      </c>
      <c r="D4013" s="73">
        <f t="shared" si="1717"/>
        <v>7245.38</v>
      </c>
      <c r="E4013" s="74">
        <f>IF(K4013=1,VLOOKUP(A4012,[1]Plan1!$AY$178:$BA$433,3),E4012)</f>
        <v>7275.81</v>
      </c>
      <c r="F4013" s="75">
        <f t="shared" si="1718"/>
        <v>45763</v>
      </c>
      <c r="G4013" s="76">
        <f t="shared" si="1719"/>
        <v>4.1999177406844002E-3</v>
      </c>
      <c r="H4013" s="77">
        <f t="shared" si="1720"/>
        <v>48928</v>
      </c>
      <c r="I4013" s="77">
        <f t="shared" si="1721"/>
        <v>48928</v>
      </c>
      <c r="J4013" s="78">
        <f t="shared" si="1722"/>
        <v>21</v>
      </c>
      <c r="K4013" s="78">
        <f t="shared" si="1723"/>
        <v>6</v>
      </c>
      <c r="L4013" s="72">
        <f t="shared" si="1724"/>
        <v>1.00119818</v>
      </c>
      <c r="M4013" s="79">
        <f t="shared" si="1725"/>
        <v>1.0041999100000001</v>
      </c>
      <c r="N4013" s="79">
        <f t="shared" si="1726"/>
        <v>1.7281474974357078</v>
      </c>
      <c r="O4013" s="72">
        <f t="shared" si="1727"/>
        <v>1.73021812</v>
      </c>
      <c r="P4013" s="72">
        <f t="shared" si="1728"/>
        <v>2967.0094822400001</v>
      </c>
      <c r="Q4013" s="80">
        <f t="shared" si="1729"/>
        <v>0</v>
      </c>
      <c r="R4013" s="81">
        <f t="shared" si="1730"/>
        <v>0</v>
      </c>
      <c r="S4013" s="72">
        <f t="shared" si="1731"/>
        <v>0</v>
      </c>
      <c r="T4013" s="81">
        <f t="shared" si="1713"/>
        <v>8.5000000000000006E-2</v>
      </c>
      <c r="U4013" s="80">
        <f t="shared" si="1732"/>
        <v>47</v>
      </c>
      <c r="V4013" s="80">
        <v>252</v>
      </c>
      <c r="W4013" s="79">
        <f t="shared" si="1733"/>
        <v>1.0153316569999999</v>
      </c>
      <c r="X4013" s="72">
        <f t="shared" si="1734"/>
        <v>45.489171689999999</v>
      </c>
      <c r="Y4013" s="72">
        <f t="shared" si="1735"/>
        <v>0</v>
      </c>
      <c r="Z4013" s="82" t="str">
        <f t="shared" si="1714"/>
        <v>J=</v>
      </c>
      <c r="AA4013" s="77">
        <f t="shared" si="1736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12"/>
        <v>48908</v>
      </c>
      <c r="B4014" s="86">
        <f t="shared" si="1715"/>
        <v>3014.0755187300001</v>
      </c>
      <c r="C4014" s="72">
        <f t="shared" si="1716"/>
        <v>1714.8181769400001</v>
      </c>
      <c r="D4014" s="73">
        <f t="shared" si="1717"/>
        <v>7245.38</v>
      </c>
      <c r="E4014" s="74">
        <f>IF(K4014=1,VLOOKUP(A4013,[1]Plan1!$AY$178:$BA$433,3),E4013)</f>
        <v>7275.81</v>
      </c>
      <c r="F4014" s="75">
        <f t="shared" si="1718"/>
        <v>45763</v>
      </c>
      <c r="G4014" s="76">
        <f t="shared" si="1719"/>
        <v>4.1999177406844002E-3</v>
      </c>
      <c r="H4014" s="77">
        <f t="shared" si="1720"/>
        <v>48928</v>
      </c>
      <c r="I4014" s="77">
        <f t="shared" si="1721"/>
        <v>48928</v>
      </c>
      <c r="J4014" s="78">
        <f t="shared" si="1722"/>
        <v>21</v>
      </c>
      <c r="K4014" s="78">
        <f t="shared" si="1723"/>
        <v>7</v>
      </c>
      <c r="L4014" s="72">
        <f t="shared" si="1724"/>
        <v>1.0013980099999999</v>
      </c>
      <c r="M4014" s="79">
        <f t="shared" si="1725"/>
        <v>1.0041999100000001</v>
      </c>
      <c r="N4014" s="79">
        <f t="shared" si="1726"/>
        <v>1.7281474974357078</v>
      </c>
      <c r="O4014" s="72">
        <f t="shared" si="1727"/>
        <v>1.7305634599999999</v>
      </c>
      <c r="P4014" s="72">
        <f t="shared" si="1728"/>
        <v>2967.6016775500002</v>
      </c>
      <c r="Q4014" s="80">
        <f t="shared" si="1729"/>
        <v>0</v>
      </c>
      <c r="R4014" s="81">
        <f t="shared" si="1730"/>
        <v>0</v>
      </c>
      <c r="S4014" s="72">
        <f t="shared" si="1731"/>
        <v>0</v>
      </c>
      <c r="T4014" s="81">
        <f t="shared" si="1713"/>
        <v>8.5000000000000006E-2</v>
      </c>
      <c r="U4014" s="80">
        <f t="shared" si="1732"/>
        <v>48</v>
      </c>
      <c r="V4014" s="80">
        <v>252</v>
      </c>
      <c r="W4014" s="79">
        <f t="shared" si="1733"/>
        <v>1.0156604039999999</v>
      </c>
      <c r="X4014" s="72">
        <f t="shared" si="1734"/>
        <v>46.473841180000001</v>
      </c>
      <c r="Y4014" s="72">
        <f t="shared" si="1735"/>
        <v>0</v>
      </c>
      <c r="Z4014" s="82" t="str">
        <f t="shared" si="1714"/>
        <v>J=</v>
      </c>
      <c r="AA4014" s="77">
        <f t="shared" si="1736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12"/>
        <v>48909</v>
      </c>
      <c r="B4015" s="86">
        <f t="shared" si="1715"/>
        <v>3015.6532268999999</v>
      </c>
      <c r="C4015" s="72">
        <f t="shared" si="1716"/>
        <v>1714.8181769400001</v>
      </c>
      <c r="D4015" s="73">
        <f t="shared" si="1717"/>
        <v>7245.38</v>
      </c>
      <c r="E4015" s="74">
        <f>IF(K4015=1,VLOOKUP(A4014,[1]Plan1!$AY$178:$BA$433,3),E4014)</f>
        <v>7275.81</v>
      </c>
      <c r="F4015" s="75">
        <f t="shared" si="1718"/>
        <v>45763</v>
      </c>
      <c r="G4015" s="76">
        <f t="shared" si="1719"/>
        <v>4.1999177406844002E-3</v>
      </c>
      <c r="H4015" s="77">
        <f t="shared" si="1720"/>
        <v>48928</v>
      </c>
      <c r="I4015" s="77">
        <f t="shared" si="1721"/>
        <v>48928</v>
      </c>
      <c r="J4015" s="78">
        <f t="shared" si="1722"/>
        <v>21</v>
      </c>
      <c r="K4015" s="78">
        <f t="shared" si="1723"/>
        <v>8</v>
      </c>
      <c r="L4015" s="72">
        <f t="shared" si="1724"/>
        <v>1.00159789</v>
      </c>
      <c r="M4015" s="79">
        <f t="shared" si="1725"/>
        <v>1.0041999100000001</v>
      </c>
      <c r="N4015" s="79">
        <f t="shared" si="1726"/>
        <v>1.7281474974357078</v>
      </c>
      <c r="O4015" s="72">
        <f t="shared" si="1727"/>
        <v>1.7309088800000001</v>
      </c>
      <c r="P4015" s="72">
        <f t="shared" si="1728"/>
        <v>2968.1940100500001</v>
      </c>
      <c r="Q4015" s="80">
        <f t="shared" si="1729"/>
        <v>0</v>
      </c>
      <c r="R4015" s="81">
        <f t="shared" si="1730"/>
        <v>0</v>
      </c>
      <c r="S4015" s="72">
        <f t="shared" si="1731"/>
        <v>0</v>
      </c>
      <c r="T4015" s="81">
        <f t="shared" si="1713"/>
        <v>8.5000000000000006E-2</v>
      </c>
      <c r="U4015" s="80">
        <f t="shared" si="1732"/>
        <v>49</v>
      </c>
      <c r="V4015" s="80">
        <v>252</v>
      </c>
      <c r="W4015" s="79">
        <f t="shared" si="1733"/>
        <v>1.015989257</v>
      </c>
      <c r="X4015" s="72">
        <f t="shared" si="1734"/>
        <v>47.459216849999997</v>
      </c>
      <c r="Y4015" s="72">
        <f t="shared" si="1735"/>
        <v>0</v>
      </c>
      <c r="Z4015" s="82" t="str">
        <f t="shared" si="1714"/>
        <v>J=</v>
      </c>
      <c r="AA4015" s="77">
        <f t="shared" si="1736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12"/>
        <v>48910</v>
      </c>
      <c r="B4016" s="86">
        <f t="shared" si="1715"/>
        <v>3015.6532268999999</v>
      </c>
      <c r="C4016" s="72">
        <f t="shared" si="1716"/>
        <v>1714.8181769400001</v>
      </c>
      <c r="D4016" s="73">
        <f t="shared" si="1717"/>
        <v>7245.38</v>
      </c>
      <c r="E4016" s="74">
        <f>IF(K4016=1,VLOOKUP(A4015,[1]Plan1!$AY$178:$BA$433,3),E4015)</f>
        <v>7275.81</v>
      </c>
      <c r="F4016" s="75">
        <f t="shared" si="1718"/>
        <v>45763</v>
      </c>
      <c r="G4016" s="76">
        <f t="shared" si="1719"/>
        <v>4.1999177406844002E-3</v>
      </c>
      <c r="H4016" s="77">
        <f t="shared" si="1720"/>
        <v>48928</v>
      </c>
      <c r="I4016" s="77">
        <f t="shared" si="1721"/>
        <v>48928</v>
      </c>
      <c r="J4016" s="78">
        <f t="shared" si="1722"/>
        <v>21</v>
      </c>
      <c r="K4016" s="78">
        <f t="shared" si="1723"/>
        <v>8</v>
      </c>
      <c r="L4016" s="72">
        <f t="shared" si="1724"/>
        <v>1.00159789</v>
      </c>
      <c r="M4016" s="79">
        <f t="shared" si="1725"/>
        <v>1.0041999100000001</v>
      </c>
      <c r="N4016" s="79">
        <f t="shared" si="1726"/>
        <v>1.7281474974357078</v>
      </c>
      <c r="O4016" s="72">
        <f t="shared" si="1727"/>
        <v>1.7309088800000001</v>
      </c>
      <c r="P4016" s="72">
        <f t="shared" si="1728"/>
        <v>2968.1940100500001</v>
      </c>
      <c r="Q4016" s="80">
        <f t="shared" si="1729"/>
        <v>0</v>
      </c>
      <c r="R4016" s="81">
        <f t="shared" si="1730"/>
        <v>0</v>
      </c>
      <c r="S4016" s="72">
        <f t="shared" si="1731"/>
        <v>0</v>
      </c>
      <c r="T4016" s="81">
        <f t="shared" si="1713"/>
        <v>8.5000000000000006E-2</v>
      </c>
      <c r="U4016" s="80">
        <f t="shared" si="1732"/>
        <v>49</v>
      </c>
      <c r="V4016" s="80">
        <v>252</v>
      </c>
      <c r="W4016" s="79">
        <f t="shared" si="1733"/>
        <v>1.015989257</v>
      </c>
      <c r="X4016" s="72">
        <f t="shared" si="1734"/>
        <v>47.459216849999997</v>
      </c>
      <c r="Y4016" s="72">
        <f t="shared" si="1735"/>
        <v>0</v>
      </c>
      <c r="Z4016" s="82" t="str">
        <f t="shared" si="1714"/>
        <v>J=</v>
      </c>
      <c r="AA4016" s="77">
        <f t="shared" si="1736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12"/>
        <v>48911</v>
      </c>
      <c r="B4017" s="86">
        <f t="shared" si="1715"/>
        <v>3015.6532268999999</v>
      </c>
      <c r="C4017" s="72">
        <f t="shared" si="1716"/>
        <v>1714.8181769400001</v>
      </c>
      <c r="D4017" s="73">
        <f t="shared" si="1717"/>
        <v>7245.38</v>
      </c>
      <c r="E4017" s="74">
        <f>IF(K4017=1,VLOOKUP(A4016,[1]Plan1!$AY$178:$BA$433,3),E4016)</f>
        <v>7275.81</v>
      </c>
      <c r="F4017" s="75">
        <f t="shared" si="1718"/>
        <v>45763</v>
      </c>
      <c r="G4017" s="76">
        <f t="shared" si="1719"/>
        <v>4.1999177406844002E-3</v>
      </c>
      <c r="H4017" s="77">
        <f t="shared" si="1720"/>
        <v>48928</v>
      </c>
      <c r="I4017" s="77">
        <f t="shared" si="1721"/>
        <v>48928</v>
      </c>
      <c r="J4017" s="78">
        <f t="shared" si="1722"/>
        <v>21</v>
      </c>
      <c r="K4017" s="78">
        <f t="shared" si="1723"/>
        <v>8</v>
      </c>
      <c r="L4017" s="72">
        <f t="shared" si="1724"/>
        <v>1.00159789</v>
      </c>
      <c r="M4017" s="79">
        <f t="shared" si="1725"/>
        <v>1.0041999100000001</v>
      </c>
      <c r="N4017" s="79">
        <f t="shared" si="1726"/>
        <v>1.7281474974357078</v>
      </c>
      <c r="O4017" s="72">
        <f t="shared" si="1727"/>
        <v>1.7309088800000001</v>
      </c>
      <c r="P4017" s="72">
        <f t="shared" si="1728"/>
        <v>2968.1940100500001</v>
      </c>
      <c r="Q4017" s="80">
        <f t="shared" si="1729"/>
        <v>0</v>
      </c>
      <c r="R4017" s="81">
        <f t="shared" si="1730"/>
        <v>0</v>
      </c>
      <c r="S4017" s="72">
        <f t="shared" si="1731"/>
        <v>0</v>
      </c>
      <c r="T4017" s="81">
        <f t="shared" si="1713"/>
        <v>8.5000000000000006E-2</v>
      </c>
      <c r="U4017" s="80">
        <f t="shared" si="1732"/>
        <v>49</v>
      </c>
      <c r="V4017" s="80">
        <v>252</v>
      </c>
      <c r="W4017" s="79">
        <f t="shared" si="1733"/>
        <v>1.015989257</v>
      </c>
      <c r="X4017" s="72">
        <f t="shared" si="1734"/>
        <v>47.459216849999997</v>
      </c>
      <c r="Y4017" s="72">
        <f t="shared" si="1735"/>
        <v>0</v>
      </c>
      <c r="Z4017" s="82" t="str">
        <f t="shared" si="1714"/>
        <v>J=</v>
      </c>
      <c r="AA4017" s="77">
        <f t="shared" si="1736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12"/>
        <v>48912</v>
      </c>
      <c r="B4018" s="86">
        <f t="shared" si="1715"/>
        <v>3017.2317439000003</v>
      </c>
      <c r="C4018" s="72">
        <f t="shared" si="1716"/>
        <v>1714.8181769400001</v>
      </c>
      <c r="D4018" s="73">
        <f t="shared" si="1717"/>
        <v>7245.38</v>
      </c>
      <c r="E4018" s="74">
        <f>IF(K4018=1,VLOOKUP(A4017,[1]Plan1!$AY$178:$BA$433,3),E4017)</f>
        <v>7275.81</v>
      </c>
      <c r="F4018" s="75">
        <f t="shared" si="1718"/>
        <v>45763</v>
      </c>
      <c r="G4018" s="76">
        <f t="shared" si="1719"/>
        <v>4.1999177406844002E-3</v>
      </c>
      <c r="H4018" s="77">
        <f t="shared" si="1720"/>
        <v>48928</v>
      </c>
      <c r="I4018" s="77">
        <f t="shared" si="1721"/>
        <v>48928</v>
      </c>
      <c r="J4018" s="78">
        <f t="shared" si="1722"/>
        <v>21</v>
      </c>
      <c r="K4018" s="78">
        <f t="shared" si="1723"/>
        <v>9</v>
      </c>
      <c r="L4018" s="72">
        <f t="shared" si="1724"/>
        <v>1.0017978000000001</v>
      </c>
      <c r="M4018" s="79">
        <f t="shared" si="1725"/>
        <v>1.0041999100000001</v>
      </c>
      <c r="N4018" s="79">
        <f t="shared" si="1726"/>
        <v>1.7281474974357078</v>
      </c>
      <c r="O4018" s="72">
        <f t="shared" si="1727"/>
        <v>1.7312543600000001</v>
      </c>
      <c r="P4018" s="72">
        <f t="shared" si="1728"/>
        <v>2968.7864454300002</v>
      </c>
      <c r="Q4018" s="80">
        <f t="shared" si="1729"/>
        <v>0</v>
      </c>
      <c r="R4018" s="81">
        <f t="shared" si="1730"/>
        <v>0</v>
      </c>
      <c r="S4018" s="72">
        <f t="shared" si="1731"/>
        <v>0</v>
      </c>
      <c r="T4018" s="81">
        <f t="shared" si="1713"/>
        <v>8.5000000000000006E-2</v>
      </c>
      <c r="U4018" s="80">
        <f t="shared" si="1732"/>
        <v>50</v>
      </c>
      <c r="V4018" s="80">
        <v>252</v>
      </c>
      <c r="W4018" s="79">
        <f t="shared" si="1733"/>
        <v>1.0163182159999999</v>
      </c>
      <c r="X4018" s="72">
        <f t="shared" si="1734"/>
        <v>48.445298469999997</v>
      </c>
      <c r="Y4018" s="72">
        <f t="shared" si="1735"/>
        <v>0</v>
      </c>
      <c r="Z4018" s="82" t="str">
        <f t="shared" si="1714"/>
        <v>J=</v>
      </c>
      <c r="AA4018" s="77">
        <f t="shared" si="1736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12"/>
        <v>48913</v>
      </c>
      <c r="B4019" s="86">
        <f t="shared" si="1715"/>
        <v>3018.8111108400003</v>
      </c>
      <c r="C4019" s="72">
        <f t="shared" si="1716"/>
        <v>1714.8181769400001</v>
      </c>
      <c r="D4019" s="73">
        <f t="shared" si="1717"/>
        <v>7245.38</v>
      </c>
      <c r="E4019" s="74">
        <f>IF(K4019=1,VLOOKUP(A4018,[1]Plan1!$AY$178:$BA$433,3),E4018)</f>
        <v>7275.81</v>
      </c>
      <c r="F4019" s="75">
        <f t="shared" si="1718"/>
        <v>45763</v>
      </c>
      <c r="G4019" s="76">
        <f t="shared" si="1719"/>
        <v>4.1999177406844002E-3</v>
      </c>
      <c r="H4019" s="77">
        <f t="shared" si="1720"/>
        <v>48928</v>
      </c>
      <c r="I4019" s="77">
        <f t="shared" si="1721"/>
        <v>48928</v>
      </c>
      <c r="J4019" s="78">
        <f t="shared" si="1722"/>
        <v>21</v>
      </c>
      <c r="K4019" s="78">
        <f t="shared" si="1723"/>
        <v>10</v>
      </c>
      <c r="L4019" s="72">
        <f t="shared" si="1724"/>
        <v>1.0019977600000001</v>
      </c>
      <c r="M4019" s="79">
        <f t="shared" si="1725"/>
        <v>1.0041999100000001</v>
      </c>
      <c r="N4019" s="79">
        <f t="shared" si="1726"/>
        <v>1.7281474974357078</v>
      </c>
      <c r="O4019" s="72">
        <f t="shared" si="1727"/>
        <v>1.7315999200000001</v>
      </c>
      <c r="P4019" s="72">
        <f t="shared" si="1728"/>
        <v>2969.3790180000001</v>
      </c>
      <c r="Q4019" s="80">
        <f t="shared" si="1729"/>
        <v>0</v>
      </c>
      <c r="R4019" s="81">
        <f t="shared" si="1730"/>
        <v>0</v>
      </c>
      <c r="S4019" s="72">
        <f t="shared" si="1731"/>
        <v>0</v>
      </c>
      <c r="T4019" s="81">
        <f t="shared" si="1713"/>
        <v>8.5000000000000006E-2</v>
      </c>
      <c r="U4019" s="80">
        <f t="shared" si="1732"/>
        <v>51</v>
      </c>
      <c r="V4019" s="80">
        <v>252</v>
      </c>
      <c r="W4019" s="79">
        <f t="shared" si="1733"/>
        <v>1.016647283</v>
      </c>
      <c r="X4019" s="72">
        <f t="shared" si="1734"/>
        <v>49.432092840000003</v>
      </c>
      <c r="Y4019" s="72">
        <f t="shared" si="1735"/>
        <v>0</v>
      </c>
      <c r="Z4019" s="82" t="str">
        <f t="shared" si="1714"/>
        <v>J=</v>
      </c>
      <c r="AA4019" s="77">
        <f t="shared" si="1736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12"/>
        <v>48914</v>
      </c>
      <c r="B4020" s="86">
        <f t="shared" si="1715"/>
        <v>3020.3913017</v>
      </c>
      <c r="C4020" s="72">
        <f t="shared" si="1716"/>
        <v>1714.8181769400001</v>
      </c>
      <c r="D4020" s="73">
        <f t="shared" si="1717"/>
        <v>7245.38</v>
      </c>
      <c r="E4020" s="74">
        <f>IF(K4020=1,VLOOKUP(A4019,[1]Plan1!$AY$178:$BA$433,3),E4019)</f>
        <v>7275.81</v>
      </c>
      <c r="F4020" s="75">
        <f t="shared" si="1718"/>
        <v>45763</v>
      </c>
      <c r="G4020" s="76">
        <f t="shared" si="1719"/>
        <v>4.1999177406844002E-3</v>
      </c>
      <c r="H4020" s="77">
        <f t="shared" si="1720"/>
        <v>48928</v>
      </c>
      <c r="I4020" s="77">
        <f t="shared" si="1721"/>
        <v>48928</v>
      </c>
      <c r="J4020" s="78">
        <f t="shared" si="1722"/>
        <v>21</v>
      </c>
      <c r="K4020" s="78">
        <f t="shared" si="1723"/>
        <v>11</v>
      </c>
      <c r="L4020" s="72">
        <f t="shared" si="1724"/>
        <v>1.00219776</v>
      </c>
      <c r="M4020" s="79">
        <f t="shared" si="1725"/>
        <v>1.0041999100000001</v>
      </c>
      <c r="N4020" s="79">
        <f t="shared" si="1726"/>
        <v>1.7281474974357078</v>
      </c>
      <c r="O4020" s="72">
        <f t="shared" si="1727"/>
        <v>1.7319455500000001</v>
      </c>
      <c r="P4020" s="72">
        <f t="shared" si="1728"/>
        <v>2969.9717106100002</v>
      </c>
      <c r="Q4020" s="80">
        <f t="shared" si="1729"/>
        <v>0</v>
      </c>
      <c r="R4020" s="81">
        <f t="shared" si="1730"/>
        <v>0</v>
      </c>
      <c r="S4020" s="72">
        <f t="shared" si="1731"/>
        <v>0</v>
      </c>
      <c r="T4020" s="81">
        <f t="shared" si="1713"/>
        <v>8.5000000000000006E-2</v>
      </c>
      <c r="U4020" s="80">
        <f t="shared" si="1732"/>
        <v>52</v>
      </c>
      <c r="V4020" s="80">
        <v>252</v>
      </c>
      <c r="W4020" s="79">
        <f t="shared" si="1733"/>
        <v>1.016976455</v>
      </c>
      <c r="X4020" s="72">
        <f t="shared" si="1734"/>
        <v>50.419591089999997</v>
      </c>
      <c r="Y4020" s="72">
        <f t="shared" si="1735"/>
        <v>0</v>
      </c>
      <c r="Z4020" s="82" t="str">
        <f t="shared" si="1714"/>
        <v>J=</v>
      </c>
      <c r="AA4020" s="77">
        <f t="shared" si="1736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12"/>
        <v>48915</v>
      </c>
      <c r="B4021" s="86">
        <f t="shared" si="1715"/>
        <v>3021.97228782</v>
      </c>
      <c r="C4021" s="72">
        <f t="shared" si="1716"/>
        <v>1714.8181769400001</v>
      </c>
      <c r="D4021" s="73">
        <f t="shared" si="1717"/>
        <v>7245.38</v>
      </c>
      <c r="E4021" s="74">
        <f>IF(K4021=1,VLOOKUP(A4020,[1]Plan1!$AY$178:$BA$433,3),E4020)</f>
        <v>7275.81</v>
      </c>
      <c r="F4021" s="75">
        <f t="shared" si="1718"/>
        <v>45763</v>
      </c>
      <c r="G4021" s="76">
        <f t="shared" si="1719"/>
        <v>4.1999177406844002E-3</v>
      </c>
      <c r="H4021" s="77">
        <f t="shared" si="1720"/>
        <v>48928</v>
      </c>
      <c r="I4021" s="77">
        <f t="shared" si="1721"/>
        <v>48928</v>
      </c>
      <c r="J4021" s="78">
        <f t="shared" si="1722"/>
        <v>21</v>
      </c>
      <c r="K4021" s="78">
        <f t="shared" si="1723"/>
        <v>12</v>
      </c>
      <c r="L4021" s="72">
        <f t="shared" si="1724"/>
        <v>1.0023977900000001</v>
      </c>
      <c r="M4021" s="79">
        <f t="shared" si="1725"/>
        <v>1.0041999100000001</v>
      </c>
      <c r="N4021" s="79">
        <f t="shared" si="1726"/>
        <v>1.7281474974357078</v>
      </c>
      <c r="O4021" s="72">
        <f t="shared" si="1727"/>
        <v>1.73229123</v>
      </c>
      <c r="P4021" s="72">
        <f t="shared" si="1728"/>
        <v>2970.5644889499999</v>
      </c>
      <c r="Q4021" s="80">
        <f t="shared" si="1729"/>
        <v>0</v>
      </c>
      <c r="R4021" s="81">
        <f t="shared" si="1730"/>
        <v>0</v>
      </c>
      <c r="S4021" s="72">
        <f t="shared" si="1731"/>
        <v>0</v>
      </c>
      <c r="T4021" s="81">
        <f t="shared" si="1713"/>
        <v>8.5000000000000006E-2</v>
      </c>
      <c r="U4021" s="80">
        <f t="shared" si="1732"/>
        <v>53</v>
      </c>
      <c r="V4021" s="80">
        <v>252</v>
      </c>
      <c r="W4021" s="79">
        <f t="shared" si="1733"/>
        <v>1.017305734</v>
      </c>
      <c r="X4021" s="72">
        <f t="shared" si="1734"/>
        <v>51.407798870000001</v>
      </c>
      <c r="Y4021" s="72">
        <f t="shared" si="1735"/>
        <v>0</v>
      </c>
      <c r="Z4021" s="82" t="str">
        <f t="shared" si="1714"/>
        <v>J=</v>
      </c>
      <c r="AA4021" s="77">
        <f t="shared" si="1736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12"/>
        <v>48916</v>
      </c>
      <c r="B4022" s="86">
        <f t="shared" si="1715"/>
        <v>3023.5541218499998</v>
      </c>
      <c r="C4022" s="72">
        <f t="shared" si="1716"/>
        <v>1714.8181769400001</v>
      </c>
      <c r="D4022" s="73">
        <f t="shared" si="1717"/>
        <v>7245.38</v>
      </c>
      <c r="E4022" s="74">
        <f>IF(K4022=1,VLOOKUP(A4021,[1]Plan1!$AY$178:$BA$433,3),E4021)</f>
        <v>7275.81</v>
      </c>
      <c r="F4022" s="75">
        <f t="shared" si="1718"/>
        <v>45763</v>
      </c>
      <c r="G4022" s="76">
        <f t="shared" si="1719"/>
        <v>4.1999177406844002E-3</v>
      </c>
      <c r="H4022" s="77">
        <f t="shared" si="1720"/>
        <v>48928</v>
      </c>
      <c r="I4022" s="77">
        <f t="shared" si="1721"/>
        <v>48928</v>
      </c>
      <c r="J4022" s="78">
        <f t="shared" si="1722"/>
        <v>21</v>
      </c>
      <c r="K4022" s="78">
        <f t="shared" si="1723"/>
        <v>13</v>
      </c>
      <c r="L4022" s="72">
        <f t="shared" si="1724"/>
        <v>1.00259787</v>
      </c>
      <c r="M4022" s="79">
        <f t="shared" si="1725"/>
        <v>1.0041999100000001</v>
      </c>
      <c r="N4022" s="79">
        <f t="shared" si="1726"/>
        <v>1.7281474974357078</v>
      </c>
      <c r="O4022" s="72">
        <f t="shared" si="1727"/>
        <v>1.73263699</v>
      </c>
      <c r="P4022" s="72">
        <f t="shared" si="1728"/>
        <v>2971.1574044899999</v>
      </c>
      <c r="Q4022" s="80">
        <f t="shared" si="1729"/>
        <v>0</v>
      </c>
      <c r="R4022" s="81">
        <f t="shared" si="1730"/>
        <v>0</v>
      </c>
      <c r="S4022" s="72">
        <f t="shared" si="1731"/>
        <v>0</v>
      </c>
      <c r="T4022" s="81">
        <f t="shared" si="1713"/>
        <v>8.5000000000000006E-2</v>
      </c>
      <c r="U4022" s="80">
        <f t="shared" si="1732"/>
        <v>54</v>
      </c>
      <c r="V4022" s="80">
        <v>252</v>
      </c>
      <c r="W4022" s="79">
        <f t="shared" si="1733"/>
        <v>1.01763512</v>
      </c>
      <c r="X4022" s="72">
        <f t="shared" si="1734"/>
        <v>52.396717359999997</v>
      </c>
      <c r="Y4022" s="72">
        <f t="shared" si="1735"/>
        <v>0</v>
      </c>
      <c r="Z4022" s="82" t="str">
        <f t="shared" si="1714"/>
        <v>J=</v>
      </c>
      <c r="AA4022" s="77">
        <f t="shared" si="1736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12"/>
        <v>48917</v>
      </c>
      <c r="B4023" s="86">
        <f t="shared" si="1715"/>
        <v>3023.5541218499998</v>
      </c>
      <c r="C4023" s="72">
        <f t="shared" si="1716"/>
        <v>1714.8181769400001</v>
      </c>
      <c r="D4023" s="73">
        <f t="shared" si="1717"/>
        <v>7245.38</v>
      </c>
      <c r="E4023" s="74">
        <f>IF(K4023=1,VLOOKUP(A4022,[1]Plan1!$AY$178:$BA$433,3),E4022)</f>
        <v>7275.81</v>
      </c>
      <c r="F4023" s="75">
        <f t="shared" si="1718"/>
        <v>45763</v>
      </c>
      <c r="G4023" s="76">
        <f t="shared" si="1719"/>
        <v>4.1999177406844002E-3</v>
      </c>
      <c r="H4023" s="77">
        <f t="shared" si="1720"/>
        <v>48928</v>
      </c>
      <c r="I4023" s="77">
        <f t="shared" si="1721"/>
        <v>48928</v>
      </c>
      <c r="J4023" s="78">
        <f t="shared" si="1722"/>
        <v>21</v>
      </c>
      <c r="K4023" s="78">
        <f t="shared" si="1723"/>
        <v>13</v>
      </c>
      <c r="L4023" s="72">
        <f t="shared" si="1724"/>
        <v>1.00259787</v>
      </c>
      <c r="M4023" s="79">
        <f t="shared" si="1725"/>
        <v>1.0041999100000001</v>
      </c>
      <c r="N4023" s="79">
        <f t="shared" si="1726"/>
        <v>1.7281474974357078</v>
      </c>
      <c r="O4023" s="72">
        <f t="shared" si="1727"/>
        <v>1.73263699</v>
      </c>
      <c r="P4023" s="72">
        <f t="shared" si="1728"/>
        <v>2971.1574044899999</v>
      </c>
      <c r="Q4023" s="80">
        <f t="shared" si="1729"/>
        <v>0</v>
      </c>
      <c r="R4023" s="81">
        <f t="shared" si="1730"/>
        <v>0</v>
      </c>
      <c r="S4023" s="72">
        <f t="shared" si="1731"/>
        <v>0</v>
      </c>
      <c r="T4023" s="81">
        <f t="shared" si="1713"/>
        <v>8.5000000000000006E-2</v>
      </c>
      <c r="U4023" s="80">
        <f t="shared" si="1732"/>
        <v>54</v>
      </c>
      <c r="V4023" s="80">
        <v>252</v>
      </c>
      <c r="W4023" s="79">
        <f t="shared" si="1733"/>
        <v>1.01763512</v>
      </c>
      <c r="X4023" s="72">
        <f t="shared" si="1734"/>
        <v>52.396717359999997</v>
      </c>
      <c r="Y4023" s="72">
        <f t="shared" si="1735"/>
        <v>0</v>
      </c>
      <c r="Z4023" s="82" t="str">
        <f t="shared" si="1714"/>
        <v>J=</v>
      </c>
      <c r="AA4023" s="77">
        <f t="shared" si="1736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12"/>
        <v>48918</v>
      </c>
      <c r="B4024" s="86">
        <f t="shared" si="1715"/>
        <v>3023.5541218499998</v>
      </c>
      <c r="C4024" s="72">
        <f t="shared" si="1716"/>
        <v>1714.8181769400001</v>
      </c>
      <c r="D4024" s="73">
        <f t="shared" si="1717"/>
        <v>7245.38</v>
      </c>
      <c r="E4024" s="74">
        <f>IF(K4024=1,VLOOKUP(A4023,[1]Plan1!$AY$178:$BA$433,3),E4023)</f>
        <v>7275.81</v>
      </c>
      <c r="F4024" s="75">
        <f t="shared" si="1718"/>
        <v>45763</v>
      </c>
      <c r="G4024" s="76">
        <f t="shared" si="1719"/>
        <v>4.1999177406844002E-3</v>
      </c>
      <c r="H4024" s="77">
        <f t="shared" si="1720"/>
        <v>48928</v>
      </c>
      <c r="I4024" s="77">
        <f t="shared" si="1721"/>
        <v>48928</v>
      </c>
      <c r="J4024" s="78">
        <f t="shared" si="1722"/>
        <v>21</v>
      </c>
      <c r="K4024" s="78">
        <f t="shared" si="1723"/>
        <v>13</v>
      </c>
      <c r="L4024" s="72">
        <f t="shared" si="1724"/>
        <v>1.00259787</v>
      </c>
      <c r="M4024" s="79">
        <f t="shared" si="1725"/>
        <v>1.0041999100000001</v>
      </c>
      <c r="N4024" s="79">
        <f t="shared" si="1726"/>
        <v>1.7281474974357078</v>
      </c>
      <c r="O4024" s="72">
        <f t="shared" si="1727"/>
        <v>1.73263699</v>
      </c>
      <c r="P4024" s="72">
        <f t="shared" si="1728"/>
        <v>2971.1574044899999</v>
      </c>
      <c r="Q4024" s="80">
        <f t="shared" si="1729"/>
        <v>0</v>
      </c>
      <c r="R4024" s="81">
        <f t="shared" si="1730"/>
        <v>0</v>
      </c>
      <c r="S4024" s="72">
        <f t="shared" si="1731"/>
        <v>0</v>
      </c>
      <c r="T4024" s="81">
        <f t="shared" si="1713"/>
        <v>8.5000000000000006E-2</v>
      </c>
      <c r="U4024" s="80">
        <f t="shared" si="1732"/>
        <v>54</v>
      </c>
      <c r="V4024" s="80">
        <v>252</v>
      </c>
      <c r="W4024" s="79">
        <f t="shared" si="1733"/>
        <v>1.01763512</v>
      </c>
      <c r="X4024" s="72">
        <f t="shared" si="1734"/>
        <v>52.396717359999997</v>
      </c>
      <c r="Y4024" s="72">
        <f t="shared" si="1735"/>
        <v>0</v>
      </c>
      <c r="Z4024" s="82" t="str">
        <f t="shared" si="1714"/>
        <v>J=</v>
      </c>
      <c r="AA4024" s="77">
        <f t="shared" si="1736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12"/>
        <v>48919</v>
      </c>
      <c r="B4025" s="86">
        <f t="shared" si="1715"/>
        <v>3025.13676919</v>
      </c>
      <c r="C4025" s="72">
        <f t="shared" si="1716"/>
        <v>1714.8181769400001</v>
      </c>
      <c r="D4025" s="73">
        <f t="shared" si="1717"/>
        <v>7245.38</v>
      </c>
      <c r="E4025" s="74">
        <f>IF(K4025=1,VLOOKUP(A4024,[1]Plan1!$AY$178:$BA$433,3),E4024)</f>
        <v>7275.81</v>
      </c>
      <c r="F4025" s="75">
        <f t="shared" si="1718"/>
        <v>45763</v>
      </c>
      <c r="G4025" s="76">
        <f t="shared" si="1719"/>
        <v>4.1999177406844002E-3</v>
      </c>
      <c r="H4025" s="77">
        <f t="shared" si="1720"/>
        <v>48928</v>
      </c>
      <c r="I4025" s="77">
        <f t="shared" si="1721"/>
        <v>48928</v>
      </c>
      <c r="J4025" s="78">
        <f t="shared" si="1722"/>
        <v>21</v>
      </c>
      <c r="K4025" s="78">
        <f t="shared" si="1723"/>
        <v>14</v>
      </c>
      <c r="L4025" s="72">
        <f t="shared" si="1724"/>
        <v>1.00279798</v>
      </c>
      <c r="M4025" s="79">
        <f t="shared" si="1725"/>
        <v>1.0041999100000001</v>
      </c>
      <c r="N4025" s="79">
        <f t="shared" si="1726"/>
        <v>1.7281474974357078</v>
      </c>
      <c r="O4025" s="72">
        <f t="shared" si="1727"/>
        <v>1.73298281</v>
      </c>
      <c r="P4025" s="72">
        <f t="shared" si="1728"/>
        <v>2971.75042291</v>
      </c>
      <c r="Q4025" s="80">
        <f t="shared" si="1729"/>
        <v>0</v>
      </c>
      <c r="R4025" s="81">
        <f t="shared" si="1730"/>
        <v>0</v>
      </c>
      <c r="S4025" s="72">
        <f t="shared" si="1731"/>
        <v>0</v>
      </c>
      <c r="T4025" s="81">
        <f t="shared" si="1713"/>
        <v>8.5000000000000006E-2</v>
      </c>
      <c r="U4025" s="80">
        <f t="shared" si="1732"/>
        <v>55</v>
      </c>
      <c r="V4025" s="80">
        <v>252</v>
      </c>
      <c r="W4025" s="79">
        <f t="shared" si="1733"/>
        <v>1.017964613</v>
      </c>
      <c r="X4025" s="72">
        <f t="shared" si="1734"/>
        <v>53.386346279999998</v>
      </c>
      <c r="Y4025" s="72">
        <f t="shared" si="1735"/>
        <v>0</v>
      </c>
      <c r="Z4025" s="82" t="str">
        <f t="shared" si="1714"/>
        <v>J=</v>
      </c>
      <c r="AA4025" s="77">
        <f t="shared" si="1736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12"/>
        <v>48920</v>
      </c>
      <c r="B4026" s="86">
        <f t="shared" si="1715"/>
        <v>3026.72027953</v>
      </c>
      <c r="C4026" s="72">
        <f t="shared" si="1716"/>
        <v>1714.8181769400001</v>
      </c>
      <c r="D4026" s="73">
        <f t="shared" si="1717"/>
        <v>7245.38</v>
      </c>
      <c r="E4026" s="74">
        <f>IF(K4026=1,VLOOKUP(A4025,[1]Plan1!$AY$178:$BA$433,3),E4025)</f>
        <v>7275.81</v>
      </c>
      <c r="F4026" s="75">
        <f t="shared" si="1718"/>
        <v>45763</v>
      </c>
      <c r="G4026" s="76">
        <f t="shared" si="1719"/>
        <v>4.1999177406844002E-3</v>
      </c>
      <c r="H4026" s="77">
        <f t="shared" si="1720"/>
        <v>48928</v>
      </c>
      <c r="I4026" s="77">
        <f t="shared" si="1721"/>
        <v>48928</v>
      </c>
      <c r="J4026" s="78">
        <f t="shared" si="1722"/>
        <v>21</v>
      </c>
      <c r="K4026" s="78">
        <f t="shared" si="1723"/>
        <v>15</v>
      </c>
      <c r="L4026" s="72">
        <f t="shared" si="1724"/>
        <v>1.0029981400000001</v>
      </c>
      <c r="M4026" s="79">
        <f t="shared" si="1725"/>
        <v>1.0041999100000001</v>
      </c>
      <c r="N4026" s="79">
        <f t="shared" si="1726"/>
        <v>1.7281474974357078</v>
      </c>
      <c r="O4026" s="72">
        <f t="shared" si="1727"/>
        <v>1.73332872</v>
      </c>
      <c r="P4026" s="72">
        <f t="shared" si="1728"/>
        <v>2972.3435956600001</v>
      </c>
      <c r="Q4026" s="80">
        <f t="shared" si="1729"/>
        <v>0</v>
      </c>
      <c r="R4026" s="81">
        <f t="shared" si="1730"/>
        <v>0</v>
      </c>
      <c r="S4026" s="72">
        <f t="shared" si="1731"/>
        <v>0</v>
      </c>
      <c r="T4026" s="81">
        <f t="shared" si="1713"/>
        <v>8.5000000000000006E-2</v>
      </c>
      <c r="U4026" s="80">
        <f t="shared" si="1732"/>
        <v>56</v>
      </c>
      <c r="V4026" s="80">
        <v>252</v>
      </c>
      <c r="W4026" s="79">
        <f t="shared" si="1733"/>
        <v>1.018294212</v>
      </c>
      <c r="X4026" s="72">
        <f t="shared" si="1734"/>
        <v>54.376683870000001</v>
      </c>
      <c r="Y4026" s="72">
        <f t="shared" si="1735"/>
        <v>0</v>
      </c>
      <c r="Z4026" s="82" t="str">
        <f t="shared" si="1714"/>
        <v>J=</v>
      </c>
      <c r="AA4026" s="77">
        <f t="shared" si="1736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12"/>
        <v>48921</v>
      </c>
      <c r="B4027" s="86">
        <f t="shared" si="1715"/>
        <v>3028.30462128</v>
      </c>
      <c r="C4027" s="72">
        <f t="shared" si="1716"/>
        <v>1714.8181769400001</v>
      </c>
      <c r="D4027" s="73">
        <f t="shared" si="1717"/>
        <v>7245.38</v>
      </c>
      <c r="E4027" s="74">
        <f>IF(K4027=1,VLOOKUP(A4026,[1]Plan1!$AY$178:$BA$433,3),E4026)</f>
        <v>7275.81</v>
      </c>
      <c r="F4027" s="75">
        <f t="shared" si="1718"/>
        <v>45763</v>
      </c>
      <c r="G4027" s="76">
        <f t="shared" si="1719"/>
        <v>4.1999177406844002E-3</v>
      </c>
      <c r="H4027" s="77">
        <f t="shared" si="1720"/>
        <v>48928</v>
      </c>
      <c r="I4027" s="77">
        <f t="shared" si="1721"/>
        <v>48928</v>
      </c>
      <c r="J4027" s="78">
        <f t="shared" si="1722"/>
        <v>21</v>
      </c>
      <c r="K4027" s="78">
        <f t="shared" si="1723"/>
        <v>16</v>
      </c>
      <c r="L4027" s="72">
        <f t="shared" si="1724"/>
        <v>1.00319834</v>
      </c>
      <c r="M4027" s="79">
        <f t="shared" si="1725"/>
        <v>1.0041999100000001</v>
      </c>
      <c r="N4027" s="79">
        <f t="shared" si="1726"/>
        <v>1.7281474974357078</v>
      </c>
      <c r="O4027" s="72">
        <f t="shared" si="1727"/>
        <v>1.7336746999999999</v>
      </c>
      <c r="P4027" s="72">
        <f t="shared" si="1728"/>
        <v>2972.9368884599999</v>
      </c>
      <c r="Q4027" s="80">
        <f t="shared" si="1729"/>
        <v>0</v>
      </c>
      <c r="R4027" s="81">
        <f t="shared" si="1730"/>
        <v>0</v>
      </c>
      <c r="S4027" s="72">
        <f t="shared" si="1731"/>
        <v>0</v>
      </c>
      <c r="T4027" s="81">
        <f t="shared" si="1713"/>
        <v>8.5000000000000006E-2</v>
      </c>
      <c r="U4027" s="80">
        <f t="shared" si="1732"/>
        <v>57</v>
      </c>
      <c r="V4027" s="80">
        <v>252</v>
      </c>
      <c r="W4027" s="79">
        <f t="shared" si="1733"/>
        <v>1.0186239180000001</v>
      </c>
      <c r="X4027" s="72">
        <f t="shared" si="1734"/>
        <v>55.367732820000001</v>
      </c>
      <c r="Y4027" s="72">
        <f t="shared" si="1735"/>
        <v>0</v>
      </c>
      <c r="Z4027" s="82" t="str">
        <f t="shared" si="1714"/>
        <v>J=</v>
      </c>
      <c r="AA4027" s="77">
        <f t="shared" si="1736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12"/>
        <v>48922</v>
      </c>
      <c r="B4028" s="86">
        <f t="shared" si="1715"/>
        <v>3029.8897393400002</v>
      </c>
      <c r="C4028" s="72">
        <f t="shared" si="1716"/>
        <v>1714.8181769400001</v>
      </c>
      <c r="D4028" s="73">
        <f t="shared" si="1717"/>
        <v>7245.38</v>
      </c>
      <c r="E4028" s="74">
        <f>IF(K4028=1,VLOOKUP(A4027,[1]Plan1!$AY$178:$BA$433,3),E4027)</f>
        <v>7275.81</v>
      </c>
      <c r="F4028" s="75">
        <f t="shared" si="1718"/>
        <v>45763</v>
      </c>
      <c r="G4028" s="76">
        <f t="shared" si="1719"/>
        <v>4.1999177406844002E-3</v>
      </c>
      <c r="H4028" s="77">
        <f t="shared" si="1720"/>
        <v>48928</v>
      </c>
      <c r="I4028" s="77">
        <f t="shared" si="1721"/>
        <v>48928</v>
      </c>
      <c r="J4028" s="78">
        <f t="shared" si="1722"/>
        <v>21</v>
      </c>
      <c r="K4028" s="78">
        <f t="shared" si="1723"/>
        <v>17</v>
      </c>
      <c r="L4028" s="72">
        <f t="shared" si="1724"/>
        <v>1.0033985700000001</v>
      </c>
      <c r="M4028" s="79">
        <f t="shared" si="1725"/>
        <v>1.0041999100000001</v>
      </c>
      <c r="N4028" s="79">
        <f t="shared" si="1726"/>
        <v>1.7281474974357078</v>
      </c>
      <c r="O4028" s="72">
        <f t="shared" si="1727"/>
        <v>1.73402072</v>
      </c>
      <c r="P4028" s="72">
        <f t="shared" si="1728"/>
        <v>2973.5302498400001</v>
      </c>
      <c r="Q4028" s="80">
        <f t="shared" si="1729"/>
        <v>0</v>
      </c>
      <c r="R4028" s="81">
        <f t="shared" si="1730"/>
        <v>0</v>
      </c>
      <c r="S4028" s="72">
        <f t="shared" si="1731"/>
        <v>0</v>
      </c>
      <c r="T4028" s="81">
        <f t="shared" si="1713"/>
        <v>8.5000000000000006E-2</v>
      </c>
      <c r="U4028" s="80">
        <f t="shared" si="1732"/>
        <v>58</v>
      </c>
      <c r="V4028" s="80">
        <v>252</v>
      </c>
      <c r="W4028" s="79">
        <f t="shared" si="1733"/>
        <v>1.01895373</v>
      </c>
      <c r="X4028" s="72">
        <f t="shared" si="1734"/>
        <v>56.359489500000002</v>
      </c>
      <c r="Y4028" s="72">
        <f t="shared" si="1735"/>
        <v>0</v>
      </c>
      <c r="Z4028" s="82" t="str">
        <f t="shared" si="1714"/>
        <v>J=</v>
      </c>
      <c r="AA4028" s="77">
        <f t="shared" si="1736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12"/>
        <v>48923</v>
      </c>
      <c r="B4029" s="86">
        <f t="shared" si="1715"/>
        <v>3031.4757447899997</v>
      </c>
      <c r="C4029" s="72">
        <f t="shared" si="1716"/>
        <v>1714.8181769400001</v>
      </c>
      <c r="D4029" s="73">
        <f t="shared" si="1717"/>
        <v>7245.38</v>
      </c>
      <c r="E4029" s="74">
        <f>IF(K4029=1,VLOOKUP(A4028,[1]Plan1!$AY$178:$BA$433,3),E4028)</f>
        <v>7275.81</v>
      </c>
      <c r="F4029" s="75">
        <f t="shared" si="1718"/>
        <v>45763</v>
      </c>
      <c r="G4029" s="76">
        <f t="shared" si="1719"/>
        <v>4.1999177406844002E-3</v>
      </c>
      <c r="H4029" s="77">
        <f t="shared" si="1720"/>
        <v>48928</v>
      </c>
      <c r="I4029" s="77">
        <f t="shared" si="1721"/>
        <v>48928</v>
      </c>
      <c r="J4029" s="78">
        <f t="shared" si="1722"/>
        <v>21</v>
      </c>
      <c r="K4029" s="78">
        <f t="shared" si="1723"/>
        <v>18</v>
      </c>
      <c r="L4029" s="72">
        <f t="shared" si="1724"/>
        <v>1.0035988499999999</v>
      </c>
      <c r="M4029" s="79">
        <f t="shared" si="1725"/>
        <v>1.0041999100000001</v>
      </c>
      <c r="N4029" s="79">
        <f t="shared" si="1726"/>
        <v>1.7281474974357078</v>
      </c>
      <c r="O4029" s="72">
        <f t="shared" si="1727"/>
        <v>1.7343668400000001</v>
      </c>
      <c r="P4029" s="72">
        <f t="shared" si="1728"/>
        <v>2974.1237827099999</v>
      </c>
      <c r="Q4029" s="80">
        <f t="shared" si="1729"/>
        <v>0</v>
      </c>
      <c r="R4029" s="81">
        <f t="shared" si="1730"/>
        <v>0</v>
      </c>
      <c r="S4029" s="72">
        <f t="shared" si="1731"/>
        <v>0</v>
      </c>
      <c r="T4029" s="81">
        <f t="shared" si="1713"/>
        <v>8.5000000000000006E-2</v>
      </c>
      <c r="U4029" s="80">
        <f t="shared" si="1732"/>
        <v>59</v>
      </c>
      <c r="V4029" s="80">
        <v>252</v>
      </c>
      <c r="W4029" s="79">
        <f t="shared" si="1733"/>
        <v>1.01928365</v>
      </c>
      <c r="X4029" s="72">
        <f t="shared" si="1734"/>
        <v>57.35196208</v>
      </c>
      <c r="Y4029" s="72">
        <f t="shared" si="1735"/>
        <v>0</v>
      </c>
      <c r="Z4029" s="82" t="str">
        <f t="shared" si="1714"/>
        <v>J=</v>
      </c>
      <c r="AA4029" s="77">
        <f t="shared" si="1736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12"/>
        <v>48924</v>
      </c>
      <c r="B4030" s="86">
        <f t="shared" si="1715"/>
        <v>3031.4757447899997</v>
      </c>
      <c r="C4030" s="72">
        <f t="shared" si="1716"/>
        <v>1714.8181769400001</v>
      </c>
      <c r="D4030" s="73">
        <f t="shared" si="1717"/>
        <v>7245.38</v>
      </c>
      <c r="E4030" s="74">
        <f>IF(K4030=1,VLOOKUP(A4029,[1]Plan1!$AY$178:$BA$433,3),E4029)</f>
        <v>7275.81</v>
      </c>
      <c r="F4030" s="75">
        <f t="shared" si="1718"/>
        <v>45763</v>
      </c>
      <c r="G4030" s="76">
        <f t="shared" si="1719"/>
        <v>4.1999177406844002E-3</v>
      </c>
      <c r="H4030" s="77">
        <f t="shared" si="1720"/>
        <v>48928</v>
      </c>
      <c r="I4030" s="77">
        <f t="shared" si="1721"/>
        <v>48928</v>
      </c>
      <c r="J4030" s="78">
        <f t="shared" si="1722"/>
        <v>21</v>
      </c>
      <c r="K4030" s="78">
        <f t="shared" si="1723"/>
        <v>18</v>
      </c>
      <c r="L4030" s="72">
        <f t="shared" si="1724"/>
        <v>1.0035988499999999</v>
      </c>
      <c r="M4030" s="79">
        <f t="shared" si="1725"/>
        <v>1.0041999100000001</v>
      </c>
      <c r="N4030" s="79">
        <f t="shared" si="1726"/>
        <v>1.7281474974357078</v>
      </c>
      <c r="O4030" s="72">
        <f t="shared" si="1727"/>
        <v>1.7343668400000001</v>
      </c>
      <c r="P4030" s="72">
        <f t="shared" si="1728"/>
        <v>2974.1237827099999</v>
      </c>
      <c r="Q4030" s="80">
        <f t="shared" si="1729"/>
        <v>0</v>
      </c>
      <c r="R4030" s="81">
        <f t="shared" si="1730"/>
        <v>0</v>
      </c>
      <c r="S4030" s="72">
        <f t="shared" si="1731"/>
        <v>0</v>
      </c>
      <c r="T4030" s="81">
        <f t="shared" si="1713"/>
        <v>8.5000000000000006E-2</v>
      </c>
      <c r="U4030" s="80">
        <f t="shared" si="1732"/>
        <v>59</v>
      </c>
      <c r="V4030" s="80">
        <v>252</v>
      </c>
      <c r="W4030" s="79">
        <f t="shared" si="1733"/>
        <v>1.01928365</v>
      </c>
      <c r="X4030" s="72">
        <f t="shared" si="1734"/>
        <v>57.35196208</v>
      </c>
      <c r="Y4030" s="72">
        <f t="shared" si="1735"/>
        <v>0</v>
      </c>
      <c r="Z4030" s="82" t="str">
        <f t="shared" si="1714"/>
        <v>J=</v>
      </c>
      <c r="AA4030" s="77">
        <f t="shared" si="1736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12"/>
        <v>48925</v>
      </c>
      <c r="B4031" s="86">
        <f t="shared" si="1715"/>
        <v>3031.4757447899997</v>
      </c>
      <c r="C4031" s="72">
        <f t="shared" si="1716"/>
        <v>1714.8181769400001</v>
      </c>
      <c r="D4031" s="73">
        <f t="shared" si="1717"/>
        <v>7245.38</v>
      </c>
      <c r="E4031" s="74">
        <f>IF(K4031=1,VLOOKUP(A4030,[1]Plan1!$AY$178:$BA$433,3),E4030)</f>
        <v>7275.81</v>
      </c>
      <c r="F4031" s="75">
        <f t="shared" si="1718"/>
        <v>45763</v>
      </c>
      <c r="G4031" s="76">
        <f t="shared" si="1719"/>
        <v>4.1999177406844002E-3</v>
      </c>
      <c r="H4031" s="77">
        <f t="shared" si="1720"/>
        <v>48928</v>
      </c>
      <c r="I4031" s="77">
        <f t="shared" si="1721"/>
        <v>48928</v>
      </c>
      <c r="J4031" s="78">
        <f t="shared" si="1722"/>
        <v>21</v>
      </c>
      <c r="K4031" s="78">
        <f t="shared" si="1723"/>
        <v>18</v>
      </c>
      <c r="L4031" s="72">
        <f t="shared" si="1724"/>
        <v>1.0035988499999999</v>
      </c>
      <c r="M4031" s="79">
        <f t="shared" si="1725"/>
        <v>1.0041999100000001</v>
      </c>
      <c r="N4031" s="79">
        <f t="shared" si="1726"/>
        <v>1.7281474974357078</v>
      </c>
      <c r="O4031" s="72">
        <f t="shared" si="1727"/>
        <v>1.7343668400000001</v>
      </c>
      <c r="P4031" s="72">
        <f t="shared" si="1728"/>
        <v>2974.1237827099999</v>
      </c>
      <c r="Q4031" s="80">
        <f t="shared" si="1729"/>
        <v>0</v>
      </c>
      <c r="R4031" s="81">
        <f t="shared" si="1730"/>
        <v>0</v>
      </c>
      <c r="S4031" s="72">
        <f t="shared" si="1731"/>
        <v>0</v>
      </c>
      <c r="T4031" s="81">
        <f t="shared" si="1713"/>
        <v>8.5000000000000006E-2</v>
      </c>
      <c r="U4031" s="80">
        <f t="shared" si="1732"/>
        <v>59</v>
      </c>
      <c r="V4031" s="80">
        <v>252</v>
      </c>
      <c r="W4031" s="79">
        <f t="shared" si="1733"/>
        <v>1.01928365</v>
      </c>
      <c r="X4031" s="72">
        <f t="shared" si="1734"/>
        <v>57.35196208</v>
      </c>
      <c r="Y4031" s="72">
        <f t="shared" si="1735"/>
        <v>0</v>
      </c>
      <c r="Z4031" s="82" t="str">
        <f t="shared" si="1714"/>
        <v>J=</v>
      </c>
      <c r="AA4031" s="77">
        <f t="shared" si="1736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12"/>
        <v>48926</v>
      </c>
      <c r="B4032" s="86">
        <f t="shared" si="1715"/>
        <v>3033.06252713</v>
      </c>
      <c r="C4032" s="72">
        <f t="shared" si="1716"/>
        <v>1714.8181769400001</v>
      </c>
      <c r="D4032" s="73">
        <f t="shared" si="1717"/>
        <v>7245.38</v>
      </c>
      <c r="E4032" s="74">
        <f>IF(K4032=1,VLOOKUP(A4031,[1]Plan1!$AY$178:$BA$433,3),E4031)</f>
        <v>7275.81</v>
      </c>
      <c r="F4032" s="75">
        <f t="shared" si="1718"/>
        <v>45763</v>
      </c>
      <c r="G4032" s="76">
        <f t="shared" si="1719"/>
        <v>4.1999177406844002E-3</v>
      </c>
      <c r="H4032" s="77">
        <f t="shared" si="1720"/>
        <v>48928</v>
      </c>
      <c r="I4032" s="77">
        <f t="shared" si="1721"/>
        <v>48928</v>
      </c>
      <c r="J4032" s="78">
        <f t="shared" si="1722"/>
        <v>21</v>
      </c>
      <c r="K4032" s="78">
        <f t="shared" si="1723"/>
        <v>19</v>
      </c>
      <c r="L4032" s="72">
        <f t="shared" si="1724"/>
        <v>1.00379916</v>
      </c>
      <c r="M4032" s="79">
        <f t="shared" si="1725"/>
        <v>1.0041999100000001</v>
      </c>
      <c r="N4032" s="79">
        <f t="shared" si="1726"/>
        <v>1.7281474974357078</v>
      </c>
      <c r="O4032" s="72">
        <f t="shared" si="1727"/>
        <v>1.7347129999999999</v>
      </c>
      <c r="P4032" s="72">
        <f t="shared" si="1728"/>
        <v>2974.7173841700001</v>
      </c>
      <c r="Q4032" s="80">
        <f t="shared" si="1729"/>
        <v>0</v>
      </c>
      <c r="R4032" s="81">
        <f t="shared" si="1730"/>
        <v>0</v>
      </c>
      <c r="S4032" s="72">
        <f t="shared" si="1731"/>
        <v>0</v>
      </c>
      <c r="T4032" s="81">
        <f t="shared" si="1713"/>
        <v>8.5000000000000006E-2</v>
      </c>
      <c r="U4032" s="80">
        <f t="shared" si="1732"/>
        <v>60</v>
      </c>
      <c r="V4032" s="80">
        <v>252</v>
      </c>
      <c r="W4032" s="79">
        <f t="shared" si="1733"/>
        <v>1.0196136760000001</v>
      </c>
      <c r="X4032" s="72">
        <f t="shared" si="1734"/>
        <v>58.345142959999997</v>
      </c>
      <c r="Y4032" s="72">
        <f t="shared" si="1735"/>
        <v>0</v>
      </c>
      <c r="Z4032" s="82" t="str">
        <f t="shared" si="1714"/>
        <v>J=</v>
      </c>
      <c r="AA4032" s="77">
        <f t="shared" si="1736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12"/>
        <v>48927</v>
      </c>
      <c r="B4033" s="86">
        <f t="shared" si="1715"/>
        <v>3034.6501770500004</v>
      </c>
      <c r="C4033" s="72">
        <f t="shared" si="1716"/>
        <v>1714.8181769400001</v>
      </c>
      <c r="D4033" s="73">
        <f t="shared" si="1717"/>
        <v>7245.38</v>
      </c>
      <c r="E4033" s="74">
        <f>IF(K4033=1,VLOOKUP(A4032,[1]Plan1!$AY$178:$BA$433,3),E4032)</f>
        <v>7275.81</v>
      </c>
      <c r="F4033" s="75">
        <f t="shared" si="1718"/>
        <v>45763</v>
      </c>
      <c r="G4033" s="76">
        <f t="shared" si="1719"/>
        <v>4.1999177406844002E-3</v>
      </c>
      <c r="H4033" s="77">
        <f t="shared" si="1720"/>
        <v>48928</v>
      </c>
      <c r="I4033" s="77">
        <f t="shared" si="1721"/>
        <v>48928</v>
      </c>
      <c r="J4033" s="78">
        <f t="shared" si="1722"/>
        <v>21</v>
      </c>
      <c r="K4033" s="78">
        <f t="shared" si="1723"/>
        <v>20</v>
      </c>
      <c r="L4033" s="72">
        <f t="shared" si="1724"/>
        <v>1.00399952</v>
      </c>
      <c r="M4033" s="79">
        <f t="shared" si="1725"/>
        <v>1.0041999100000001</v>
      </c>
      <c r="N4033" s="79">
        <f t="shared" si="1726"/>
        <v>1.7281474974357078</v>
      </c>
      <c r="O4033" s="72">
        <f t="shared" si="1727"/>
        <v>1.7350592499999999</v>
      </c>
      <c r="P4033" s="72">
        <f t="shared" si="1728"/>
        <v>2975.3111399600002</v>
      </c>
      <c r="Q4033" s="80">
        <f t="shared" si="1729"/>
        <v>0</v>
      </c>
      <c r="R4033" s="81">
        <f t="shared" si="1730"/>
        <v>0</v>
      </c>
      <c r="S4033" s="72">
        <f t="shared" si="1731"/>
        <v>0</v>
      </c>
      <c r="T4033" s="81">
        <f t="shared" si="1713"/>
        <v>8.5000000000000006E-2</v>
      </c>
      <c r="U4033" s="80">
        <f t="shared" si="1732"/>
        <v>61</v>
      </c>
      <c r="V4033" s="80">
        <v>252</v>
      </c>
      <c r="W4033" s="79">
        <f t="shared" si="1733"/>
        <v>1.0199438089999999</v>
      </c>
      <c r="X4033" s="72">
        <f t="shared" si="1734"/>
        <v>59.339037089999998</v>
      </c>
      <c r="Y4033" s="72">
        <f t="shared" si="1735"/>
        <v>0</v>
      </c>
      <c r="Z4033" s="82" t="str">
        <f t="shared" si="1714"/>
        <v>J=</v>
      </c>
      <c r="AA4033" s="77">
        <f t="shared" si="1736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12"/>
        <v>48928</v>
      </c>
      <c r="B4034" s="86">
        <f t="shared" si="1715"/>
        <v>3036.23864241</v>
      </c>
      <c r="C4034" s="72">
        <f t="shared" si="1716"/>
        <v>1714.8181769400001</v>
      </c>
      <c r="D4034" s="73">
        <f t="shared" si="1717"/>
        <v>7245.38</v>
      </c>
      <c r="E4034" s="74">
        <f>IF(K4034=1,VLOOKUP(A4033,[1]Plan1!$AY$178:$BA$433,3),E4033)</f>
        <v>7275.81</v>
      </c>
      <c r="F4034" s="75">
        <f t="shared" si="1718"/>
        <v>45763</v>
      </c>
      <c r="G4034" s="76">
        <f t="shared" si="1719"/>
        <v>4.1999177406844002E-3</v>
      </c>
      <c r="H4034" s="77">
        <f t="shared" si="1720"/>
        <v>48960</v>
      </c>
      <c r="I4034" s="77">
        <f t="shared" si="1721"/>
        <v>48928</v>
      </c>
      <c r="J4034" s="78">
        <f t="shared" si="1722"/>
        <v>21</v>
      </c>
      <c r="K4034" s="78">
        <f t="shared" si="1723"/>
        <v>21</v>
      </c>
      <c r="L4034" s="72">
        <f t="shared" si="1724"/>
        <v>1.0041999100000001</v>
      </c>
      <c r="M4034" s="79">
        <f t="shared" si="1725"/>
        <v>1.0041999100000001</v>
      </c>
      <c r="N4034" s="79">
        <f t="shared" si="1726"/>
        <v>1.7281474974357078</v>
      </c>
      <c r="O4034" s="72">
        <f t="shared" si="1727"/>
        <v>1.73540556</v>
      </c>
      <c r="P4034" s="72">
        <f t="shared" si="1728"/>
        <v>2975.9049986499999</v>
      </c>
      <c r="Q4034" s="80">
        <f t="shared" si="1729"/>
        <v>0</v>
      </c>
      <c r="R4034" s="81">
        <f t="shared" si="1730"/>
        <v>0</v>
      </c>
      <c r="S4034" s="72">
        <f t="shared" si="1731"/>
        <v>0</v>
      </c>
      <c r="T4034" s="81">
        <f t="shared" si="1713"/>
        <v>8.5000000000000006E-2</v>
      </c>
      <c r="U4034" s="80">
        <f t="shared" si="1732"/>
        <v>62</v>
      </c>
      <c r="V4034" s="80">
        <v>252</v>
      </c>
      <c r="W4034" s="79">
        <f t="shared" si="1733"/>
        <v>1.020274049</v>
      </c>
      <c r="X4034" s="72">
        <f t="shared" si="1734"/>
        <v>60.333643760000001</v>
      </c>
      <c r="Y4034" s="72">
        <f t="shared" si="1735"/>
        <v>0</v>
      </c>
      <c r="Z4034" s="82" t="str">
        <f t="shared" si="1714"/>
        <v>J=</v>
      </c>
      <c r="AA4034" s="77">
        <f t="shared" si="1736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12"/>
        <v>48929</v>
      </c>
      <c r="B4035" s="86">
        <f t="shared" si="1715"/>
        <v>3037.8003761099999</v>
      </c>
      <c r="C4035" s="72">
        <f t="shared" si="1716"/>
        <v>1714.8181769400001</v>
      </c>
      <c r="D4035" s="73">
        <f t="shared" si="1717"/>
        <v>7245.38</v>
      </c>
      <c r="E4035" s="74">
        <f>IF(K4035=1,VLOOKUP(A4034,[1]Plan1!$AY$178:$BA$433,3),E4034)</f>
        <v>7275.81</v>
      </c>
      <c r="F4035" s="75">
        <f t="shared" si="1718"/>
        <v>45763</v>
      </c>
      <c r="G4035" s="76">
        <f t="shared" si="1719"/>
        <v>4.1999177406844002E-3</v>
      </c>
      <c r="H4035" s="77">
        <f t="shared" si="1720"/>
        <v>48960</v>
      </c>
      <c r="I4035" s="77">
        <f t="shared" si="1721"/>
        <v>48960</v>
      </c>
      <c r="J4035" s="78">
        <f t="shared" si="1722"/>
        <v>22</v>
      </c>
      <c r="K4035" s="78">
        <f t="shared" si="1723"/>
        <v>1</v>
      </c>
      <c r="L4035" s="72">
        <f t="shared" si="1724"/>
        <v>1.0001905200000001</v>
      </c>
      <c r="M4035" s="79">
        <f t="shared" si="1725"/>
        <v>1.0041999100000001</v>
      </c>
      <c r="N4035" s="79">
        <f t="shared" si="1726"/>
        <v>1.7354055613916632</v>
      </c>
      <c r="O4035" s="72">
        <f t="shared" si="1727"/>
        <v>1.7357361899999999</v>
      </c>
      <c r="P4035" s="72">
        <f t="shared" si="1728"/>
        <v>2976.4719689799999</v>
      </c>
      <c r="Q4035" s="80">
        <f t="shared" si="1729"/>
        <v>0</v>
      </c>
      <c r="R4035" s="81">
        <f t="shared" si="1730"/>
        <v>0</v>
      </c>
      <c r="S4035" s="72">
        <f t="shared" si="1731"/>
        <v>0</v>
      </c>
      <c r="T4035" s="81">
        <f t="shared" si="1713"/>
        <v>8.5000000000000006E-2</v>
      </c>
      <c r="U4035" s="80">
        <f t="shared" si="1732"/>
        <v>63</v>
      </c>
      <c r="V4035" s="80">
        <v>252</v>
      </c>
      <c r="W4035" s="79">
        <f t="shared" si="1733"/>
        <v>1.020604396</v>
      </c>
      <c r="X4035" s="72">
        <f t="shared" si="1734"/>
        <v>61.328407130000002</v>
      </c>
      <c r="Y4035" s="72">
        <f t="shared" si="1735"/>
        <v>0</v>
      </c>
      <c r="Z4035" s="82" t="str">
        <f t="shared" si="1714"/>
        <v>J=</v>
      </c>
      <c r="AA4035" s="77">
        <f t="shared" si="1736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12"/>
        <v>48930</v>
      </c>
      <c r="B4036" s="86">
        <f t="shared" si="1715"/>
        <v>3039.3629079900002</v>
      </c>
      <c r="C4036" s="72">
        <f t="shared" si="1716"/>
        <v>1714.8181769400001</v>
      </c>
      <c r="D4036" s="73">
        <f t="shared" si="1717"/>
        <v>7245.38</v>
      </c>
      <c r="E4036" s="74">
        <f>IF(K4036=1,VLOOKUP(A4035,[1]Plan1!$AY$178:$BA$433,3),E4035)</f>
        <v>7275.81</v>
      </c>
      <c r="F4036" s="75">
        <f t="shared" si="1718"/>
        <v>45763</v>
      </c>
      <c r="G4036" s="76">
        <f t="shared" si="1719"/>
        <v>4.1999177406844002E-3</v>
      </c>
      <c r="H4036" s="77">
        <f t="shared" si="1720"/>
        <v>48960</v>
      </c>
      <c r="I4036" s="77">
        <f t="shared" si="1721"/>
        <v>48960</v>
      </c>
      <c r="J4036" s="78">
        <f t="shared" si="1722"/>
        <v>22</v>
      </c>
      <c r="K4036" s="78">
        <f t="shared" si="1723"/>
        <v>2</v>
      </c>
      <c r="L4036" s="72">
        <f t="shared" si="1724"/>
        <v>1.0003810799999999</v>
      </c>
      <c r="M4036" s="79">
        <f t="shared" si="1725"/>
        <v>1.0041999100000001</v>
      </c>
      <c r="N4036" s="79">
        <f t="shared" si="1726"/>
        <v>1.7354055613916632</v>
      </c>
      <c r="O4036" s="72">
        <f t="shared" si="1727"/>
        <v>1.7360668800000001</v>
      </c>
      <c r="P4036" s="72">
        <f t="shared" si="1728"/>
        <v>2977.0390422</v>
      </c>
      <c r="Q4036" s="80">
        <f t="shared" si="1729"/>
        <v>0</v>
      </c>
      <c r="R4036" s="81">
        <f t="shared" si="1730"/>
        <v>0</v>
      </c>
      <c r="S4036" s="72">
        <f t="shared" si="1731"/>
        <v>0</v>
      </c>
      <c r="T4036" s="81">
        <f t="shared" si="1713"/>
        <v>8.5000000000000006E-2</v>
      </c>
      <c r="U4036" s="80">
        <f t="shared" si="1732"/>
        <v>64</v>
      </c>
      <c r="V4036" s="80">
        <v>252</v>
      </c>
      <c r="W4036" s="79">
        <f t="shared" si="1733"/>
        <v>1.0209348499999999</v>
      </c>
      <c r="X4036" s="72">
        <f t="shared" si="1734"/>
        <v>62.323865789999999</v>
      </c>
      <c r="Y4036" s="72">
        <f t="shared" si="1735"/>
        <v>0</v>
      </c>
      <c r="Z4036" s="82" t="str">
        <f t="shared" si="1714"/>
        <v>J=</v>
      </c>
      <c r="AA4036" s="77">
        <f t="shared" si="1736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12"/>
        <v>48931</v>
      </c>
      <c r="B4037" s="86">
        <f t="shared" si="1715"/>
        <v>3039.3629079900002</v>
      </c>
      <c r="C4037" s="72">
        <f t="shared" si="1716"/>
        <v>1714.8181769400001</v>
      </c>
      <c r="D4037" s="73">
        <f t="shared" si="1717"/>
        <v>7245.38</v>
      </c>
      <c r="E4037" s="74">
        <f>IF(K4037=1,VLOOKUP(A4036,[1]Plan1!$AY$178:$BA$433,3),E4036)</f>
        <v>7275.81</v>
      </c>
      <c r="F4037" s="75">
        <f t="shared" si="1718"/>
        <v>45763</v>
      </c>
      <c r="G4037" s="76">
        <f t="shared" si="1719"/>
        <v>4.1999177406844002E-3</v>
      </c>
      <c r="H4037" s="77">
        <f t="shared" si="1720"/>
        <v>48960</v>
      </c>
      <c r="I4037" s="77">
        <f t="shared" si="1721"/>
        <v>48960</v>
      </c>
      <c r="J4037" s="78">
        <f t="shared" si="1722"/>
        <v>22</v>
      </c>
      <c r="K4037" s="78">
        <f t="shared" si="1723"/>
        <v>2</v>
      </c>
      <c r="L4037" s="72">
        <f t="shared" si="1724"/>
        <v>1.0003810799999999</v>
      </c>
      <c r="M4037" s="79">
        <f t="shared" si="1725"/>
        <v>1.0041999100000001</v>
      </c>
      <c r="N4037" s="79">
        <f t="shared" si="1726"/>
        <v>1.7354055613916632</v>
      </c>
      <c r="O4037" s="72">
        <f t="shared" si="1727"/>
        <v>1.7360668800000001</v>
      </c>
      <c r="P4037" s="72">
        <f t="shared" si="1728"/>
        <v>2977.0390422</v>
      </c>
      <c r="Q4037" s="80">
        <f t="shared" si="1729"/>
        <v>0</v>
      </c>
      <c r="R4037" s="81">
        <f t="shared" si="1730"/>
        <v>0</v>
      </c>
      <c r="S4037" s="72">
        <f t="shared" si="1731"/>
        <v>0</v>
      </c>
      <c r="T4037" s="81">
        <f t="shared" si="1713"/>
        <v>8.5000000000000006E-2</v>
      </c>
      <c r="U4037" s="80">
        <f t="shared" si="1732"/>
        <v>64</v>
      </c>
      <c r="V4037" s="80">
        <v>252</v>
      </c>
      <c r="W4037" s="79">
        <f t="shared" si="1733"/>
        <v>1.0209348499999999</v>
      </c>
      <c r="X4037" s="72">
        <f t="shared" si="1734"/>
        <v>62.323865789999999</v>
      </c>
      <c r="Y4037" s="72">
        <f t="shared" si="1735"/>
        <v>0</v>
      </c>
      <c r="Z4037" s="82" t="str">
        <f t="shared" si="1714"/>
        <v>J=</v>
      </c>
      <c r="AA4037" s="77">
        <f t="shared" si="1736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12"/>
        <v>48932</v>
      </c>
      <c r="B4038" s="86">
        <f t="shared" si="1715"/>
        <v>3039.3629079900002</v>
      </c>
      <c r="C4038" s="72">
        <f t="shared" si="1716"/>
        <v>1714.8181769400001</v>
      </c>
      <c r="D4038" s="73">
        <f t="shared" si="1717"/>
        <v>7245.38</v>
      </c>
      <c r="E4038" s="74">
        <f>IF(K4038=1,VLOOKUP(A4037,[1]Plan1!$AY$178:$BA$433,3),E4037)</f>
        <v>7275.81</v>
      </c>
      <c r="F4038" s="75">
        <f t="shared" si="1718"/>
        <v>45763</v>
      </c>
      <c r="G4038" s="76">
        <f t="shared" si="1719"/>
        <v>4.1999177406844002E-3</v>
      </c>
      <c r="H4038" s="77">
        <f t="shared" si="1720"/>
        <v>48960</v>
      </c>
      <c r="I4038" s="77">
        <f t="shared" si="1721"/>
        <v>48960</v>
      </c>
      <c r="J4038" s="78">
        <f t="shared" si="1722"/>
        <v>22</v>
      </c>
      <c r="K4038" s="78">
        <f t="shared" si="1723"/>
        <v>2</v>
      </c>
      <c r="L4038" s="72">
        <f t="shared" si="1724"/>
        <v>1.0003810799999999</v>
      </c>
      <c r="M4038" s="79">
        <f t="shared" si="1725"/>
        <v>1.0041999100000001</v>
      </c>
      <c r="N4038" s="79">
        <f t="shared" si="1726"/>
        <v>1.7354055613916632</v>
      </c>
      <c r="O4038" s="72">
        <f t="shared" si="1727"/>
        <v>1.7360668800000001</v>
      </c>
      <c r="P4038" s="72">
        <f t="shared" si="1728"/>
        <v>2977.0390422</v>
      </c>
      <c r="Q4038" s="80">
        <f t="shared" si="1729"/>
        <v>0</v>
      </c>
      <c r="R4038" s="81">
        <f t="shared" si="1730"/>
        <v>0</v>
      </c>
      <c r="S4038" s="72">
        <f t="shared" si="1731"/>
        <v>0</v>
      </c>
      <c r="T4038" s="81">
        <f t="shared" si="1713"/>
        <v>8.5000000000000006E-2</v>
      </c>
      <c r="U4038" s="80">
        <f t="shared" si="1732"/>
        <v>64</v>
      </c>
      <c r="V4038" s="80">
        <v>252</v>
      </c>
      <c r="W4038" s="79">
        <f t="shared" si="1733"/>
        <v>1.0209348499999999</v>
      </c>
      <c r="X4038" s="72">
        <f t="shared" si="1734"/>
        <v>62.323865789999999</v>
      </c>
      <c r="Y4038" s="72">
        <f t="shared" si="1735"/>
        <v>0</v>
      </c>
      <c r="Z4038" s="82" t="str">
        <f t="shared" si="1714"/>
        <v>J=</v>
      </c>
      <c r="AA4038" s="77">
        <f t="shared" si="1736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12"/>
        <v>48933</v>
      </c>
      <c r="B4039" s="86">
        <f t="shared" si="1715"/>
        <v>3040.9262703899999</v>
      </c>
      <c r="C4039" s="72">
        <f t="shared" si="1716"/>
        <v>1714.8181769400001</v>
      </c>
      <c r="D4039" s="73">
        <f t="shared" si="1717"/>
        <v>7245.38</v>
      </c>
      <c r="E4039" s="74">
        <f>IF(K4039=1,VLOOKUP(A4038,[1]Plan1!$AY$178:$BA$433,3),E4038)</f>
        <v>7275.81</v>
      </c>
      <c r="F4039" s="75">
        <f t="shared" si="1718"/>
        <v>45763</v>
      </c>
      <c r="G4039" s="76">
        <f t="shared" si="1719"/>
        <v>4.1999177406844002E-3</v>
      </c>
      <c r="H4039" s="77">
        <f t="shared" si="1720"/>
        <v>48960</v>
      </c>
      <c r="I4039" s="77">
        <f t="shared" si="1721"/>
        <v>48960</v>
      </c>
      <c r="J4039" s="78">
        <f t="shared" si="1722"/>
        <v>22</v>
      </c>
      <c r="K4039" s="78">
        <f t="shared" si="1723"/>
        <v>3</v>
      </c>
      <c r="L4039" s="72">
        <f t="shared" si="1724"/>
        <v>1.00057168</v>
      </c>
      <c r="M4039" s="79">
        <f t="shared" si="1725"/>
        <v>1.0041999100000001</v>
      </c>
      <c r="N4039" s="79">
        <f t="shared" si="1726"/>
        <v>1.7354055613916632</v>
      </c>
      <c r="O4039" s="72">
        <f t="shared" si="1727"/>
        <v>1.73639765</v>
      </c>
      <c r="P4039" s="72">
        <f t="shared" si="1728"/>
        <v>2977.60625261</v>
      </c>
      <c r="Q4039" s="80">
        <f t="shared" si="1729"/>
        <v>0</v>
      </c>
      <c r="R4039" s="81">
        <f t="shared" si="1730"/>
        <v>0</v>
      </c>
      <c r="S4039" s="72">
        <f t="shared" si="1731"/>
        <v>0</v>
      </c>
      <c r="T4039" s="81">
        <f t="shared" si="1713"/>
        <v>8.5000000000000006E-2</v>
      </c>
      <c r="U4039" s="80">
        <f t="shared" si="1732"/>
        <v>65</v>
      </c>
      <c r="V4039" s="80">
        <v>252</v>
      </c>
      <c r="W4039" s="79">
        <f t="shared" si="1733"/>
        <v>1.02126541</v>
      </c>
      <c r="X4039" s="72">
        <f t="shared" si="1734"/>
        <v>63.320017780000001</v>
      </c>
      <c r="Y4039" s="72">
        <f t="shared" si="1735"/>
        <v>0</v>
      </c>
      <c r="Z4039" s="82" t="str">
        <f t="shared" si="1714"/>
        <v>J=</v>
      </c>
      <c r="AA4039" s="77">
        <f t="shared" si="1736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12"/>
        <v>48934</v>
      </c>
      <c r="B4040" s="86">
        <f t="shared" si="1715"/>
        <v>3042.4904170099999</v>
      </c>
      <c r="C4040" s="72">
        <f t="shared" si="1716"/>
        <v>1714.8181769400001</v>
      </c>
      <c r="D4040" s="73">
        <f t="shared" si="1717"/>
        <v>7245.38</v>
      </c>
      <c r="E4040" s="74">
        <f>IF(K4040=1,VLOOKUP(A4039,[1]Plan1!$AY$178:$BA$433,3),E4039)</f>
        <v>7275.81</v>
      </c>
      <c r="F4040" s="75">
        <f t="shared" si="1718"/>
        <v>45763</v>
      </c>
      <c r="G4040" s="76">
        <f t="shared" si="1719"/>
        <v>4.1999177406844002E-3</v>
      </c>
      <c r="H4040" s="77">
        <f t="shared" si="1720"/>
        <v>48960</v>
      </c>
      <c r="I4040" s="77">
        <f t="shared" si="1721"/>
        <v>48960</v>
      </c>
      <c r="J4040" s="78">
        <f t="shared" si="1722"/>
        <v>22</v>
      </c>
      <c r="K4040" s="78">
        <f t="shared" si="1723"/>
        <v>4</v>
      </c>
      <c r="L4040" s="72">
        <f t="shared" si="1724"/>
        <v>1.00076231</v>
      </c>
      <c r="M4040" s="79">
        <f t="shared" si="1725"/>
        <v>1.0041999100000001</v>
      </c>
      <c r="N4040" s="79">
        <f t="shared" si="1726"/>
        <v>1.7354055613916632</v>
      </c>
      <c r="O4040" s="72">
        <f t="shared" si="1727"/>
        <v>1.7367284700000001</v>
      </c>
      <c r="P4040" s="72">
        <f t="shared" si="1728"/>
        <v>2978.1735487599999</v>
      </c>
      <c r="Q4040" s="80">
        <f t="shared" si="1729"/>
        <v>0</v>
      </c>
      <c r="R4040" s="81">
        <f t="shared" si="1730"/>
        <v>0</v>
      </c>
      <c r="S4040" s="72">
        <f t="shared" si="1731"/>
        <v>0</v>
      </c>
      <c r="T4040" s="81">
        <f t="shared" si="1713"/>
        <v>8.5000000000000006E-2</v>
      </c>
      <c r="U4040" s="80">
        <f t="shared" si="1732"/>
        <v>66</v>
      </c>
      <c r="V4040" s="80">
        <v>252</v>
      </c>
      <c r="W4040" s="79">
        <f t="shared" si="1733"/>
        <v>1.021596078</v>
      </c>
      <c r="X4040" s="72">
        <f t="shared" si="1734"/>
        <v>64.316868249999999</v>
      </c>
      <c r="Y4040" s="72">
        <f t="shared" si="1735"/>
        <v>0</v>
      </c>
      <c r="Z4040" s="82" t="str">
        <f t="shared" si="1714"/>
        <v>J=</v>
      </c>
      <c r="AA4040" s="77">
        <f t="shared" si="1736"/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12"/>
        <v>48935</v>
      </c>
      <c r="B4041" s="86">
        <f t="shared" si="1715"/>
        <v>3044.0553802099998</v>
      </c>
      <c r="C4041" s="72">
        <f t="shared" si="1716"/>
        <v>1714.8181769400001</v>
      </c>
      <c r="D4041" s="73">
        <f t="shared" si="1717"/>
        <v>7245.38</v>
      </c>
      <c r="E4041" s="74">
        <f>IF(K4041=1,VLOOKUP(A4040,[1]Plan1!$AY$178:$BA$433,3),E4040)</f>
        <v>7275.81</v>
      </c>
      <c r="F4041" s="75">
        <f t="shared" si="1718"/>
        <v>45763</v>
      </c>
      <c r="G4041" s="76">
        <f t="shared" si="1719"/>
        <v>4.1999177406844002E-3</v>
      </c>
      <c r="H4041" s="77">
        <f t="shared" si="1720"/>
        <v>48960</v>
      </c>
      <c r="I4041" s="77">
        <f t="shared" si="1721"/>
        <v>48960</v>
      </c>
      <c r="J4041" s="78">
        <f t="shared" si="1722"/>
        <v>22</v>
      </c>
      <c r="K4041" s="78">
        <f t="shared" si="1723"/>
        <v>5</v>
      </c>
      <c r="L4041" s="72">
        <f t="shared" si="1724"/>
        <v>1.0009529800000001</v>
      </c>
      <c r="M4041" s="79">
        <f t="shared" si="1725"/>
        <v>1.0041999100000001</v>
      </c>
      <c r="N4041" s="79">
        <f t="shared" si="1726"/>
        <v>1.7354055613916632</v>
      </c>
      <c r="O4041" s="72">
        <f t="shared" si="1727"/>
        <v>1.7370593599999999</v>
      </c>
      <c r="P4041" s="72">
        <f t="shared" si="1728"/>
        <v>2978.74096495</v>
      </c>
      <c r="Q4041" s="80">
        <f t="shared" si="1729"/>
        <v>0</v>
      </c>
      <c r="R4041" s="81">
        <f t="shared" si="1730"/>
        <v>0</v>
      </c>
      <c r="S4041" s="72">
        <f t="shared" si="1731"/>
        <v>0</v>
      </c>
      <c r="T4041" s="81">
        <f t="shared" si="1713"/>
        <v>8.5000000000000006E-2</v>
      </c>
      <c r="U4041" s="80">
        <f t="shared" si="1732"/>
        <v>67</v>
      </c>
      <c r="V4041" s="80">
        <v>252</v>
      </c>
      <c r="W4041" s="79">
        <f t="shared" si="1733"/>
        <v>1.0219268530000001</v>
      </c>
      <c r="X4041" s="72">
        <f t="shared" si="1734"/>
        <v>65.314415260000004</v>
      </c>
      <c r="Y4041" s="72">
        <f t="shared" si="1735"/>
        <v>0</v>
      </c>
      <c r="Z4041" s="82" t="str">
        <f t="shared" si="1714"/>
        <v>J=</v>
      </c>
      <c r="AA4041" s="77">
        <f t="shared" si="1736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12"/>
        <v>48936</v>
      </c>
      <c r="B4042" s="86">
        <f t="shared" si="1715"/>
        <v>3045.6211427399999</v>
      </c>
      <c r="C4042" s="72">
        <f t="shared" si="1716"/>
        <v>1714.8181769400001</v>
      </c>
      <c r="D4042" s="73">
        <f t="shared" si="1717"/>
        <v>7245.38</v>
      </c>
      <c r="E4042" s="74">
        <f>IF(K4042=1,VLOOKUP(A4041,[1]Plan1!$AY$178:$BA$433,3),E4041)</f>
        <v>7275.81</v>
      </c>
      <c r="F4042" s="75">
        <f t="shared" si="1718"/>
        <v>45763</v>
      </c>
      <c r="G4042" s="76">
        <f t="shared" si="1719"/>
        <v>4.1999177406844002E-3</v>
      </c>
      <c r="H4042" s="77">
        <f t="shared" si="1720"/>
        <v>48960</v>
      </c>
      <c r="I4042" s="77">
        <f t="shared" si="1721"/>
        <v>48960</v>
      </c>
      <c r="J4042" s="78">
        <f t="shared" si="1722"/>
        <v>22</v>
      </c>
      <c r="K4042" s="78">
        <f t="shared" si="1723"/>
        <v>6</v>
      </c>
      <c r="L4042" s="72">
        <f t="shared" si="1724"/>
        <v>1.00114368</v>
      </c>
      <c r="M4042" s="79">
        <f t="shared" si="1725"/>
        <v>1.0041999100000001</v>
      </c>
      <c r="N4042" s="79">
        <f t="shared" si="1726"/>
        <v>1.7354055613916632</v>
      </c>
      <c r="O4042" s="72">
        <f t="shared" si="1727"/>
        <v>1.7373903100000001</v>
      </c>
      <c r="P4042" s="72">
        <f t="shared" si="1728"/>
        <v>2979.3084840199999</v>
      </c>
      <c r="Q4042" s="80">
        <f t="shared" si="1729"/>
        <v>0</v>
      </c>
      <c r="R4042" s="81">
        <f t="shared" si="1730"/>
        <v>0</v>
      </c>
      <c r="S4042" s="72">
        <f t="shared" si="1731"/>
        <v>0</v>
      </c>
      <c r="T4042" s="81">
        <f t="shared" si="1713"/>
        <v>8.5000000000000006E-2</v>
      </c>
      <c r="U4042" s="80">
        <f t="shared" si="1732"/>
        <v>68</v>
      </c>
      <c r="V4042" s="80">
        <v>252</v>
      </c>
      <c r="W4042" s="79">
        <f t="shared" si="1733"/>
        <v>1.0222577349999999</v>
      </c>
      <c r="X4042" s="72">
        <f t="shared" si="1734"/>
        <v>66.312658720000002</v>
      </c>
      <c r="Y4042" s="72">
        <f t="shared" si="1735"/>
        <v>0</v>
      </c>
      <c r="Z4042" s="82" t="str">
        <f t="shared" si="1714"/>
        <v>J=</v>
      </c>
      <c r="AA4042" s="77">
        <f t="shared" si="1736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12"/>
        <v>48937</v>
      </c>
      <c r="B4043" s="86">
        <f t="shared" si="1715"/>
        <v>3047.1877078799998</v>
      </c>
      <c r="C4043" s="72">
        <f t="shared" si="1716"/>
        <v>1714.8181769400001</v>
      </c>
      <c r="D4043" s="73">
        <f t="shared" si="1717"/>
        <v>7245.38</v>
      </c>
      <c r="E4043" s="74">
        <f>IF(K4043=1,VLOOKUP(A4042,[1]Plan1!$AY$178:$BA$433,3),E4042)</f>
        <v>7275.81</v>
      </c>
      <c r="F4043" s="75">
        <f t="shared" si="1718"/>
        <v>45763</v>
      </c>
      <c r="G4043" s="76">
        <f t="shared" si="1719"/>
        <v>4.1999177406844002E-3</v>
      </c>
      <c r="H4043" s="77">
        <f t="shared" si="1720"/>
        <v>48960</v>
      </c>
      <c r="I4043" s="77">
        <f t="shared" si="1721"/>
        <v>48960</v>
      </c>
      <c r="J4043" s="78">
        <f t="shared" si="1722"/>
        <v>22</v>
      </c>
      <c r="K4043" s="78">
        <f t="shared" si="1723"/>
        <v>7</v>
      </c>
      <c r="L4043" s="72">
        <f t="shared" si="1724"/>
        <v>1.0013344200000001</v>
      </c>
      <c r="M4043" s="79">
        <f t="shared" si="1725"/>
        <v>1.0041999100000001</v>
      </c>
      <c r="N4043" s="79">
        <f t="shared" si="1726"/>
        <v>1.7354055613916632</v>
      </c>
      <c r="O4043" s="72">
        <f t="shared" si="1727"/>
        <v>1.7377213199999999</v>
      </c>
      <c r="P4043" s="72">
        <f t="shared" si="1728"/>
        <v>2979.8761059899998</v>
      </c>
      <c r="Q4043" s="80">
        <f t="shared" si="1729"/>
        <v>0</v>
      </c>
      <c r="R4043" s="81">
        <f t="shared" si="1730"/>
        <v>0</v>
      </c>
      <c r="S4043" s="72">
        <f t="shared" si="1731"/>
        <v>0</v>
      </c>
      <c r="T4043" s="81">
        <f t="shared" si="1713"/>
        <v>8.5000000000000006E-2</v>
      </c>
      <c r="U4043" s="80">
        <f t="shared" si="1732"/>
        <v>69</v>
      </c>
      <c r="V4043" s="80">
        <v>252</v>
      </c>
      <c r="W4043" s="79">
        <f t="shared" si="1733"/>
        <v>1.0225887250000001</v>
      </c>
      <c r="X4043" s="72">
        <f t="shared" si="1734"/>
        <v>67.311601890000006</v>
      </c>
      <c r="Y4043" s="72">
        <f t="shared" si="1735"/>
        <v>0</v>
      </c>
      <c r="Z4043" s="82" t="str">
        <f t="shared" si="1714"/>
        <v>J=</v>
      </c>
      <c r="AA4043" s="77">
        <f t="shared" si="1736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12"/>
        <v>48938</v>
      </c>
      <c r="B4044" s="86">
        <f t="shared" si="1715"/>
        <v>3047.1877078799998</v>
      </c>
      <c r="C4044" s="72">
        <f t="shared" si="1716"/>
        <v>1714.8181769400001</v>
      </c>
      <c r="D4044" s="73">
        <f t="shared" si="1717"/>
        <v>7245.38</v>
      </c>
      <c r="E4044" s="74">
        <f>IF(K4044=1,VLOOKUP(A4043,[1]Plan1!$AY$178:$BA$433,3),E4043)</f>
        <v>7275.81</v>
      </c>
      <c r="F4044" s="75">
        <f t="shared" si="1718"/>
        <v>45763</v>
      </c>
      <c r="G4044" s="76">
        <f t="shared" si="1719"/>
        <v>4.1999177406844002E-3</v>
      </c>
      <c r="H4044" s="77">
        <f t="shared" si="1720"/>
        <v>48960</v>
      </c>
      <c r="I4044" s="77">
        <f t="shared" si="1721"/>
        <v>48960</v>
      </c>
      <c r="J4044" s="78">
        <f t="shared" si="1722"/>
        <v>22</v>
      </c>
      <c r="K4044" s="78">
        <f t="shared" si="1723"/>
        <v>7</v>
      </c>
      <c r="L4044" s="72">
        <f t="shared" si="1724"/>
        <v>1.0013344200000001</v>
      </c>
      <c r="M4044" s="79">
        <f t="shared" si="1725"/>
        <v>1.0041999100000001</v>
      </c>
      <c r="N4044" s="79">
        <f t="shared" si="1726"/>
        <v>1.7354055613916632</v>
      </c>
      <c r="O4044" s="72">
        <f t="shared" si="1727"/>
        <v>1.7377213199999999</v>
      </c>
      <c r="P4044" s="72">
        <f t="shared" si="1728"/>
        <v>2979.8761059899998</v>
      </c>
      <c r="Q4044" s="80">
        <f t="shared" si="1729"/>
        <v>0</v>
      </c>
      <c r="R4044" s="81">
        <f t="shared" si="1730"/>
        <v>0</v>
      </c>
      <c r="S4044" s="72">
        <f t="shared" si="1731"/>
        <v>0</v>
      </c>
      <c r="T4044" s="81">
        <f t="shared" si="1713"/>
        <v>8.5000000000000006E-2</v>
      </c>
      <c r="U4044" s="80">
        <f t="shared" si="1732"/>
        <v>69</v>
      </c>
      <c r="V4044" s="80">
        <v>252</v>
      </c>
      <c r="W4044" s="79">
        <f t="shared" si="1733"/>
        <v>1.0225887250000001</v>
      </c>
      <c r="X4044" s="72">
        <f t="shared" si="1734"/>
        <v>67.311601890000006</v>
      </c>
      <c r="Y4044" s="72">
        <f t="shared" si="1735"/>
        <v>0</v>
      </c>
      <c r="Z4044" s="82" t="str">
        <f t="shared" si="1714"/>
        <v>J=</v>
      </c>
      <c r="AA4044" s="77">
        <f t="shared" si="1736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12"/>
        <v>48939</v>
      </c>
      <c r="B4045" s="86">
        <f t="shared" si="1715"/>
        <v>3047.1877078799998</v>
      </c>
      <c r="C4045" s="72">
        <f t="shared" si="1716"/>
        <v>1714.8181769400001</v>
      </c>
      <c r="D4045" s="73">
        <f t="shared" si="1717"/>
        <v>7245.38</v>
      </c>
      <c r="E4045" s="74">
        <f>IF(K4045=1,VLOOKUP(A4044,[1]Plan1!$AY$178:$BA$433,3),E4044)</f>
        <v>7275.81</v>
      </c>
      <c r="F4045" s="75">
        <f t="shared" si="1718"/>
        <v>45763</v>
      </c>
      <c r="G4045" s="76">
        <f t="shared" si="1719"/>
        <v>4.1999177406844002E-3</v>
      </c>
      <c r="H4045" s="77">
        <f t="shared" si="1720"/>
        <v>48960</v>
      </c>
      <c r="I4045" s="77">
        <f t="shared" si="1721"/>
        <v>48960</v>
      </c>
      <c r="J4045" s="78">
        <f t="shared" si="1722"/>
        <v>22</v>
      </c>
      <c r="K4045" s="78">
        <f t="shared" si="1723"/>
        <v>7</v>
      </c>
      <c r="L4045" s="72">
        <f t="shared" si="1724"/>
        <v>1.0013344200000001</v>
      </c>
      <c r="M4045" s="79">
        <f t="shared" si="1725"/>
        <v>1.0041999100000001</v>
      </c>
      <c r="N4045" s="79">
        <f t="shared" si="1726"/>
        <v>1.7354055613916632</v>
      </c>
      <c r="O4045" s="72">
        <f t="shared" si="1727"/>
        <v>1.7377213199999999</v>
      </c>
      <c r="P4045" s="72">
        <f t="shared" si="1728"/>
        <v>2979.8761059899998</v>
      </c>
      <c r="Q4045" s="80">
        <f t="shared" si="1729"/>
        <v>0</v>
      </c>
      <c r="R4045" s="81">
        <f t="shared" si="1730"/>
        <v>0</v>
      </c>
      <c r="S4045" s="72">
        <f t="shared" si="1731"/>
        <v>0</v>
      </c>
      <c r="T4045" s="81">
        <f t="shared" si="1713"/>
        <v>8.5000000000000006E-2</v>
      </c>
      <c r="U4045" s="80">
        <f t="shared" si="1732"/>
        <v>69</v>
      </c>
      <c r="V4045" s="80">
        <v>252</v>
      </c>
      <c r="W4045" s="79">
        <f t="shared" si="1733"/>
        <v>1.0225887250000001</v>
      </c>
      <c r="X4045" s="72">
        <f t="shared" si="1734"/>
        <v>67.311601890000006</v>
      </c>
      <c r="Y4045" s="72">
        <f t="shared" si="1735"/>
        <v>0</v>
      </c>
      <c r="Z4045" s="82" t="str">
        <f t="shared" si="1714"/>
        <v>J=</v>
      </c>
      <c r="AA4045" s="77">
        <f t="shared" si="1736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12"/>
        <v>48940</v>
      </c>
      <c r="B4046" s="86">
        <f t="shared" si="1715"/>
        <v>3048.7550874799999</v>
      </c>
      <c r="C4046" s="72">
        <f t="shared" si="1716"/>
        <v>1714.8181769400001</v>
      </c>
      <c r="D4046" s="73">
        <f t="shared" si="1717"/>
        <v>7245.38</v>
      </c>
      <c r="E4046" s="74">
        <f>IF(K4046=1,VLOOKUP(A4045,[1]Plan1!$AY$178:$BA$433,3),E4045)</f>
        <v>7275.81</v>
      </c>
      <c r="F4046" s="75">
        <f t="shared" si="1718"/>
        <v>45763</v>
      </c>
      <c r="G4046" s="76">
        <f t="shared" si="1719"/>
        <v>4.1999177406844002E-3</v>
      </c>
      <c r="H4046" s="77">
        <f t="shared" si="1720"/>
        <v>48960</v>
      </c>
      <c r="I4046" s="77">
        <f t="shared" si="1721"/>
        <v>48960</v>
      </c>
      <c r="J4046" s="78">
        <f t="shared" si="1722"/>
        <v>22</v>
      </c>
      <c r="K4046" s="78">
        <f t="shared" si="1723"/>
        <v>8</v>
      </c>
      <c r="L4046" s="72">
        <f t="shared" si="1724"/>
        <v>1.0015251999999999</v>
      </c>
      <c r="M4046" s="79">
        <f t="shared" si="1725"/>
        <v>1.0041999100000001</v>
      </c>
      <c r="N4046" s="79">
        <f t="shared" si="1726"/>
        <v>1.7354055613916632</v>
      </c>
      <c r="O4046" s="72">
        <f t="shared" si="1727"/>
        <v>1.7380523999999999</v>
      </c>
      <c r="P4046" s="72">
        <f t="shared" si="1728"/>
        <v>2980.44384799</v>
      </c>
      <c r="Q4046" s="80">
        <f t="shared" si="1729"/>
        <v>0</v>
      </c>
      <c r="R4046" s="81">
        <f t="shared" si="1730"/>
        <v>0</v>
      </c>
      <c r="S4046" s="72">
        <f t="shared" si="1731"/>
        <v>0</v>
      </c>
      <c r="T4046" s="81">
        <f t="shared" si="1713"/>
        <v>8.5000000000000006E-2</v>
      </c>
      <c r="U4046" s="80">
        <f t="shared" si="1732"/>
        <v>70</v>
      </c>
      <c r="V4046" s="80">
        <v>252</v>
      </c>
      <c r="W4046" s="79">
        <f t="shared" si="1733"/>
        <v>1.0229198209999999</v>
      </c>
      <c r="X4046" s="72">
        <f t="shared" si="1734"/>
        <v>68.311239490000006</v>
      </c>
      <c r="Y4046" s="72">
        <f t="shared" si="1735"/>
        <v>0</v>
      </c>
      <c r="Z4046" s="82" t="str">
        <f t="shared" si="1714"/>
        <v>J=</v>
      </c>
      <c r="AA4046" s="77">
        <f t="shared" si="1736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12"/>
        <v>48941</v>
      </c>
      <c r="B4047" s="86">
        <f t="shared" si="1715"/>
        <v>3050.3232848399998</v>
      </c>
      <c r="C4047" s="72">
        <f t="shared" si="1716"/>
        <v>1714.8181769400001</v>
      </c>
      <c r="D4047" s="73">
        <f t="shared" si="1717"/>
        <v>7245.38</v>
      </c>
      <c r="E4047" s="74">
        <f>IF(K4047=1,VLOOKUP(A4046,[1]Plan1!$AY$178:$BA$433,3),E4046)</f>
        <v>7275.81</v>
      </c>
      <c r="F4047" s="75">
        <f t="shared" si="1718"/>
        <v>45763</v>
      </c>
      <c r="G4047" s="76">
        <f t="shared" si="1719"/>
        <v>4.1999177406844002E-3</v>
      </c>
      <c r="H4047" s="77">
        <f t="shared" si="1720"/>
        <v>48960</v>
      </c>
      <c r="I4047" s="77">
        <f t="shared" si="1721"/>
        <v>48960</v>
      </c>
      <c r="J4047" s="78">
        <f t="shared" si="1722"/>
        <v>22</v>
      </c>
      <c r="K4047" s="78">
        <f t="shared" si="1723"/>
        <v>9</v>
      </c>
      <c r="L4047" s="72">
        <f t="shared" si="1724"/>
        <v>1.0017160199999999</v>
      </c>
      <c r="M4047" s="79">
        <f t="shared" si="1725"/>
        <v>1.0041999100000001</v>
      </c>
      <c r="N4047" s="79">
        <f t="shared" si="1726"/>
        <v>1.7354055613916632</v>
      </c>
      <c r="O4047" s="72">
        <f t="shared" si="1727"/>
        <v>1.73838355</v>
      </c>
      <c r="P4047" s="72">
        <f t="shared" si="1728"/>
        <v>2981.0117100299999</v>
      </c>
      <c r="Q4047" s="80">
        <f t="shared" si="1729"/>
        <v>0</v>
      </c>
      <c r="R4047" s="81">
        <f t="shared" si="1730"/>
        <v>0</v>
      </c>
      <c r="S4047" s="72">
        <f t="shared" si="1731"/>
        <v>0</v>
      </c>
      <c r="T4047" s="81">
        <f t="shared" si="1713"/>
        <v>8.5000000000000006E-2</v>
      </c>
      <c r="U4047" s="80">
        <f t="shared" si="1732"/>
        <v>71</v>
      </c>
      <c r="V4047" s="80">
        <v>252</v>
      </c>
      <c r="W4047" s="79">
        <f t="shared" si="1733"/>
        <v>1.0232510239999999</v>
      </c>
      <c r="X4047" s="72">
        <f t="shared" si="1734"/>
        <v>69.311574809999996</v>
      </c>
      <c r="Y4047" s="72">
        <f t="shared" si="1735"/>
        <v>0</v>
      </c>
      <c r="Z4047" s="82" t="str">
        <f t="shared" si="1714"/>
        <v>J=</v>
      </c>
      <c r="AA4047" s="77">
        <f t="shared" si="1736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12"/>
        <v>48942</v>
      </c>
      <c r="B4048" s="86">
        <f t="shared" si="1715"/>
        <v>3051.8922681199997</v>
      </c>
      <c r="C4048" s="72">
        <f t="shared" si="1716"/>
        <v>1714.8181769400001</v>
      </c>
      <c r="D4048" s="73">
        <f t="shared" si="1717"/>
        <v>7245.38</v>
      </c>
      <c r="E4048" s="74">
        <f>IF(K4048=1,VLOOKUP(A4047,[1]Plan1!$AY$178:$BA$433,3),E4047)</f>
        <v>7275.81</v>
      </c>
      <c r="F4048" s="75">
        <f t="shared" si="1718"/>
        <v>45763</v>
      </c>
      <c r="G4048" s="76">
        <f t="shared" si="1719"/>
        <v>4.1999177406844002E-3</v>
      </c>
      <c r="H4048" s="77">
        <f t="shared" si="1720"/>
        <v>48960</v>
      </c>
      <c r="I4048" s="77">
        <f t="shared" si="1721"/>
        <v>48960</v>
      </c>
      <c r="J4048" s="78">
        <f t="shared" si="1722"/>
        <v>22</v>
      </c>
      <c r="K4048" s="78">
        <f t="shared" si="1723"/>
        <v>10</v>
      </c>
      <c r="L4048" s="72">
        <f t="shared" si="1724"/>
        <v>1.00190687</v>
      </c>
      <c r="M4048" s="79">
        <f t="shared" si="1725"/>
        <v>1.0041999100000001</v>
      </c>
      <c r="N4048" s="79">
        <f t="shared" si="1726"/>
        <v>1.7354055613916632</v>
      </c>
      <c r="O4048" s="72">
        <f t="shared" si="1727"/>
        <v>1.73871475</v>
      </c>
      <c r="P4048" s="72">
        <f t="shared" si="1728"/>
        <v>2981.5796578099998</v>
      </c>
      <c r="Q4048" s="80">
        <f t="shared" si="1729"/>
        <v>0</v>
      </c>
      <c r="R4048" s="81">
        <f t="shared" si="1730"/>
        <v>0</v>
      </c>
      <c r="S4048" s="72">
        <f t="shared" si="1731"/>
        <v>0</v>
      </c>
      <c r="T4048" s="81">
        <f t="shared" si="1713"/>
        <v>8.5000000000000006E-2</v>
      </c>
      <c r="U4048" s="80">
        <f t="shared" si="1732"/>
        <v>72</v>
      </c>
      <c r="V4048" s="80">
        <v>252</v>
      </c>
      <c r="W4048" s="79">
        <f t="shared" si="1733"/>
        <v>1.023582335</v>
      </c>
      <c r="X4048" s="72">
        <f t="shared" si="1734"/>
        <v>70.312610309999997</v>
      </c>
      <c r="Y4048" s="72">
        <f t="shared" si="1735"/>
        <v>0</v>
      </c>
      <c r="Z4048" s="82" t="str">
        <f t="shared" si="1714"/>
        <v>J=</v>
      </c>
      <c r="AA4048" s="77">
        <f t="shared" si="1736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37">(A4048+1)</f>
        <v>48943</v>
      </c>
      <c r="B4049" s="86">
        <f t="shared" si="1715"/>
        <v>3053.4620346199999</v>
      </c>
      <c r="C4049" s="72">
        <f t="shared" si="1716"/>
        <v>1714.8181769400001</v>
      </c>
      <c r="D4049" s="73">
        <f t="shared" si="1717"/>
        <v>7245.38</v>
      </c>
      <c r="E4049" s="74">
        <f>IF(K4049=1,VLOOKUP(A4048,[1]Plan1!$AY$178:$BA$433,3),E4048)</f>
        <v>7275.81</v>
      </c>
      <c r="F4049" s="75">
        <f t="shared" si="1718"/>
        <v>45763</v>
      </c>
      <c r="G4049" s="76">
        <f t="shared" si="1719"/>
        <v>4.1999177406844002E-3</v>
      </c>
      <c r="H4049" s="77">
        <f t="shared" si="1720"/>
        <v>48960</v>
      </c>
      <c r="I4049" s="77">
        <f t="shared" si="1721"/>
        <v>48960</v>
      </c>
      <c r="J4049" s="78">
        <f t="shared" si="1722"/>
        <v>22</v>
      </c>
      <c r="K4049" s="78">
        <f t="shared" si="1723"/>
        <v>11</v>
      </c>
      <c r="L4049" s="72">
        <f t="shared" si="1724"/>
        <v>1.0020977499999999</v>
      </c>
      <c r="M4049" s="79">
        <f t="shared" si="1725"/>
        <v>1.0041999100000001</v>
      </c>
      <c r="N4049" s="79">
        <f t="shared" si="1726"/>
        <v>1.7354055613916632</v>
      </c>
      <c r="O4049" s="72">
        <f t="shared" si="1727"/>
        <v>1.7390460000000001</v>
      </c>
      <c r="P4049" s="72">
        <f t="shared" si="1728"/>
        <v>2982.1476913299998</v>
      </c>
      <c r="Q4049" s="80">
        <f t="shared" si="1729"/>
        <v>0</v>
      </c>
      <c r="R4049" s="81">
        <f t="shared" si="1730"/>
        <v>0</v>
      </c>
      <c r="S4049" s="72">
        <f t="shared" si="1731"/>
        <v>0</v>
      </c>
      <c r="T4049" s="81">
        <f t="shared" ref="T4049:T4112" si="1738">(T4048)</f>
        <v>8.5000000000000006E-2</v>
      </c>
      <c r="U4049" s="80">
        <f t="shared" si="1732"/>
        <v>73</v>
      </c>
      <c r="V4049" s="80">
        <v>252</v>
      </c>
      <c r="W4049" s="79">
        <f t="shared" si="1733"/>
        <v>1.023913753</v>
      </c>
      <c r="X4049" s="72">
        <f t="shared" si="1734"/>
        <v>71.314343289999997</v>
      </c>
      <c r="Y4049" s="72">
        <f t="shared" si="1735"/>
        <v>0</v>
      </c>
      <c r="Z4049" s="82" t="str">
        <f t="shared" si="1714"/>
        <v>J=</v>
      </c>
      <c r="AA4049" s="77">
        <f t="shared" si="1736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37"/>
        <v>48944</v>
      </c>
      <c r="B4050" s="86">
        <f t="shared" si="1715"/>
        <v>3055.03265784</v>
      </c>
      <c r="C4050" s="72">
        <f t="shared" si="1716"/>
        <v>1714.8181769400001</v>
      </c>
      <c r="D4050" s="73">
        <f t="shared" si="1717"/>
        <v>7245.38</v>
      </c>
      <c r="E4050" s="74">
        <f>IF(K4050=1,VLOOKUP(A4049,[1]Plan1!$AY$178:$BA$433,3),E4049)</f>
        <v>7275.81</v>
      </c>
      <c r="F4050" s="75">
        <f t="shared" si="1718"/>
        <v>45763</v>
      </c>
      <c r="G4050" s="76">
        <f t="shared" si="1719"/>
        <v>4.1999177406844002E-3</v>
      </c>
      <c r="H4050" s="77">
        <f t="shared" si="1720"/>
        <v>48960</v>
      </c>
      <c r="I4050" s="77">
        <f t="shared" si="1721"/>
        <v>48960</v>
      </c>
      <c r="J4050" s="78">
        <f t="shared" si="1722"/>
        <v>22</v>
      </c>
      <c r="K4050" s="78">
        <f t="shared" si="1723"/>
        <v>12</v>
      </c>
      <c r="L4050" s="72">
        <f t="shared" si="1724"/>
        <v>1.0022886799999999</v>
      </c>
      <c r="M4050" s="79">
        <f t="shared" si="1725"/>
        <v>1.0041999100000001</v>
      </c>
      <c r="N4050" s="79">
        <f t="shared" si="1726"/>
        <v>1.7354055613916632</v>
      </c>
      <c r="O4050" s="72">
        <f t="shared" si="1727"/>
        <v>1.7393773400000001</v>
      </c>
      <c r="P4050" s="72">
        <f t="shared" si="1728"/>
        <v>2982.7158791799998</v>
      </c>
      <c r="Q4050" s="80">
        <f t="shared" si="1729"/>
        <v>0</v>
      </c>
      <c r="R4050" s="81">
        <f t="shared" si="1730"/>
        <v>0</v>
      </c>
      <c r="S4050" s="72">
        <f t="shared" si="1731"/>
        <v>0</v>
      </c>
      <c r="T4050" s="81">
        <f t="shared" si="1738"/>
        <v>8.5000000000000006E-2</v>
      </c>
      <c r="U4050" s="80">
        <f t="shared" si="1732"/>
        <v>74</v>
      </c>
      <c r="V4050" s="80">
        <v>252</v>
      </c>
      <c r="W4050" s="79">
        <f t="shared" si="1733"/>
        <v>1.0242452790000001</v>
      </c>
      <c r="X4050" s="72">
        <f t="shared" si="1734"/>
        <v>72.316778659999997</v>
      </c>
      <c r="Y4050" s="72">
        <f t="shared" si="1735"/>
        <v>0</v>
      </c>
      <c r="Z4050" s="82" t="str">
        <f t="shared" ref="Z4050:Z4113" si="1739">IF($Q4049&gt;0,VLOOKUP($A4049,$AD$16:$AM$120,9),Z4049)</f>
        <v>J=</v>
      </c>
      <c r="AA4050" s="77">
        <f t="shared" si="1736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37"/>
        <v>48945</v>
      </c>
      <c r="B4051" s="86">
        <f t="shared" si="1715"/>
        <v>3055.03265784</v>
      </c>
      <c r="C4051" s="72">
        <f t="shared" si="1716"/>
        <v>1714.8181769400001</v>
      </c>
      <c r="D4051" s="73">
        <f t="shared" si="1717"/>
        <v>7245.38</v>
      </c>
      <c r="E4051" s="74">
        <f>IF(K4051=1,VLOOKUP(A4050,[1]Plan1!$AY$178:$BA$433,3),E4050)</f>
        <v>7275.81</v>
      </c>
      <c r="F4051" s="75">
        <f t="shared" si="1718"/>
        <v>45763</v>
      </c>
      <c r="G4051" s="76">
        <f t="shared" si="1719"/>
        <v>4.1999177406844002E-3</v>
      </c>
      <c r="H4051" s="77">
        <f t="shared" si="1720"/>
        <v>48960</v>
      </c>
      <c r="I4051" s="77">
        <f t="shared" si="1721"/>
        <v>48960</v>
      </c>
      <c r="J4051" s="78">
        <f t="shared" si="1722"/>
        <v>22</v>
      </c>
      <c r="K4051" s="78">
        <f t="shared" si="1723"/>
        <v>12</v>
      </c>
      <c r="L4051" s="72">
        <f t="shared" si="1724"/>
        <v>1.0022886799999999</v>
      </c>
      <c r="M4051" s="79">
        <f t="shared" si="1725"/>
        <v>1.0041999100000001</v>
      </c>
      <c r="N4051" s="79">
        <f t="shared" si="1726"/>
        <v>1.7354055613916632</v>
      </c>
      <c r="O4051" s="72">
        <f t="shared" si="1727"/>
        <v>1.7393773400000001</v>
      </c>
      <c r="P4051" s="72">
        <f t="shared" si="1728"/>
        <v>2982.7158791799998</v>
      </c>
      <c r="Q4051" s="80">
        <f t="shared" si="1729"/>
        <v>0</v>
      </c>
      <c r="R4051" s="81">
        <f t="shared" si="1730"/>
        <v>0</v>
      </c>
      <c r="S4051" s="72">
        <f t="shared" si="1731"/>
        <v>0</v>
      </c>
      <c r="T4051" s="81">
        <f t="shared" si="1738"/>
        <v>8.5000000000000006E-2</v>
      </c>
      <c r="U4051" s="80">
        <f t="shared" si="1732"/>
        <v>74</v>
      </c>
      <c r="V4051" s="80">
        <v>252</v>
      </c>
      <c r="W4051" s="79">
        <f t="shared" si="1733"/>
        <v>1.0242452790000001</v>
      </c>
      <c r="X4051" s="72">
        <f t="shared" si="1734"/>
        <v>72.316778659999997</v>
      </c>
      <c r="Y4051" s="72">
        <f t="shared" si="1735"/>
        <v>0</v>
      </c>
      <c r="Z4051" s="82" t="str">
        <f t="shared" si="1739"/>
        <v>J=</v>
      </c>
      <c r="AA4051" s="77">
        <f t="shared" si="1736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37"/>
        <v>48946</v>
      </c>
      <c r="B4052" s="86">
        <f t="shared" si="1715"/>
        <v>3055.03265784</v>
      </c>
      <c r="C4052" s="72">
        <f t="shared" si="1716"/>
        <v>1714.8181769400001</v>
      </c>
      <c r="D4052" s="73">
        <f t="shared" si="1717"/>
        <v>7245.38</v>
      </c>
      <c r="E4052" s="74">
        <f>IF(K4052=1,VLOOKUP(A4051,[1]Plan1!$AY$178:$BA$433,3),E4051)</f>
        <v>7275.81</v>
      </c>
      <c r="F4052" s="75">
        <f t="shared" si="1718"/>
        <v>45763</v>
      </c>
      <c r="G4052" s="76">
        <f t="shared" si="1719"/>
        <v>4.1999177406844002E-3</v>
      </c>
      <c r="H4052" s="77">
        <f t="shared" si="1720"/>
        <v>48960</v>
      </c>
      <c r="I4052" s="77">
        <f t="shared" si="1721"/>
        <v>48960</v>
      </c>
      <c r="J4052" s="78">
        <f t="shared" si="1722"/>
        <v>22</v>
      </c>
      <c r="K4052" s="78">
        <f t="shared" si="1723"/>
        <v>12</v>
      </c>
      <c r="L4052" s="72">
        <f t="shared" si="1724"/>
        <v>1.0022886799999999</v>
      </c>
      <c r="M4052" s="79">
        <f t="shared" si="1725"/>
        <v>1.0041999100000001</v>
      </c>
      <c r="N4052" s="79">
        <f t="shared" si="1726"/>
        <v>1.7354055613916632</v>
      </c>
      <c r="O4052" s="72">
        <f t="shared" si="1727"/>
        <v>1.7393773400000001</v>
      </c>
      <c r="P4052" s="72">
        <f t="shared" si="1728"/>
        <v>2982.7158791799998</v>
      </c>
      <c r="Q4052" s="80">
        <f t="shared" si="1729"/>
        <v>0</v>
      </c>
      <c r="R4052" s="81">
        <f t="shared" si="1730"/>
        <v>0</v>
      </c>
      <c r="S4052" s="72">
        <f t="shared" si="1731"/>
        <v>0</v>
      </c>
      <c r="T4052" s="81">
        <f t="shared" si="1738"/>
        <v>8.5000000000000006E-2</v>
      </c>
      <c r="U4052" s="80">
        <f t="shared" si="1732"/>
        <v>74</v>
      </c>
      <c r="V4052" s="80">
        <v>252</v>
      </c>
      <c r="W4052" s="79">
        <f t="shared" si="1733"/>
        <v>1.0242452790000001</v>
      </c>
      <c r="X4052" s="72">
        <f t="shared" si="1734"/>
        <v>72.316778659999997</v>
      </c>
      <c r="Y4052" s="72">
        <f t="shared" si="1735"/>
        <v>0</v>
      </c>
      <c r="Z4052" s="82" t="str">
        <f t="shared" si="1739"/>
        <v>J=</v>
      </c>
      <c r="AA4052" s="77">
        <f t="shared" si="1736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37"/>
        <v>48947</v>
      </c>
      <c r="B4053" s="86">
        <f t="shared" si="1715"/>
        <v>3056.6040794600003</v>
      </c>
      <c r="C4053" s="72">
        <f t="shared" si="1716"/>
        <v>1714.8181769400001</v>
      </c>
      <c r="D4053" s="73">
        <f t="shared" si="1717"/>
        <v>7245.38</v>
      </c>
      <c r="E4053" s="74">
        <f>IF(K4053=1,VLOOKUP(A4052,[1]Plan1!$AY$178:$BA$433,3),E4052)</f>
        <v>7275.81</v>
      </c>
      <c r="F4053" s="75">
        <f t="shared" si="1718"/>
        <v>45763</v>
      </c>
      <c r="G4053" s="76">
        <f t="shared" si="1719"/>
        <v>4.1999177406844002E-3</v>
      </c>
      <c r="H4053" s="77">
        <f t="shared" si="1720"/>
        <v>48960</v>
      </c>
      <c r="I4053" s="77">
        <f t="shared" si="1721"/>
        <v>48960</v>
      </c>
      <c r="J4053" s="78">
        <f t="shared" si="1722"/>
        <v>22</v>
      </c>
      <c r="K4053" s="78">
        <f t="shared" si="1723"/>
        <v>13</v>
      </c>
      <c r="L4053" s="72">
        <f t="shared" si="1724"/>
        <v>1.00247964</v>
      </c>
      <c r="M4053" s="79">
        <f t="shared" si="1725"/>
        <v>1.0041999100000001</v>
      </c>
      <c r="N4053" s="79">
        <f t="shared" si="1726"/>
        <v>1.7354055613916632</v>
      </c>
      <c r="O4053" s="72">
        <f t="shared" si="1727"/>
        <v>1.73970874</v>
      </c>
      <c r="P4053" s="72">
        <f t="shared" si="1728"/>
        <v>2983.2841699300002</v>
      </c>
      <c r="Q4053" s="80">
        <f t="shared" si="1729"/>
        <v>0</v>
      </c>
      <c r="R4053" s="81">
        <f t="shared" si="1730"/>
        <v>0</v>
      </c>
      <c r="S4053" s="72">
        <f t="shared" si="1731"/>
        <v>0</v>
      </c>
      <c r="T4053" s="81">
        <f t="shared" si="1738"/>
        <v>8.5000000000000006E-2</v>
      </c>
      <c r="U4053" s="80">
        <f t="shared" si="1732"/>
        <v>75</v>
      </c>
      <c r="V4053" s="80">
        <v>252</v>
      </c>
      <c r="W4053" s="79">
        <f t="shared" si="1733"/>
        <v>1.024576911</v>
      </c>
      <c r="X4053" s="72">
        <f t="shared" si="1734"/>
        <v>73.319909530000004</v>
      </c>
      <c r="Y4053" s="72">
        <f t="shared" si="1735"/>
        <v>0</v>
      </c>
      <c r="Z4053" s="82" t="str">
        <f t="shared" si="1739"/>
        <v>J=</v>
      </c>
      <c r="AA4053" s="77">
        <f t="shared" si="1736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37"/>
        <v>48948</v>
      </c>
      <c r="B4054" s="86">
        <f t="shared" si="1715"/>
        <v>3058.1762705400001</v>
      </c>
      <c r="C4054" s="72">
        <f t="shared" si="1716"/>
        <v>1714.8181769400001</v>
      </c>
      <c r="D4054" s="73">
        <f t="shared" si="1717"/>
        <v>7245.38</v>
      </c>
      <c r="E4054" s="74">
        <f>IF(K4054=1,VLOOKUP(A4053,[1]Plan1!$AY$178:$BA$433,3),E4053)</f>
        <v>7275.81</v>
      </c>
      <c r="F4054" s="75">
        <f t="shared" si="1718"/>
        <v>45763</v>
      </c>
      <c r="G4054" s="76">
        <f t="shared" si="1719"/>
        <v>4.1999177406844002E-3</v>
      </c>
      <c r="H4054" s="77">
        <f t="shared" si="1720"/>
        <v>48960</v>
      </c>
      <c r="I4054" s="77">
        <f t="shared" si="1721"/>
        <v>48960</v>
      </c>
      <c r="J4054" s="78">
        <f t="shared" si="1722"/>
        <v>22</v>
      </c>
      <c r="K4054" s="78">
        <f t="shared" si="1723"/>
        <v>14</v>
      </c>
      <c r="L4054" s="72">
        <f t="shared" si="1724"/>
        <v>1.0026706299999999</v>
      </c>
      <c r="M4054" s="79">
        <f t="shared" si="1725"/>
        <v>1.0041999100000001</v>
      </c>
      <c r="N4054" s="79">
        <f t="shared" si="1726"/>
        <v>1.7354055613916632</v>
      </c>
      <c r="O4054" s="72">
        <f t="shared" si="1727"/>
        <v>1.74004018</v>
      </c>
      <c r="P4054" s="72">
        <f t="shared" si="1728"/>
        <v>2983.8525292600002</v>
      </c>
      <c r="Q4054" s="80">
        <f t="shared" si="1729"/>
        <v>0</v>
      </c>
      <c r="R4054" s="81">
        <f t="shared" si="1730"/>
        <v>0</v>
      </c>
      <c r="S4054" s="72">
        <f t="shared" si="1731"/>
        <v>0</v>
      </c>
      <c r="T4054" s="81">
        <f t="shared" si="1738"/>
        <v>8.5000000000000006E-2</v>
      </c>
      <c r="U4054" s="80">
        <f t="shared" si="1732"/>
        <v>76</v>
      </c>
      <c r="V4054" s="80">
        <v>252</v>
      </c>
      <c r="W4054" s="79">
        <f t="shared" si="1733"/>
        <v>1.0249086510000001</v>
      </c>
      <c r="X4054" s="72">
        <f t="shared" si="1734"/>
        <v>74.323741279999993</v>
      </c>
      <c r="Y4054" s="72">
        <f t="shared" si="1735"/>
        <v>0</v>
      </c>
      <c r="Z4054" s="82" t="str">
        <f t="shared" si="1739"/>
        <v>J=</v>
      </c>
      <c r="AA4054" s="77">
        <f t="shared" si="1736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37"/>
        <v>48949</v>
      </c>
      <c r="B4055" s="86">
        <f t="shared" ref="B4055:B4118" si="1740">(P4055+X4055)</f>
        <v>3059.7493192800002</v>
      </c>
      <c r="C4055" s="72">
        <f t="shared" ref="C4055:C4118" si="1741">TRUNC(IF(Q4054&gt;0,VLOOKUP(A4054,$AD$18:$AE$120,2),C4054),8)</f>
        <v>1714.8181769400001</v>
      </c>
      <c r="D4055" s="73">
        <f t="shared" ref="D4055:D4118" si="1742">IF(E4055=E4054,D4054,E4054)</f>
        <v>7245.38</v>
      </c>
      <c r="E4055" s="74">
        <f>IF(K4055=1,VLOOKUP(A4054,[1]Plan1!$AY$178:$BA$433,3),E4054)</f>
        <v>7275.81</v>
      </c>
      <c r="F4055" s="75">
        <f t="shared" ref="F4055:F4118" si="1743">IF(D4055=D4054,F4054,A4055)</f>
        <v>45763</v>
      </c>
      <c r="G4055" s="76">
        <f t="shared" ref="G4055:G4118" si="1744">(E4055/D4055)-1</f>
        <v>4.1999177406844002E-3</v>
      </c>
      <c r="H4055" s="77">
        <f t="shared" ref="H4055:H4118" si="1745">IF(DAY(A4055)=15,VLOOKUP(A4055,AH$124:AN$456,4),H4054)</f>
        <v>48960</v>
      </c>
      <c r="I4055" s="77">
        <f t="shared" ref="I4055:I4118" si="1746">IF(A4055&gt;I4054,H4055,I4054)</f>
        <v>48960</v>
      </c>
      <c r="J4055" s="78">
        <f t="shared" ref="J4055:J4118" si="1747">IF(I4055=I4054,J4054,NETWORKDAYS(I4054,I4055,$AD$124:$AD$508)-1)</f>
        <v>22</v>
      </c>
      <c r="K4055" s="78">
        <f t="shared" ref="K4055:K4118" si="1748">(J4055-(NETWORKDAYS(A4055,I4055,AD$124:AD$508)-1))</f>
        <v>15</v>
      </c>
      <c r="L4055" s="72">
        <f t="shared" ref="L4055:L4118" si="1749">TRUNC((E4055/D4055)^TRUNC((K4055/J4055),9),8)</f>
        <v>1.0028616699999999</v>
      </c>
      <c r="M4055" s="79">
        <f t="shared" ref="M4055:M4118" si="1750">IF(I4055&gt;I4054,L4054,M4054)</f>
        <v>1.0041999100000001</v>
      </c>
      <c r="N4055" s="79">
        <f t="shared" ref="N4055:N4118" si="1751">IF(I4055&gt;I4054,N4054*M4055,N4054)</f>
        <v>1.7354055613916632</v>
      </c>
      <c r="O4055" s="72">
        <f t="shared" ref="O4055:O4118" si="1752">TRUNC(TRUNC((L4055*N4055),15),8)</f>
        <v>1.74037171</v>
      </c>
      <c r="P4055" s="72">
        <f t="shared" ref="P4055:P4118" si="1753">TRUNC(C4055*O4055,8)</f>
        <v>2984.42104294</v>
      </c>
      <c r="Q4055" s="80">
        <f t="shared" ref="Q4055:Q4118" si="1754">IF(VLOOKUP(A4055,AD$16:AK$120,8)=VLOOKUP(A4054,AD$16:AK$120,8),0,VLOOKUP(A4055,AD$16:AK$120,8))</f>
        <v>0</v>
      </c>
      <c r="R4055" s="81">
        <f t="shared" ref="R4055:R4118" si="1755">IF(Q4055&gt;0,VLOOKUP($A4055,$AD$16:$AI$120,6),0)</f>
        <v>0</v>
      </c>
      <c r="S4055" s="72">
        <f t="shared" ref="S4055:S4118" si="1756">IF(R4055&gt;0,TRUNC(R4055*P4055,8),0)</f>
        <v>0</v>
      </c>
      <c r="T4055" s="81">
        <f t="shared" si="1738"/>
        <v>8.5000000000000006E-2</v>
      </c>
      <c r="U4055" s="80">
        <f t="shared" ref="U4055:U4118" si="1757">IF(Q4054&gt;0,1,IF(K4055=K4054,U4054,U4054+1))</f>
        <v>77</v>
      </c>
      <c r="V4055" s="80">
        <v>252</v>
      </c>
      <c r="W4055" s="79">
        <f t="shared" ref="W4055:W4118" si="1758">ROUND((1+T4055)^TRUNC((U4055/V4055),9),9)</f>
        <v>1.0252404989999999</v>
      </c>
      <c r="X4055" s="72">
        <f t="shared" ref="X4055:X4118" si="1759">TRUNC((P4055*(W4055-1)),8)</f>
        <v>75.328276340000002</v>
      </c>
      <c r="Y4055" s="72">
        <f t="shared" ref="Y4055:Y4118" si="1760">IF(Q4055&gt;0,S4055+X4055,0)</f>
        <v>0</v>
      </c>
      <c r="Z4055" s="82" t="str">
        <f t="shared" si="1739"/>
        <v>J=</v>
      </c>
      <c r="AA4055" s="77">
        <f t="shared" ref="AA4055:AA4118" si="1761">IF(Q4054&gt;0,VLOOKUP(A4054,$AD$16:$AM$120,10),AA4054)</f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37"/>
        <v>48950</v>
      </c>
      <c r="B4056" s="86">
        <f t="shared" si="1740"/>
        <v>3061.3231350799997</v>
      </c>
      <c r="C4056" s="72">
        <f t="shared" si="1741"/>
        <v>1714.8181769400001</v>
      </c>
      <c r="D4056" s="73">
        <f t="shared" si="1742"/>
        <v>7245.38</v>
      </c>
      <c r="E4056" s="74">
        <f>IF(K4056=1,VLOOKUP(A4055,[1]Plan1!$AY$178:$BA$433,3),E4055)</f>
        <v>7275.81</v>
      </c>
      <c r="F4056" s="75">
        <f t="shared" si="1743"/>
        <v>45763</v>
      </c>
      <c r="G4056" s="76">
        <f t="shared" si="1744"/>
        <v>4.1999177406844002E-3</v>
      </c>
      <c r="H4056" s="77">
        <f t="shared" si="1745"/>
        <v>48960</v>
      </c>
      <c r="I4056" s="77">
        <f t="shared" si="1746"/>
        <v>48960</v>
      </c>
      <c r="J4056" s="78">
        <f t="shared" si="1747"/>
        <v>22</v>
      </c>
      <c r="K4056" s="78">
        <f t="shared" si="1748"/>
        <v>16</v>
      </c>
      <c r="L4056" s="72">
        <f t="shared" si="1749"/>
        <v>1.0030527300000001</v>
      </c>
      <c r="M4056" s="79">
        <f t="shared" si="1750"/>
        <v>1.0041999100000001</v>
      </c>
      <c r="N4056" s="79">
        <f t="shared" si="1751"/>
        <v>1.7354055613916632</v>
      </c>
      <c r="O4056" s="72">
        <f t="shared" si="1752"/>
        <v>1.74070328</v>
      </c>
      <c r="P4056" s="72">
        <f t="shared" si="1753"/>
        <v>2984.9896251999999</v>
      </c>
      <c r="Q4056" s="80">
        <f t="shared" si="1754"/>
        <v>0</v>
      </c>
      <c r="R4056" s="81">
        <f t="shared" si="1755"/>
        <v>0</v>
      </c>
      <c r="S4056" s="72">
        <f t="shared" si="1756"/>
        <v>0</v>
      </c>
      <c r="T4056" s="81">
        <f t="shared" si="1738"/>
        <v>8.5000000000000006E-2</v>
      </c>
      <c r="U4056" s="80">
        <f t="shared" si="1757"/>
        <v>78</v>
      </c>
      <c r="V4056" s="80">
        <v>252</v>
      </c>
      <c r="W4056" s="79">
        <f t="shared" si="1758"/>
        <v>1.025572454</v>
      </c>
      <c r="X4056" s="72">
        <f t="shared" si="1759"/>
        <v>76.333509879999994</v>
      </c>
      <c r="Y4056" s="72">
        <f t="shared" si="1760"/>
        <v>0</v>
      </c>
      <c r="Z4056" s="82" t="str">
        <f t="shared" si="1739"/>
        <v>J=</v>
      </c>
      <c r="AA4056" s="77">
        <f t="shared" si="1761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37"/>
        <v>48951</v>
      </c>
      <c r="B4057" s="86">
        <f t="shared" si="1740"/>
        <v>3062.8977885499999</v>
      </c>
      <c r="C4057" s="72">
        <f t="shared" si="1741"/>
        <v>1714.8181769400001</v>
      </c>
      <c r="D4057" s="73">
        <f t="shared" si="1742"/>
        <v>7245.38</v>
      </c>
      <c r="E4057" s="74">
        <f>IF(K4057=1,VLOOKUP(A4056,[1]Plan1!$AY$178:$BA$433,3),E4056)</f>
        <v>7275.81</v>
      </c>
      <c r="F4057" s="75">
        <f t="shared" si="1743"/>
        <v>45763</v>
      </c>
      <c r="G4057" s="76">
        <f t="shared" si="1744"/>
        <v>4.1999177406844002E-3</v>
      </c>
      <c r="H4057" s="77">
        <f t="shared" si="1745"/>
        <v>48960</v>
      </c>
      <c r="I4057" s="77">
        <f t="shared" si="1746"/>
        <v>48960</v>
      </c>
      <c r="J4057" s="78">
        <f t="shared" si="1747"/>
        <v>22</v>
      </c>
      <c r="K4057" s="78">
        <f t="shared" si="1748"/>
        <v>17</v>
      </c>
      <c r="L4057" s="72">
        <f t="shared" si="1749"/>
        <v>1.0032438400000001</v>
      </c>
      <c r="M4057" s="79">
        <f t="shared" si="1750"/>
        <v>1.0041999100000001</v>
      </c>
      <c r="N4057" s="79">
        <f t="shared" si="1751"/>
        <v>1.7354055613916632</v>
      </c>
      <c r="O4057" s="72">
        <f t="shared" si="1752"/>
        <v>1.7410349300000001</v>
      </c>
      <c r="P4057" s="72">
        <f t="shared" si="1753"/>
        <v>2985.55834465</v>
      </c>
      <c r="Q4057" s="80">
        <f t="shared" si="1754"/>
        <v>0</v>
      </c>
      <c r="R4057" s="81">
        <f t="shared" si="1755"/>
        <v>0</v>
      </c>
      <c r="S4057" s="72">
        <f t="shared" si="1756"/>
        <v>0</v>
      </c>
      <c r="T4057" s="81">
        <f t="shared" si="1738"/>
        <v>8.5000000000000006E-2</v>
      </c>
      <c r="U4057" s="80">
        <f t="shared" si="1757"/>
        <v>79</v>
      </c>
      <c r="V4057" s="80">
        <v>252</v>
      </c>
      <c r="W4057" s="79">
        <f t="shared" si="1758"/>
        <v>1.025904516</v>
      </c>
      <c r="X4057" s="72">
        <f t="shared" si="1759"/>
        <v>77.339443900000006</v>
      </c>
      <c r="Y4057" s="72">
        <f t="shared" si="1760"/>
        <v>0</v>
      </c>
      <c r="Z4057" s="82" t="str">
        <f t="shared" si="1739"/>
        <v>J=</v>
      </c>
      <c r="AA4057" s="77">
        <f t="shared" si="1761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37"/>
        <v>48952</v>
      </c>
      <c r="B4058" s="86">
        <f t="shared" si="1740"/>
        <v>3062.8977885499999</v>
      </c>
      <c r="C4058" s="72">
        <f t="shared" si="1741"/>
        <v>1714.8181769400001</v>
      </c>
      <c r="D4058" s="73">
        <f t="shared" si="1742"/>
        <v>7245.38</v>
      </c>
      <c r="E4058" s="74">
        <f>IF(K4058=1,VLOOKUP(A4057,[1]Plan1!$AY$178:$BA$433,3),E4057)</f>
        <v>7275.81</v>
      </c>
      <c r="F4058" s="75">
        <f t="shared" si="1743"/>
        <v>45763</v>
      </c>
      <c r="G4058" s="76">
        <f t="shared" si="1744"/>
        <v>4.1999177406844002E-3</v>
      </c>
      <c r="H4058" s="77">
        <f t="shared" si="1745"/>
        <v>48960</v>
      </c>
      <c r="I4058" s="77">
        <f t="shared" si="1746"/>
        <v>48960</v>
      </c>
      <c r="J4058" s="78">
        <f t="shared" si="1747"/>
        <v>22</v>
      </c>
      <c r="K4058" s="78">
        <f t="shared" si="1748"/>
        <v>17</v>
      </c>
      <c r="L4058" s="72">
        <f t="shared" si="1749"/>
        <v>1.0032438400000001</v>
      </c>
      <c r="M4058" s="79">
        <f t="shared" si="1750"/>
        <v>1.0041999100000001</v>
      </c>
      <c r="N4058" s="79">
        <f t="shared" si="1751"/>
        <v>1.7354055613916632</v>
      </c>
      <c r="O4058" s="72">
        <f t="shared" si="1752"/>
        <v>1.7410349300000001</v>
      </c>
      <c r="P4058" s="72">
        <f t="shared" si="1753"/>
        <v>2985.55834465</v>
      </c>
      <c r="Q4058" s="80">
        <f t="shared" si="1754"/>
        <v>0</v>
      </c>
      <c r="R4058" s="81">
        <f t="shared" si="1755"/>
        <v>0</v>
      </c>
      <c r="S4058" s="72">
        <f t="shared" si="1756"/>
        <v>0</v>
      </c>
      <c r="T4058" s="81">
        <f t="shared" si="1738"/>
        <v>8.5000000000000006E-2</v>
      </c>
      <c r="U4058" s="80">
        <f t="shared" si="1757"/>
        <v>79</v>
      </c>
      <c r="V4058" s="80">
        <v>252</v>
      </c>
      <c r="W4058" s="79">
        <f t="shared" si="1758"/>
        <v>1.025904516</v>
      </c>
      <c r="X4058" s="72">
        <f t="shared" si="1759"/>
        <v>77.339443900000006</v>
      </c>
      <c r="Y4058" s="72">
        <f t="shared" si="1760"/>
        <v>0</v>
      </c>
      <c r="Z4058" s="82" t="str">
        <f t="shared" si="1739"/>
        <v>J=</v>
      </c>
      <c r="AA4058" s="77">
        <f t="shared" si="1761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37"/>
        <v>48953</v>
      </c>
      <c r="B4059" s="86">
        <f t="shared" si="1740"/>
        <v>3062.8977885499999</v>
      </c>
      <c r="C4059" s="72">
        <f t="shared" si="1741"/>
        <v>1714.8181769400001</v>
      </c>
      <c r="D4059" s="73">
        <f t="shared" si="1742"/>
        <v>7245.38</v>
      </c>
      <c r="E4059" s="74">
        <f>IF(K4059=1,VLOOKUP(A4058,[1]Plan1!$AY$178:$BA$433,3),E4058)</f>
        <v>7275.81</v>
      </c>
      <c r="F4059" s="75">
        <f t="shared" si="1743"/>
        <v>45763</v>
      </c>
      <c r="G4059" s="76">
        <f t="shared" si="1744"/>
        <v>4.1999177406844002E-3</v>
      </c>
      <c r="H4059" s="77">
        <f t="shared" si="1745"/>
        <v>48960</v>
      </c>
      <c r="I4059" s="77">
        <f t="shared" si="1746"/>
        <v>48960</v>
      </c>
      <c r="J4059" s="78">
        <f t="shared" si="1747"/>
        <v>22</v>
      </c>
      <c r="K4059" s="78">
        <f t="shared" si="1748"/>
        <v>17</v>
      </c>
      <c r="L4059" s="72">
        <f t="shared" si="1749"/>
        <v>1.0032438400000001</v>
      </c>
      <c r="M4059" s="79">
        <f t="shared" si="1750"/>
        <v>1.0041999100000001</v>
      </c>
      <c r="N4059" s="79">
        <f t="shared" si="1751"/>
        <v>1.7354055613916632</v>
      </c>
      <c r="O4059" s="72">
        <f t="shared" si="1752"/>
        <v>1.7410349300000001</v>
      </c>
      <c r="P4059" s="72">
        <f t="shared" si="1753"/>
        <v>2985.55834465</v>
      </c>
      <c r="Q4059" s="80">
        <f t="shared" si="1754"/>
        <v>0</v>
      </c>
      <c r="R4059" s="81">
        <f t="shared" si="1755"/>
        <v>0</v>
      </c>
      <c r="S4059" s="72">
        <f t="shared" si="1756"/>
        <v>0</v>
      </c>
      <c r="T4059" s="81">
        <f t="shared" si="1738"/>
        <v>8.5000000000000006E-2</v>
      </c>
      <c r="U4059" s="80">
        <f t="shared" si="1757"/>
        <v>79</v>
      </c>
      <c r="V4059" s="80">
        <v>252</v>
      </c>
      <c r="W4059" s="79">
        <f t="shared" si="1758"/>
        <v>1.025904516</v>
      </c>
      <c r="X4059" s="72">
        <f t="shared" si="1759"/>
        <v>77.339443900000006</v>
      </c>
      <c r="Y4059" s="72">
        <f t="shared" si="1760"/>
        <v>0</v>
      </c>
      <c r="Z4059" s="82" t="str">
        <f t="shared" si="1739"/>
        <v>J=</v>
      </c>
      <c r="AA4059" s="77">
        <f t="shared" si="1761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37"/>
        <v>48954</v>
      </c>
      <c r="B4060" s="86">
        <f t="shared" si="1740"/>
        <v>3064.47324781</v>
      </c>
      <c r="C4060" s="72">
        <f t="shared" si="1741"/>
        <v>1714.8181769400001</v>
      </c>
      <c r="D4060" s="73">
        <f t="shared" si="1742"/>
        <v>7245.38</v>
      </c>
      <c r="E4060" s="74">
        <f>IF(K4060=1,VLOOKUP(A4059,[1]Plan1!$AY$178:$BA$433,3),E4059)</f>
        <v>7275.81</v>
      </c>
      <c r="F4060" s="75">
        <f t="shared" si="1743"/>
        <v>45763</v>
      </c>
      <c r="G4060" s="76">
        <f t="shared" si="1744"/>
        <v>4.1999177406844002E-3</v>
      </c>
      <c r="H4060" s="77">
        <f t="shared" si="1745"/>
        <v>48960</v>
      </c>
      <c r="I4060" s="77">
        <f t="shared" si="1746"/>
        <v>48960</v>
      </c>
      <c r="J4060" s="78">
        <f t="shared" si="1747"/>
        <v>22</v>
      </c>
      <c r="K4060" s="78">
        <f t="shared" si="1748"/>
        <v>18</v>
      </c>
      <c r="L4060" s="72">
        <f t="shared" si="1749"/>
        <v>1.00343498</v>
      </c>
      <c r="M4060" s="79">
        <f t="shared" si="1750"/>
        <v>1.0041999100000001</v>
      </c>
      <c r="N4060" s="79">
        <f t="shared" si="1751"/>
        <v>1.7354055613916632</v>
      </c>
      <c r="O4060" s="72">
        <f t="shared" si="1752"/>
        <v>1.7413666400000001</v>
      </c>
      <c r="P4060" s="72">
        <f t="shared" si="1753"/>
        <v>2986.1271669799999</v>
      </c>
      <c r="Q4060" s="80">
        <f t="shared" si="1754"/>
        <v>0</v>
      </c>
      <c r="R4060" s="81">
        <f t="shared" si="1755"/>
        <v>0</v>
      </c>
      <c r="S4060" s="72">
        <f t="shared" si="1756"/>
        <v>0</v>
      </c>
      <c r="T4060" s="81">
        <f t="shared" si="1738"/>
        <v>8.5000000000000006E-2</v>
      </c>
      <c r="U4060" s="80">
        <f t="shared" si="1757"/>
        <v>80</v>
      </c>
      <c r="V4060" s="80">
        <v>252</v>
      </c>
      <c r="W4060" s="79">
        <f t="shared" si="1758"/>
        <v>1.0262366860000001</v>
      </c>
      <c r="X4060" s="72">
        <f t="shared" si="1759"/>
        <v>78.346080830000005</v>
      </c>
      <c r="Y4060" s="72">
        <f t="shared" si="1760"/>
        <v>0</v>
      </c>
      <c r="Z4060" s="82" t="str">
        <f t="shared" si="1739"/>
        <v>J=</v>
      </c>
      <c r="AA4060" s="77">
        <f t="shared" si="1761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37"/>
        <v>48955</v>
      </c>
      <c r="B4061" s="86">
        <f t="shared" si="1740"/>
        <v>3066.0495131600001</v>
      </c>
      <c r="C4061" s="72">
        <f t="shared" si="1741"/>
        <v>1714.8181769400001</v>
      </c>
      <c r="D4061" s="73">
        <f t="shared" si="1742"/>
        <v>7245.38</v>
      </c>
      <c r="E4061" s="74">
        <f>IF(K4061=1,VLOOKUP(A4060,[1]Plan1!$AY$178:$BA$433,3),E4060)</f>
        <v>7275.81</v>
      </c>
      <c r="F4061" s="75">
        <f t="shared" si="1743"/>
        <v>45763</v>
      </c>
      <c r="G4061" s="76">
        <f t="shared" si="1744"/>
        <v>4.1999177406844002E-3</v>
      </c>
      <c r="H4061" s="77">
        <f t="shared" si="1745"/>
        <v>48960</v>
      </c>
      <c r="I4061" s="77">
        <f t="shared" si="1746"/>
        <v>48960</v>
      </c>
      <c r="J4061" s="78">
        <f t="shared" si="1747"/>
        <v>22</v>
      </c>
      <c r="K4061" s="78">
        <f t="shared" si="1748"/>
        <v>19</v>
      </c>
      <c r="L4061" s="72">
        <f t="shared" si="1749"/>
        <v>1.00362616</v>
      </c>
      <c r="M4061" s="79">
        <f t="shared" si="1750"/>
        <v>1.0041999100000001</v>
      </c>
      <c r="N4061" s="79">
        <f t="shared" si="1751"/>
        <v>1.7354055613916632</v>
      </c>
      <c r="O4061" s="72">
        <f t="shared" si="1752"/>
        <v>1.7416984099999999</v>
      </c>
      <c r="P4061" s="72">
        <f t="shared" si="1753"/>
        <v>2986.6960922100002</v>
      </c>
      <c r="Q4061" s="80">
        <f t="shared" si="1754"/>
        <v>0</v>
      </c>
      <c r="R4061" s="81">
        <f t="shared" si="1755"/>
        <v>0</v>
      </c>
      <c r="S4061" s="72">
        <f t="shared" si="1756"/>
        <v>0</v>
      </c>
      <c r="T4061" s="81">
        <f t="shared" si="1738"/>
        <v>8.5000000000000006E-2</v>
      </c>
      <c r="U4061" s="80">
        <f t="shared" si="1757"/>
        <v>81</v>
      </c>
      <c r="V4061" s="80">
        <v>252</v>
      </c>
      <c r="W4061" s="79">
        <f t="shared" si="1758"/>
        <v>1.026568964</v>
      </c>
      <c r="X4061" s="72">
        <f t="shared" si="1759"/>
        <v>79.35342095</v>
      </c>
      <c r="Y4061" s="72">
        <f t="shared" si="1760"/>
        <v>0</v>
      </c>
      <c r="Z4061" s="82" t="str">
        <f t="shared" si="1739"/>
        <v>J=</v>
      </c>
      <c r="AA4061" s="77">
        <f t="shared" si="1761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37"/>
        <v>48956</v>
      </c>
      <c r="B4062" s="86">
        <f t="shared" si="1740"/>
        <v>3067.6265818800002</v>
      </c>
      <c r="C4062" s="72">
        <f t="shared" si="1741"/>
        <v>1714.8181769400001</v>
      </c>
      <c r="D4062" s="73">
        <f t="shared" si="1742"/>
        <v>7245.38</v>
      </c>
      <c r="E4062" s="74">
        <f>IF(K4062=1,VLOOKUP(A4061,[1]Plan1!$AY$178:$BA$433,3),E4061)</f>
        <v>7275.81</v>
      </c>
      <c r="F4062" s="75">
        <f t="shared" si="1743"/>
        <v>45763</v>
      </c>
      <c r="G4062" s="76">
        <f t="shared" si="1744"/>
        <v>4.1999177406844002E-3</v>
      </c>
      <c r="H4062" s="77">
        <f t="shared" si="1745"/>
        <v>48960</v>
      </c>
      <c r="I4062" s="77">
        <f t="shared" si="1746"/>
        <v>48960</v>
      </c>
      <c r="J4062" s="78">
        <f t="shared" si="1747"/>
        <v>22</v>
      </c>
      <c r="K4062" s="78">
        <f t="shared" si="1748"/>
        <v>20</v>
      </c>
      <c r="L4062" s="72">
        <f t="shared" si="1749"/>
        <v>1.0038173699999999</v>
      </c>
      <c r="M4062" s="79">
        <f t="shared" si="1750"/>
        <v>1.0041999100000001</v>
      </c>
      <c r="N4062" s="79">
        <f t="shared" si="1751"/>
        <v>1.7354055613916632</v>
      </c>
      <c r="O4062" s="72">
        <f t="shared" si="1752"/>
        <v>1.7420302400000001</v>
      </c>
      <c r="P4062" s="72">
        <f t="shared" si="1753"/>
        <v>2987.2651203300002</v>
      </c>
      <c r="Q4062" s="80">
        <f t="shared" si="1754"/>
        <v>0</v>
      </c>
      <c r="R4062" s="81">
        <f t="shared" si="1755"/>
        <v>0</v>
      </c>
      <c r="S4062" s="72">
        <f t="shared" si="1756"/>
        <v>0</v>
      </c>
      <c r="T4062" s="81">
        <f t="shared" si="1738"/>
        <v>8.5000000000000006E-2</v>
      </c>
      <c r="U4062" s="80">
        <f t="shared" si="1757"/>
        <v>82</v>
      </c>
      <c r="V4062" s="80">
        <v>252</v>
      </c>
      <c r="W4062" s="79">
        <f t="shared" si="1758"/>
        <v>1.0269013490000001</v>
      </c>
      <c r="X4062" s="72">
        <f t="shared" si="1759"/>
        <v>80.361461550000001</v>
      </c>
      <c r="Y4062" s="72">
        <f t="shared" si="1760"/>
        <v>0</v>
      </c>
      <c r="Z4062" s="82" t="str">
        <f t="shared" si="1739"/>
        <v>J=</v>
      </c>
      <c r="AA4062" s="77">
        <f t="shared" si="1761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37"/>
        <v>48957</v>
      </c>
      <c r="B4063" s="86">
        <f t="shared" si="1740"/>
        <v>3069.2045101000003</v>
      </c>
      <c r="C4063" s="72">
        <f t="shared" si="1741"/>
        <v>1714.8181769400001</v>
      </c>
      <c r="D4063" s="73">
        <f t="shared" si="1742"/>
        <v>7245.38</v>
      </c>
      <c r="E4063" s="74">
        <f>IF(K4063=1,VLOOKUP(A4062,[1]Plan1!$AY$178:$BA$433,3),E4062)</f>
        <v>7275.81</v>
      </c>
      <c r="F4063" s="75">
        <f t="shared" si="1743"/>
        <v>45763</v>
      </c>
      <c r="G4063" s="76">
        <f t="shared" si="1744"/>
        <v>4.1999177406844002E-3</v>
      </c>
      <c r="H4063" s="77">
        <f t="shared" si="1745"/>
        <v>48960</v>
      </c>
      <c r="I4063" s="77">
        <f t="shared" si="1746"/>
        <v>48960</v>
      </c>
      <c r="J4063" s="78">
        <f t="shared" si="1747"/>
        <v>22</v>
      </c>
      <c r="K4063" s="78">
        <f t="shared" si="1748"/>
        <v>21</v>
      </c>
      <c r="L4063" s="72">
        <f t="shared" si="1749"/>
        <v>1.00400863</v>
      </c>
      <c r="M4063" s="79">
        <f t="shared" si="1750"/>
        <v>1.0041999100000001</v>
      </c>
      <c r="N4063" s="79">
        <f t="shared" si="1751"/>
        <v>1.7354055613916632</v>
      </c>
      <c r="O4063" s="72">
        <f t="shared" si="1752"/>
        <v>1.7423621600000001</v>
      </c>
      <c r="P4063" s="72">
        <f t="shared" si="1753"/>
        <v>2987.8343027800001</v>
      </c>
      <c r="Q4063" s="80">
        <f t="shared" si="1754"/>
        <v>0</v>
      </c>
      <c r="R4063" s="81">
        <f t="shared" si="1755"/>
        <v>0</v>
      </c>
      <c r="S4063" s="72">
        <f t="shared" si="1756"/>
        <v>0</v>
      </c>
      <c r="T4063" s="81">
        <f t="shared" si="1738"/>
        <v>8.5000000000000006E-2</v>
      </c>
      <c r="U4063" s="80">
        <f t="shared" si="1757"/>
        <v>83</v>
      </c>
      <c r="V4063" s="80">
        <v>252</v>
      </c>
      <c r="W4063" s="79">
        <f t="shared" si="1758"/>
        <v>1.027233842</v>
      </c>
      <c r="X4063" s="72">
        <f t="shared" si="1759"/>
        <v>81.370207320000006</v>
      </c>
      <c r="Y4063" s="72">
        <f t="shared" si="1760"/>
        <v>0</v>
      </c>
      <c r="Z4063" s="82" t="str">
        <f t="shared" si="1739"/>
        <v>J=</v>
      </c>
      <c r="AA4063" s="77">
        <f t="shared" si="1761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37"/>
        <v>48958</v>
      </c>
      <c r="B4064" s="86">
        <f t="shared" si="1740"/>
        <v>3070.7831718100001</v>
      </c>
      <c r="C4064" s="72">
        <f t="shared" si="1741"/>
        <v>1714.8181769400001</v>
      </c>
      <c r="D4064" s="73">
        <f t="shared" si="1742"/>
        <v>7245.38</v>
      </c>
      <c r="E4064" s="74">
        <f>IF(K4064=1,VLOOKUP(A4063,[1]Plan1!$AY$178:$BA$433,3),E4063)</f>
        <v>7275.81</v>
      </c>
      <c r="F4064" s="75">
        <f t="shared" si="1743"/>
        <v>45763</v>
      </c>
      <c r="G4064" s="76">
        <f t="shared" si="1744"/>
        <v>4.1999177406844002E-3</v>
      </c>
      <c r="H4064" s="77">
        <f t="shared" si="1745"/>
        <v>48960</v>
      </c>
      <c r="I4064" s="77">
        <f t="shared" si="1746"/>
        <v>48960</v>
      </c>
      <c r="J4064" s="78">
        <f t="shared" si="1747"/>
        <v>22</v>
      </c>
      <c r="K4064" s="78">
        <f t="shared" si="1748"/>
        <v>22</v>
      </c>
      <c r="L4064" s="72">
        <f t="shared" si="1749"/>
        <v>1.0041999100000001</v>
      </c>
      <c r="M4064" s="79">
        <f t="shared" si="1750"/>
        <v>1.0041999100000001</v>
      </c>
      <c r="N4064" s="79">
        <f t="shared" si="1751"/>
        <v>1.7354055613916632</v>
      </c>
      <c r="O4064" s="72">
        <f t="shared" si="1752"/>
        <v>1.7426941</v>
      </c>
      <c r="P4064" s="72">
        <f t="shared" si="1753"/>
        <v>2988.4035195199999</v>
      </c>
      <c r="Q4064" s="80">
        <f t="shared" si="1754"/>
        <v>0</v>
      </c>
      <c r="R4064" s="81">
        <f t="shared" si="1755"/>
        <v>0</v>
      </c>
      <c r="S4064" s="72">
        <f t="shared" si="1756"/>
        <v>0</v>
      </c>
      <c r="T4064" s="81">
        <f t="shared" si="1738"/>
        <v>8.5000000000000006E-2</v>
      </c>
      <c r="U4064" s="80">
        <f t="shared" si="1757"/>
        <v>84</v>
      </c>
      <c r="V4064" s="80">
        <v>252</v>
      </c>
      <c r="W4064" s="79">
        <f t="shared" si="1758"/>
        <v>1.0275664419999999</v>
      </c>
      <c r="X4064" s="72">
        <f t="shared" si="1759"/>
        <v>82.379652289999996</v>
      </c>
      <c r="Y4064" s="72">
        <f t="shared" si="1760"/>
        <v>0</v>
      </c>
      <c r="Z4064" s="82" t="str">
        <f t="shared" si="1739"/>
        <v>J=</v>
      </c>
      <c r="AA4064" s="77">
        <f t="shared" si="1761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37"/>
        <v>48959</v>
      </c>
      <c r="B4065" s="86">
        <f t="shared" si="1740"/>
        <v>3070.7831718100001</v>
      </c>
      <c r="C4065" s="72">
        <f t="shared" si="1741"/>
        <v>1714.8181769400001</v>
      </c>
      <c r="D4065" s="73">
        <f t="shared" si="1742"/>
        <v>7245.38</v>
      </c>
      <c r="E4065" s="74">
        <f>IF(K4065=1,VLOOKUP(A4064,[1]Plan1!$AY$178:$BA$433,3),E4064)</f>
        <v>7275.81</v>
      </c>
      <c r="F4065" s="75">
        <f t="shared" si="1743"/>
        <v>45763</v>
      </c>
      <c r="G4065" s="76">
        <f t="shared" si="1744"/>
        <v>4.1999177406844002E-3</v>
      </c>
      <c r="H4065" s="77">
        <f t="shared" si="1745"/>
        <v>48990</v>
      </c>
      <c r="I4065" s="77">
        <f t="shared" si="1746"/>
        <v>48960</v>
      </c>
      <c r="J4065" s="78">
        <f t="shared" si="1747"/>
        <v>22</v>
      </c>
      <c r="K4065" s="78">
        <f t="shared" si="1748"/>
        <v>22</v>
      </c>
      <c r="L4065" s="72">
        <f t="shared" si="1749"/>
        <v>1.0041999100000001</v>
      </c>
      <c r="M4065" s="79">
        <f t="shared" si="1750"/>
        <v>1.0041999100000001</v>
      </c>
      <c r="N4065" s="79">
        <f t="shared" si="1751"/>
        <v>1.7354055613916632</v>
      </c>
      <c r="O4065" s="72">
        <f t="shared" si="1752"/>
        <v>1.7426941</v>
      </c>
      <c r="P4065" s="72">
        <f t="shared" si="1753"/>
        <v>2988.4035195199999</v>
      </c>
      <c r="Q4065" s="80">
        <f t="shared" si="1754"/>
        <v>0</v>
      </c>
      <c r="R4065" s="81">
        <f t="shared" si="1755"/>
        <v>0</v>
      </c>
      <c r="S4065" s="72">
        <f t="shared" si="1756"/>
        <v>0</v>
      </c>
      <c r="T4065" s="81">
        <f t="shared" si="1738"/>
        <v>8.5000000000000006E-2</v>
      </c>
      <c r="U4065" s="80">
        <f t="shared" si="1757"/>
        <v>84</v>
      </c>
      <c r="V4065" s="80">
        <v>252</v>
      </c>
      <c r="W4065" s="79">
        <f t="shared" si="1758"/>
        <v>1.0275664419999999</v>
      </c>
      <c r="X4065" s="72">
        <f t="shared" si="1759"/>
        <v>82.379652289999996</v>
      </c>
      <c r="Y4065" s="72">
        <f t="shared" si="1760"/>
        <v>0</v>
      </c>
      <c r="Z4065" s="82" t="str">
        <f t="shared" si="1739"/>
        <v>J=</v>
      </c>
      <c r="AA4065" s="77">
        <f t="shared" si="1761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37"/>
        <v>48960</v>
      </c>
      <c r="B4066" s="86">
        <f t="shared" si="1740"/>
        <v>3070.7831718100001</v>
      </c>
      <c r="C4066" s="72">
        <f t="shared" si="1741"/>
        <v>1714.8181769400001</v>
      </c>
      <c r="D4066" s="73">
        <f t="shared" si="1742"/>
        <v>7245.38</v>
      </c>
      <c r="E4066" s="74">
        <f>IF(K4066=1,VLOOKUP(A4065,[1]Plan1!$AY$178:$BA$433,3),E4065)</f>
        <v>7275.81</v>
      </c>
      <c r="F4066" s="75">
        <f t="shared" si="1743"/>
        <v>45763</v>
      </c>
      <c r="G4066" s="76">
        <f t="shared" si="1744"/>
        <v>4.1999177406844002E-3</v>
      </c>
      <c r="H4066" s="77">
        <f t="shared" si="1745"/>
        <v>48990</v>
      </c>
      <c r="I4066" s="77">
        <f t="shared" si="1746"/>
        <v>48960</v>
      </c>
      <c r="J4066" s="78">
        <f t="shared" si="1747"/>
        <v>22</v>
      </c>
      <c r="K4066" s="78">
        <f t="shared" si="1748"/>
        <v>22</v>
      </c>
      <c r="L4066" s="72">
        <f t="shared" si="1749"/>
        <v>1.0041999100000001</v>
      </c>
      <c r="M4066" s="79">
        <f t="shared" si="1750"/>
        <v>1.0041999100000001</v>
      </c>
      <c r="N4066" s="79">
        <f t="shared" si="1751"/>
        <v>1.7354055613916632</v>
      </c>
      <c r="O4066" s="72">
        <f t="shared" si="1752"/>
        <v>1.7426941</v>
      </c>
      <c r="P4066" s="72">
        <f t="shared" si="1753"/>
        <v>2988.4035195199999</v>
      </c>
      <c r="Q4066" s="80">
        <f t="shared" si="1754"/>
        <v>0</v>
      </c>
      <c r="R4066" s="81">
        <f t="shared" si="1755"/>
        <v>0</v>
      </c>
      <c r="S4066" s="72">
        <f t="shared" si="1756"/>
        <v>0</v>
      </c>
      <c r="T4066" s="81">
        <f t="shared" si="1738"/>
        <v>8.5000000000000006E-2</v>
      </c>
      <c r="U4066" s="80">
        <f t="shared" si="1757"/>
        <v>84</v>
      </c>
      <c r="V4066" s="80">
        <v>252</v>
      </c>
      <c r="W4066" s="79">
        <f t="shared" si="1758"/>
        <v>1.0275664419999999</v>
      </c>
      <c r="X4066" s="72">
        <f t="shared" si="1759"/>
        <v>82.379652289999996</v>
      </c>
      <c r="Y4066" s="72">
        <f t="shared" si="1760"/>
        <v>0</v>
      </c>
      <c r="Z4066" s="82" t="str">
        <f t="shared" si="1739"/>
        <v>J=</v>
      </c>
      <c r="AA4066" s="77">
        <f t="shared" si="1761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37"/>
        <v>48961</v>
      </c>
      <c r="B4067" s="86">
        <f t="shared" si="1740"/>
        <v>3072.3626759899998</v>
      </c>
      <c r="C4067" s="72">
        <f t="shared" si="1741"/>
        <v>1714.8181769400001</v>
      </c>
      <c r="D4067" s="73">
        <f t="shared" si="1742"/>
        <v>7245.38</v>
      </c>
      <c r="E4067" s="74">
        <f>IF(K4067=1,VLOOKUP(A4066,[1]Plan1!$AY$178:$BA$433,3),E4066)</f>
        <v>7275.81</v>
      </c>
      <c r="F4067" s="75">
        <f t="shared" si="1743"/>
        <v>45763</v>
      </c>
      <c r="G4067" s="76">
        <f t="shared" si="1744"/>
        <v>4.1999177406844002E-3</v>
      </c>
      <c r="H4067" s="77">
        <f t="shared" si="1745"/>
        <v>48990</v>
      </c>
      <c r="I4067" s="77">
        <f t="shared" si="1746"/>
        <v>48990</v>
      </c>
      <c r="J4067" s="78">
        <f t="shared" si="1747"/>
        <v>22</v>
      </c>
      <c r="K4067" s="78">
        <f t="shared" si="1748"/>
        <v>1</v>
      </c>
      <c r="L4067" s="72">
        <f t="shared" si="1749"/>
        <v>1.0001905200000001</v>
      </c>
      <c r="M4067" s="79">
        <f t="shared" si="1750"/>
        <v>1.0041999100000001</v>
      </c>
      <c r="N4067" s="79">
        <f t="shared" si="1751"/>
        <v>1.7426941085630079</v>
      </c>
      <c r="O4067" s="72">
        <f t="shared" si="1752"/>
        <v>1.7430261199999999</v>
      </c>
      <c r="P4067" s="72">
        <f t="shared" si="1753"/>
        <v>2988.97287345</v>
      </c>
      <c r="Q4067" s="80">
        <f t="shared" si="1754"/>
        <v>0</v>
      </c>
      <c r="R4067" s="81">
        <f t="shared" si="1755"/>
        <v>0</v>
      </c>
      <c r="S4067" s="72">
        <f t="shared" si="1756"/>
        <v>0</v>
      </c>
      <c r="T4067" s="81">
        <f t="shared" si="1738"/>
        <v>8.5000000000000006E-2</v>
      </c>
      <c r="U4067" s="80">
        <f t="shared" si="1757"/>
        <v>85</v>
      </c>
      <c r="V4067" s="80">
        <v>252</v>
      </c>
      <c r="W4067" s="79">
        <f t="shared" si="1758"/>
        <v>1.0278991500000001</v>
      </c>
      <c r="X4067" s="72">
        <f t="shared" si="1759"/>
        <v>83.389802540000005</v>
      </c>
      <c r="Y4067" s="72">
        <f t="shared" si="1760"/>
        <v>0</v>
      </c>
      <c r="Z4067" s="82" t="str">
        <f t="shared" si="1739"/>
        <v>J=</v>
      </c>
      <c r="AA4067" s="77">
        <f t="shared" si="1761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37"/>
        <v>48962</v>
      </c>
      <c r="B4068" s="86">
        <f t="shared" si="1740"/>
        <v>3073.9430053200003</v>
      </c>
      <c r="C4068" s="72">
        <f t="shared" si="1741"/>
        <v>1714.8181769400001</v>
      </c>
      <c r="D4068" s="73">
        <f t="shared" si="1742"/>
        <v>7245.38</v>
      </c>
      <c r="E4068" s="74">
        <f>IF(K4068=1,VLOOKUP(A4067,[1]Plan1!$AY$178:$BA$433,3),E4067)</f>
        <v>7275.81</v>
      </c>
      <c r="F4068" s="75">
        <f t="shared" si="1743"/>
        <v>45763</v>
      </c>
      <c r="G4068" s="76">
        <f t="shared" si="1744"/>
        <v>4.1999177406844002E-3</v>
      </c>
      <c r="H4068" s="77">
        <f t="shared" si="1745"/>
        <v>48990</v>
      </c>
      <c r="I4068" s="77">
        <f t="shared" si="1746"/>
        <v>48990</v>
      </c>
      <c r="J4068" s="78">
        <f t="shared" si="1747"/>
        <v>22</v>
      </c>
      <c r="K4068" s="78">
        <f t="shared" si="1748"/>
        <v>2</v>
      </c>
      <c r="L4068" s="72">
        <f t="shared" si="1749"/>
        <v>1.0003810799999999</v>
      </c>
      <c r="M4068" s="79">
        <f t="shared" si="1750"/>
        <v>1.0041999100000001</v>
      </c>
      <c r="N4068" s="79">
        <f t="shared" si="1751"/>
        <v>1.7426941085630079</v>
      </c>
      <c r="O4068" s="72">
        <f t="shared" si="1752"/>
        <v>1.74335821</v>
      </c>
      <c r="P4068" s="72">
        <f t="shared" si="1753"/>
        <v>2989.5423474200002</v>
      </c>
      <c r="Q4068" s="80">
        <f t="shared" si="1754"/>
        <v>0</v>
      </c>
      <c r="R4068" s="81">
        <f t="shared" si="1755"/>
        <v>0</v>
      </c>
      <c r="S4068" s="72">
        <f t="shared" si="1756"/>
        <v>0</v>
      </c>
      <c r="T4068" s="81">
        <f t="shared" si="1738"/>
        <v>8.5000000000000006E-2</v>
      </c>
      <c r="U4068" s="80">
        <f t="shared" si="1757"/>
        <v>86</v>
      </c>
      <c r="V4068" s="80">
        <v>252</v>
      </c>
      <c r="W4068" s="79">
        <f t="shared" si="1758"/>
        <v>1.0282319660000001</v>
      </c>
      <c r="X4068" s="72">
        <f t="shared" si="1759"/>
        <v>84.400657899999999</v>
      </c>
      <c r="Y4068" s="72">
        <f t="shared" si="1760"/>
        <v>0</v>
      </c>
      <c r="Z4068" s="82" t="str">
        <f t="shared" si="1739"/>
        <v>J=</v>
      </c>
      <c r="AA4068" s="77">
        <f t="shared" si="1761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37"/>
        <v>48963</v>
      </c>
      <c r="B4069" s="86">
        <f t="shared" si="1740"/>
        <v>3075.5241571300003</v>
      </c>
      <c r="C4069" s="72">
        <f t="shared" si="1741"/>
        <v>1714.8181769400001</v>
      </c>
      <c r="D4069" s="73">
        <f t="shared" si="1742"/>
        <v>7245.38</v>
      </c>
      <c r="E4069" s="74">
        <f>IF(K4069=1,VLOOKUP(A4068,[1]Plan1!$AY$178:$BA$433,3),E4068)</f>
        <v>7275.81</v>
      </c>
      <c r="F4069" s="75">
        <f t="shared" si="1743"/>
        <v>45763</v>
      </c>
      <c r="G4069" s="76">
        <f t="shared" si="1744"/>
        <v>4.1999177406844002E-3</v>
      </c>
      <c r="H4069" s="77">
        <f t="shared" si="1745"/>
        <v>48990</v>
      </c>
      <c r="I4069" s="77">
        <f t="shared" si="1746"/>
        <v>48990</v>
      </c>
      <c r="J4069" s="78">
        <f t="shared" si="1747"/>
        <v>22</v>
      </c>
      <c r="K4069" s="78">
        <f t="shared" si="1748"/>
        <v>3</v>
      </c>
      <c r="L4069" s="72">
        <f t="shared" si="1749"/>
        <v>1.00057168</v>
      </c>
      <c r="M4069" s="79">
        <f t="shared" si="1750"/>
        <v>1.0041999100000001</v>
      </c>
      <c r="N4069" s="79">
        <f t="shared" si="1751"/>
        <v>1.7426941085630079</v>
      </c>
      <c r="O4069" s="72">
        <f t="shared" si="1752"/>
        <v>1.7436903699999999</v>
      </c>
      <c r="P4069" s="72">
        <f t="shared" si="1753"/>
        <v>2990.1119414300001</v>
      </c>
      <c r="Q4069" s="80">
        <f t="shared" si="1754"/>
        <v>0</v>
      </c>
      <c r="R4069" s="81">
        <f t="shared" si="1755"/>
        <v>0</v>
      </c>
      <c r="S4069" s="72">
        <f t="shared" si="1756"/>
        <v>0</v>
      </c>
      <c r="T4069" s="81">
        <f t="shared" si="1738"/>
        <v>8.5000000000000006E-2</v>
      </c>
      <c r="U4069" s="80">
        <f t="shared" si="1757"/>
        <v>87</v>
      </c>
      <c r="V4069" s="80">
        <v>252</v>
      </c>
      <c r="W4069" s="79">
        <f t="shared" si="1758"/>
        <v>1.0285648890000001</v>
      </c>
      <c r="X4069" s="72">
        <f t="shared" si="1759"/>
        <v>85.412215700000004</v>
      </c>
      <c r="Y4069" s="72">
        <f t="shared" si="1760"/>
        <v>0</v>
      </c>
      <c r="Z4069" s="82" t="str">
        <f t="shared" si="1739"/>
        <v>J=</v>
      </c>
      <c r="AA4069" s="77">
        <f t="shared" si="1761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37"/>
        <v>48964</v>
      </c>
      <c r="B4070" s="86">
        <f t="shared" si="1740"/>
        <v>3077.1061023900002</v>
      </c>
      <c r="C4070" s="72">
        <f t="shared" si="1741"/>
        <v>1714.8181769400001</v>
      </c>
      <c r="D4070" s="73">
        <f t="shared" si="1742"/>
        <v>7245.38</v>
      </c>
      <c r="E4070" s="74">
        <f>IF(K4070=1,VLOOKUP(A4069,[1]Plan1!$AY$178:$BA$433,3),E4069)</f>
        <v>7275.81</v>
      </c>
      <c r="F4070" s="75">
        <f t="shared" si="1743"/>
        <v>45763</v>
      </c>
      <c r="G4070" s="76">
        <f t="shared" si="1744"/>
        <v>4.1999177406844002E-3</v>
      </c>
      <c r="H4070" s="77">
        <f t="shared" si="1745"/>
        <v>48990</v>
      </c>
      <c r="I4070" s="77">
        <f t="shared" si="1746"/>
        <v>48990</v>
      </c>
      <c r="J4070" s="78">
        <f t="shared" si="1747"/>
        <v>22</v>
      </c>
      <c r="K4070" s="78">
        <f t="shared" si="1748"/>
        <v>4</v>
      </c>
      <c r="L4070" s="72">
        <f t="shared" si="1749"/>
        <v>1.00076231</v>
      </c>
      <c r="M4070" s="79">
        <f t="shared" si="1750"/>
        <v>1.0041999100000001</v>
      </c>
      <c r="N4070" s="79">
        <f t="shared" si="1751"/>
        <v>1.7426941085630079</v>
      </c>
      <c r="O4070" s="72">
        <f t="shared" si="1752"/>
        <v>1.74402258</v>
      </c>
      <c r="P4070" s="72">
        <f t="shared" si="1753"/>
        <v>2990.6816211700002</v>
      </c>
      <c r="Q4070" s="80">
        <f t="shared" si="1754"/>
        <v>0</v>
      </c>
      <c r="R4070" s="81">
        <f t="shared" si="1755"/>
        <v>0</v>
      </c>
      <c r="S4070" s="72">
        <f t="shared" si="1756"/>
        <v>0</v>
      </c>
      <c r="T4070" s="81">
        <f t="shared" si="1738"/>
        <v>8.5000000000000006E-2</v>
      </c>
      <c r="U4070" s="80">
        <f t="shared" si="1757"/>
        <v>88</v>
      </c>
      <c r="V4070" s="80">
        <v>252</v>
      </c>
      <c r="W4070" s="79">
        <f t="shared" si="1758"/>
        <v>1.028897921</v>
      </c>
      <c r="X4070" s="72">
        <f t="shared" si="1759"/>
        <v>86.424481220000004</v>
      </c>
      <c r="Y4070" s="72">
        <f t="shared" si="1760"/>
        <v>0</v>
      </c>
      <c r="Z4070" s="82" t="str">
        <f t="shared" si="1739"/>
        <v>J=</v>
      </c>
      <c r="AA4070" s="77">
        <f t="shared" si="1761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37"/>
        <v>48965</v>
      </c>
      <c r="B4071" s="86">
        <f t="shared" si="1740"/>
        <v>3078.6888707200001</v>
      </c>
      <c r="C4071" s="72">
        <f t="shared" si="1741"/>
        <v>1714.8181769400001</v>
      </c>
      <c r="D4071" s="73">
        <f t="shared" si="1742"/>
        <v>7245.38</v>
      </c>
      <c r="E4071" s="74">
        <f>IF(K4071=1,VLOOKUP(A4070,[1]Plan1!$AY$178:$BA$433,3),E4070)</f>
        <v>7275.81</v>
      </c>
      <c r="F4071" s="75">
        <f t="shared" si="1743"/>
        <v>45763</v>
      </c>
      <c r="G4071" s="76">
        <f t="shared" si="1744"/>
        <v>4.1999177406844002E-3</v>
      </c>
      <c r="H4071" s="77">
        <f t="shared" si="1745"/>
        <v>48990</v>
      </c>
      <c r="I4071" s="77">
        <f t="shared" si="1746"/>
        <v>48990</v>
      </c>
      <c r="J4071" s="78">
        <f t="shared" si="1747"/>
        <v>22</v>
      </c>
      <c r="K4071" s="78">
        <f t="shared" si="1748"/>
        <v>5</v>
      </c>
      <c r="L4071" s="72">
        <f t="shared" si="1749"/>
        <v>1.0009529800000001</v>
      </c>
      <c r="M4071" s="79">
        <f t="shared" si="1750"/>
        <v>1.0041999100000001</v>
      </c>
      <c r="N4071" s="79">
        <f t="shared" si="1751"/>
        <v>1.7426941085630079</v>
      </c>
      <c r="O4071" s="72">
        <f t="shared" si="1752"/>
        <v>1.7443548600000001</v>
      </c>
      <c r="P4071" s="72">
        <f t="shared" si="1753"/>
        <v>2991.2514209599999</v>
      </c>
      <c r="Q4071" s="80">
        <f t="shared" si="1754"/>
        <v>0</v>
      </c>
      <c r="R4071" s="81">
        <f t="shared" si="1755"/>
        <v>0</v>
      </c>
      <c r="S4071" s="72">
        <f t="shared" si="1756"/>
        <v>0</v>
      </c>
      <c r="T4071" s="81">
        <f t="shared" si="1738"/>
        <v>8.5000000000000006E-2</v>
      </c>
      <c r="U4071" s="80">
        <f t="shared" si="1757"/>
        <v>89</v>
      </c>
      <c r="V4071" s="80">
        <v>252</v>
      </c>
      <c r="W4071" s="79">
        <f t="shared" si="1758"/>
        <v>1.0292310600000001</v>
      </c>
      <c r="X4071" s="72">
        <f t="shared" si="1759"/>
        <v>87.437449760000007</v>
      </c>
      <c r="Y4071" s="72">
        <f t="shared" si="1760"/>
        <v>0</v>
      </c>
      <c r="Z4071" s="82" t="str">
        <f t="shared" si="1739"/>
        <v>J=</v>
      </c>
      <c r="AA4071" s="77">
        <f t="shared" si="1761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37"/>
        <v>48966</v>
      </c>
      <c r="B4072" s="86">
        <f t="shared" si="1740"/>
        <v>3078.6888707200001</v>
      </c>
      <c r="C4072" s="72">
        <f t="shared" si="1741"/>
        <v>1714.8181769400001</v>
      </c>
      <c r="D4072" s="73">
        <f t="shared" si="1742"/>
        <v>7245.38</v>
      </c>
      <c r="E4072" s="74">
        <f>IF(K4072=1,VLOOKUP(A4071,[1]Plan1!$AY$178:$BA$433,3),E4071)</f>
        <v>7275.81</v>
      </c>
      <c r="F4072" s="75">
        <f t="shared" si="1743"/>
        <v>45763</v>
      </c>
      <c r="G4072" s="76">
        <f t="shared" si="1744"/>
        <v>4.1999177406844002E-3</v>
      </c>
      <c r="H4072" s="77">
        <f t="shared" si="1745"/>
        <v>48990</v>
      </c>
      <c r="I4072" s="77">
        <f t="shared" si="1746"/>
        <v>48990</v>
      </c>
      <c r="J4072" s="78">
        <f t="shared" si="1747"/>
        <v>22</v>
      </c>
      <c r="K4072" s="78">
        <f t="shared" si="1748"/>
        <v>5</v>
      </c>
      <c r="L4072" s="72">
        <f t="shared" si="1749"/>
        <v>1.0009529800000001</v>
      </c>
      <c r="M4072" s="79">
        <f t="shared" si="1750"/>
        <v>1.0041999100000001</v>
      </c>
      <c r="N4072" s="79">
        <f t="shared" si="1751"/>
        <v>1.7426941085630079</v>
      </c>
      <c r="O4072" s="72">
        <f t="shared" si="1752"/>
        <v>1.7443548600000001</v>
      </c>
      <c r="P4072" s="72">
        <f t="shared" si="1753"/>
        <v>2991.2514209599999</v>
      </c>
      <c r="Q4072" s="80">
        <f t="shared" si="1754"/>
        <v>0</v>
      </c>
      <c r="R4072" s="81">
        <f t="shared" si="1755"/>
        <v>0</v>
      </c>
      <c r="S4072" s="72">
        <f t="shared" si="1756"/>
        <v>0</v>
      </c>
      <c r="T4072" s="81">
        <f t="shared" si="1738"/>
        <v>8.5000000000000006E-2</v>
      </c>
      <c r="U4072" s="80">
        <f t="shared" si="1757"/>
        <v>89</v>
      </c>
      <c r="V4072" s="80">
        <v>252</v>
      </c>
      <c r="W4072" s="79">
        <f t="shared" si="1758"/>
        <v>1.0292310600000001</v>
      </c>
      <c r="X4072" s="72">
        <f t="shared" si="1759"/>
        <v>87.437449760000007</v>
      </c>
      <c r="Y4072" s="72">
        <f t="shared" si="1760"/>
        <v>0</v>
      </c>
      <c r="Z4072" s="82" t="str">
        <f t="shared" si="1739"/>
        <v>J=</v>
      </c>
      <c r="AA4072" s="77">
        <f t="shared" si="1761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37"/>
        <v>48967</v>
      </c>
      <c r="B4073" s="86">
        <f t="shared" si="1740"/>
        <v>3078.6888707200001</v>
      </c>
      <c r="C4073" s="72">
        <f t="shared" si="1741"/>
        <v>1714.8181769400001</v>
      </c>
      <c r="D4073" s="73">
        <f t="shared" si="1742"/>
        <v>7245.38</v>
      </c>
      <c r="E4073" s="74">
        <f>IF(K4073=1,VLOOKUP(A4072,[1]Plan1!$AY$178:$BA$433,3),E4072)</f>
        <v>7275.81</v>
      </c>
      <c r="F4073" s="75">
        <f t="shared" si="1743"/>
        <v>45763</v>
      </c>
      <c r="G4073" s="76">
        <f t="shared" si="1744"/>
        <v>4.1999177406844002E-3</v>
      </c>
      <c r="H4073" s="77">
        <f t="shared" si="1745"/>
        <v>48990</v>
      </c>
      <c r="I4073" s="77">
        <f t="shared" si="1746"/>
        <v>48990</v>
      </c>
      <c r="J4073" s="78">
        <f t="shared" si="1747"/>
        <v>22</v>
      </c>
      <c r="K4073" s="78">
        <f t="shared" si="1748"/>
        <v>5</v>
      </c>
      <c r="L4073" s="72">
        <f t="shared" si="1749"/>
        <v>1.0009529800000001</v>
      </c>
      <c r="M4073" s="79">
        <f t="shared" si="1750"/>
        <v>1.0041999100000001</v>
      </c>
      <c r="N4073" s="79">
        <f t="shared" si="1751"/>
        <v>1.7426941085630079</v>
      </c>
      <c r="O4073" s="72">
        <f t="shared" si="1752"/>
        <v>1.7443548600000001</v>
      </c>
      <c r="P4073" s="72">
        <f t="shared" si="1753"/>
        <v>2991.2514209599999</v>
      </c>
      <c r="Q4073" s="80">
        <f t="shared" si="1754"/>
        <v>0</v>
      </c>
      <c r="R4073" s="81">
        <f t="shared" si="1755"/>
        <v>0</v>
      </c>
      <c r="S4073" s="72">
        <f t="shared" si="1756"/>
        <v>0</v>
      </c>
      <c r="T4073" s="81">
        <f t="shared" si="1738"/>
        <v>8.5000000000000006E-2</v>
      </c>
      <c r="U4073" s="80">
        <f t="shared" si="1757"/>
        <v>89</v>
      </c>
      <c r="V4073" s="80">
        <v>252</v>
      </c>
      <c r="W4073" s="79">
        <f t="shared" si="1758"/>
        <v>1.0292310600000001</v>
      </c>
      <c r="X4073" s="72">
        <f t="shared" si="1759"/>
        <v>87.437449760000007</v>
      </c>
      <c r="Y4073" s="72">
        <f t="shared" si="1760"/>
        <v>0</v>
      </c>
      <c r="Z4073" s="82" t="str">
        <f t="shared" si="1739"/>
        <v>J=</v>
      </c>
      <c r="AA4073" s="77">
        <f t="shared" si="1761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37"/>
        <v>48968</v>
      </c>
      <c r="B4074" s="86">
        <f t="shared" si="1740"/>
        <v>3080.2724300700002</v>
      </c>
      <c r="C4074" s="72">
        <f t="shared" si="1741"/>
        <v>1714.8181769400001</v>
      </c>
      <c r="D4074" s="73">
        <f t="shared" si="1742"/>
        <v>7245.38</v>
      </c>
      <c r="E4074" s="74">
        <f>IF(K4074=1,VLOOKUP(A4073,[1]Plan1!$AY$178:$BA$433,3),E4073)</f>
        <v>7275.81</v>
      </c>
      <c r="F4074" s="75">
        <f t="shared" si="1743"/>
        <v>45763</v>
      </c>
      <c r="G4074" s="76">
        <f t="shared" si="1744"/>
        <v>4.1999177406844002E-3</v>
      </c>
      <c r="H4074" s="77">
        <f t="shared" si="1745"/>
        <v>48990</v>
      </c>
      <c r="I4074" s="77">
        <f t="shared" si="1746"/>
        <v>48990</v>
      </c>
      <c r="J4074" s="78">
        <f t="shared" si="1747"/>
        <v>22</v>
      </c>
      <c r="K4074" s="78">
        <f t="shared" si="1748"/>
        <v>6</v>
      </c>
      <c r="L4074" s="72">
        <f t="shared" si="1749"/>
        <v>1.00114368</v>
      </c>
      <c r="M4074" s="79">
        <f t="shared" si="1750"/>
        <v>1.0041999100000001</v>
      </c>
      <c r="N4074" s="79">
        <f t="shared" si="1751"/>
        <v>1.7426941085630079</v>
      </c>
      <c r="O4074" s="72">
        <f t="shared" si="1752"/>
        <v>1.7446871900000001</v>
      </c>
      <c r="P4074" s="72">
        <f t="shared" si="1753"/>
        <v>2991.8213064800002</v>
      </c>
      <c r="Q4074" s="80">
        <f t="shared" si="1754"/>
        <v>0</v>
      </c>
      <c r="R4074" s="81">
        <f t="shared" si="1755"/>
        <v>0</v>
      </c>
      <c r="S4074" s="72">
        <f t="shared" si="1756"/>
        <v>0</v>
      </c>
      <c r="T4074" s="81">
        <f t="shared" si="1738"/>
        <v>8.5000000000000006E-2</v>
      </c>
      <c r="U4074" s="80">
        <f t="shared" si="1757"/>
        <v>90</v>
      </c>
      <c r="V4074" s="80">
        <v>252</v>
      </c>
      <c r="W4074" s="79">
        <f t="shared" si="1758"/>
        <v>1.029564307</v>
      </c>
      <c r="X4074" s="72">
        <f t="shared" si="1759"/>
        <v>88.451123589999995</v>
      </c>
      <c r="Y4074" s="72">
        <f t="shared" si="1760"/>
        <v>0</v>
      </c>
      <c r="Z4074" s="82" t="str">
        <f t="shared" si="1739"/>
        <v>J=</v>
      </c>
      <c r="AA4074" s="77">
        <f t="shared" si="1761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37"/>
        <v>48969</v>
      </c>
      <c r="B4075" s="86">
        <f t="shared" si="1740"/>
        <v>3081.8568160499999</v>
      </c>
      <c r="C4075" s="72">
        <f t="shared" si="1741"/>
        <v>1714.8181769400001</v>
      </c>
      <c r="D4075" s="73">
        <f t="shared" si="1742"/>
        <v>7245.38</v>
      </c>
      <c r="E4075" s="74">
        <f>IF(K4075=1,VLOOKUP(A4074,[1]Plan1!$AY$178:$BA$433,3),E4074)</f>
        <v>7275.81</v>
      </c>
      <c r="F4075" s="75">
        <f t="shared" si="1743"/>
        <v>45763</v>
      </c>
      <c r="G4075" s="76">
        <f t="shared" si="1744"/>
        <v>4.1999177406844002E-3</v>
      </c>
      <c r="H4075" s="77">
        <f t="shared" si="1745"/>
        <v>48990</v>
      </c>
      <c r="I4075" s="77">
        <f t="shared" si="1746"/>
        <v>48990</v>
      </c>
      <c r="J4075" s="78">
        <f t="shared" si="1747"/>
        <v>22</v>
      </c>
      <c r="K4075" s="78">
        <f t="shared" si="1748"/>
        <v>7</v>
      </c>
      <c r="L4075" s="72">
        <f t="shared" si="1749"/>
        <v>1.0013344200000001</v>
      </c>
      <c r="M4075" s="79">
        <f t="shared" si="1750"/>
        <v>1.0041999100000001</v>
      </c>
      <c r="N4075" s="79">
        <f t="shared" si="1751"/>
        <v>1.7426941085630079</v>
      </c>
      <c r="O4075" s="72">
        <f t="shared" si="1752"/>
        <v>1.7450195900000001</v>
      </c>
      <c r="P4075" s="72">
        <f t="shared" si="1753"/>
        <v>2992.3913120399998</v>
      </c>
      <c r="Q4075" s="80">
        <f t="shared" si="1754"/>
        <v>0</v>
      </c>
      <c r="R4075" s="81">
        <f t="shared" si="1755"/>
        <v>0</v>
      </c>
      <c r="S4075" s="72">
        <f t="shared" si="1756"/>
        <v>0</v>
      </c>
      <c r="T4075" s="81">
        <f t="shared" si="1738"/>
        <v>8.5000000000000006E-2</v>
      </c>
      <c r="U4075" s="80">
        <f t="shared" si="1757"/>
        <v>91</v>
      </c>
      <c r="V4075" s="80">
        <v>252</v>
      </c>
      <c r="W4075" s="79">
        <f t="shared" si="1758"/>
        <v>1.029897662</v>
      </c>
      <c r="X4075" s="72">
        <f t="shared" si="1759"/>
        <v>89.465504010000004</v>
      </c>
      <c r="Y4075" s="72">
        <f t="shared" si="1760"/>
        <v>0</v>
      </c>
      <c r="Z4075" s="82" t="str">
        <f t="shared" si="1739"/>
        <v>J=</v>
      </c>
      <c r="AA4075" s="77">
        <f t="shared" si="1761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37"/>
        <v>48970</v>
      </c>
      <c r="B4076" s="86">
        <f t="shared" si="1740"/>
        <v>3083.44202898</v>
      </c>
      <c r="C4076" s="72">
        <f t="shared" si="1741"/>
        <v>1714.8181769400001</v>
      </c>
      <c r="D4076" s="73">
        <f t="shared" si="1742"/>
        <v>7245.38</v>
      </c>
      <c r="E4076" s="74">
        <f>IF(K4076=1,VLOOKUP(A4075,[1]Plan1!$AY$178:$BA$433,3),E4075)</f>
        <v>7275.81</v>
      </c>
      <c r="F4076" s="75">
        <f t="shared" si="1743"/>
        <v>45763</v>
      </c>
      <c r="G4076" s="76">
        <f t="shared" si="1744"/>
        <v>4.1999177406844002E-3</v>
      </c>
      <c r="H4076" s="77">
        <f t="shared" si="1745"/>
        <v>48990</v>
      </c>
      <c r="I4076" s="77">
        <f t="shared" si="1746"/>
        <v>48990</v>
      </c>
      <c r="J4076" s="78">
        <f t="shared" si="1747"/>
        <v>22</v>
      </c>
      <c r="K4076" s="78">
        <f t="shared" si="1748"/>
        <v>8</v>
      </c>
      <c r="L4076" s="72">
        <f t="shared" si="1749"/>
        <v>1.0015251999999999</v>
      </c>
      <c r="M4076" s="79">
        <f t="shared" si="1750"/>
        <v>1.0041999100000001</v>
      </c>
      <c r="N4076" s="79">
        <f t="shared" si="1751"/>
        <v>1.7426941085630079</v>
      </c>
      <c r="O4076" s="72">
        <f t="shared" si="1752"/>
        <v>1.7453520600000001</v>
      </c>
      <c r="P4076" s="72">
        <f t="shared" si="1753"/>
        <v>2992.96143764</v>
      </c>
      <c r="Q4076" s="80">
        <f t="shared" si="1754"/>
        <v>0</v>
      </c>
      <c r="R4076" s="81">
        <f t="shared" si="1755"/>
        <v>0</v>
      </c>
      <c r="S4076" s="72">
        <f t="shared" si="1756"/>
        <v>0</v>
      </c>
      <c r="T4076" s="81">
        <f t="shared" si="1738"/>
        <v>8.5000000000000006E-2</v>
      </c>
      <c r="U4076" s="80">
        <f t="shared" si="1757"/>
        <v>92</v>
      </c>
      <c r="V4076" s="80">
        <v>252</v>
      </c>
      <c r="W4076" s="79">
        <f t="shared" si="1758"/>
        <v>1.030231125</v>
      </c>
      <c r="X4076" s="72">
        <f t="shared" si="1759"/>
        <v>90.480591340000004</v>
      </c>
      <c r="Y4076" s="72">
        <f t="shared" si="1760"/>
        <v>0</v>
      </c>
      <c r="Z4076" s="82" t="str">
        <f t="shared" si="1739"/>
        <v>J=</v>
      </c>
      <c r="AA4076" s="77">
        <f t="shared" si="1761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37"/>
        <v>48971</v>
      </c>
      <c r="B4077" s="86">
        <f t="shared" si="1740"/>
        <v>3085.0280661500001</v>
      </c>
      <c r="C4077" s="72">
        <f t="shared" si="1741"/>
        <v>1714.8181769400001</v>
      </c>
      <c r="D4077" s="73">
        <f t="shared" si="1742"/>
        <v>7245.38</v>
      </c>
      <c r="E4077" s="74">
        <f>IF(K4077=1,VLOOKUP(A4076,[1]Plan1!$AY$178:$BA$433,3),E4076)</f>
        <v>7275.81</v>
      </c>
      <c r="F4077" s="75">
        <f t="shared" si="1743"/>
        <v>45763</v>
      </c>
      <c r="G4077" s="76">
        <f t="shared" si="1744"/>
        <v>4.1999177406844002E-3</v>
      </c>
      <c r="H4077" s="77">
        <f t="shared" si="1745"/>
        <v>48990</v>
      </c>
      <c r="I4077" s="77">
        <f t="shared" si="1746"/>
        <v>48990</v>
      </c>
      <c r="J4077" s="78">
        <f t="shared" si="1747"/>
        <v>22</v>
      </c>
      <c r="K4077" s="78">
        <f t="shared" si="1748"/>
        <v>9</v>
      </c>
      <c r="L4077" s="72">
        <f t="shared" si="1749"/>
        <v>1.0017160199999999</v>
      </c>
      <c r="M4077" s="79">
        <f t="shared" si="1750"/>
        <v>1.0041999100000001</v>
      </c>
      <c r="N4077" s="79">
        <f t="shared" si="1751"/>
        <v>1.7426941085630079</v>
      </c>
      <c r="O4077" s="72">
        <f t="shared" si="1752"/>
        <v>1.7456845999999999</v>
      </c>
      <c r="P4077" s="72">
        <f t="shared" si="1753"/>
        <v>2993.5316832799999</v>
      </c>
      <c r="Q4077" s="80">
        <f t="shared" si="1754"/>
        <v>0</v>
      </c>
      <c r="R4077" s="81">
        <f t="shared" si="1755"/>
        <v>0</v>
      </c>
      <c r="S4077" s="72">
        <f t="shared" si="1756"/>
        <v>0</v>
      </c>
      <c r="T4077" s="81">
        <f t="shared" si="1738"/>
        <v>8.5000000000000006E-2</v>
      </c>
      <c r="U4077" s="80">
        <f t="shared" si="1757"/>
        <v>93</v>
      </c>
      <c r="V4077" s="80">
        <v>252</v>
      </c>
      <c r="W4077" s="79">
        <f t="shared" si="1758"/>
        <v>1.030564695</v>
      </c>
      <c r="X4077" s="72">
        <f t="shared" si="1759"/>
        <v>91.496382870000005</v>
      </c>
      <c r="Y4077" s="72">
        <f t="shared" si="1760"/>
        <v>0</v>
      </c>
      <c r="Z4077" s="82" t="str">
        <f t="shared" si="1739"/>
        <v>J=</v>
      </c>
      <c r="AA4077" s="77">
        <f t="shared" si="1761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37"/>
        <v>48972</v>
      </c>
      <c r="B4078" s="86">
        <f t="shared" si="1740"/>
        <v>3086.6148985</v>
      </c>
      <c r="C4078" s="72">
        <f t="shared" si="1741"/>
        <v>1714.8181769400001</v>
      </c>
      <c r="D4078" s="73">
        <f t="shared" si="1742"/>
        <v>7245.38</v>
      </c>
      <c r="E4078" s="74">
        <f>IF(K4078=1,VLOOKUP(A4077,[1]Plan1!$AY$178:$BA$433,3),E4077)</f>
        <v>7275.81</v>
      </c>
      <c r="F4078" s="75">
        <f t="shared" si="1743"/>
        <v>45763</v>
      </c>
      <c r="G4078" s="76">
        <f t="shared" si="1744"/>
        <v>4.1999177406844002E-3</v>
      </c>
      <c r="H4078" s="77">
        <f t="shared" si="1745"/>
        <v>48990</v>
      </c>
      <c r="I4078" s="77">
        <f t="shared" si="1746"/>
        <v>48990</v>
      </c>
      <c r="J4078" s="78">
        <f t="shared" si="1747"/>
        <v>22</v>
      </c>
      <c r="K4078" s="78">
        <f t="shared" si="1748"/>
        <v>10</v>
      </c>
      <c r="L4078" s="72">
        <f t="shared" si="1749"/>
        <v>1.00190687</v>
      </c>
      <c r="M4078" s="79">
        <f t="shared" si="1750"/>
        <v>1.0041999100000001</v>
      </c>
      <c r="N4078" s="79">
        <f t="shared" si="1751"/>
        <v>1.7426941085630079</v>
      </c>
      <c r="O4078" s="72">
        <f t="shared" si="1752"/>
        <v>1.7460171900000001</v>
      </c>
      <c r="P4078" s="72">
        <f t="shared" si="1753"/>
        <v>2994.1020146599999</v>
      </c>
      <c r="Q4078" s="80">
        <f t="shared" si="1754"/>
        <v>0</v>
      </c>
      <c r="R4078" s="81">
        <f t="shared" si="1755"/>
        <v>0</v>
      </c>
      <c r="S4078" s="72">
        <f t="shared" si="1756"/>
        <v>0</v>
      </c>
      <c r="T4078" s="81">
        <f t="shared" si="1738"/>
        <v>8.5000000000000006E-2</v>
      </c>
      <c r="U4078" s="80">
        <f t="shared" si="1757"/>
        <v>94</v>
      </c>
      <c r="V4078" s="80">
        <v>252</v>
      </c>
      <c r="W4078" s="79">
        <f t="shared" si="1758"/>
        <v>1.030898374</v>
      </c>
      <c r="X4078" s="72">
        <f t="shared" si="1759"/>
        <v>92.512883840000001</v>
      </c>
      <c r="Y4078" s="72">
        <f t="shared" si="1760"/>
        <v>0</v>
      </c>
      <c r="Z4078" s="82" t="str">
        <f t="shared" si="1739"/>
        <v>J=</v>
      </c>
      <c r="AA4078" s="77">
        <f t="shared" si="1761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37"/>
        <v>48973</v>
      </c>
      <c r="B4079" s="86">
        <f t="shared" si="1740"/>
        <v>3086.6148985</v>
      </c>
      <c r="C4079" s="72">
        <f t="shared" si="1741"/>
        <v>1714.8181769400001</v>
      </c>
      <c r="D4079" s="73">
        <f t="shared" si="1742"/>
        <v>7245.38</v>
      </c>
      <c r="E4079" s="74">
        <f>IF(K4079=1,VLOOKUP(A4078,[1]Plan1!$AY$178:$BA$433,3),E4078)</f>
        <v>7275.81</v>
      </c>
      <c r="F4079" s="75">
        <f t="shared" si="1743"/>
        <v>45763</v>
      </c>
      <c r="G4079" s="76">
        <f t="shared" si="1744"/>
        <v>4.1999177406844002E-3</v>
      </c>
      <c r="H4079" s="77">
        <f t="shared" si="1745"/>
        <v>48990</v>
      </c>
      <c r="I4079" s="77">
        <f t="shared" si="1746"/>
        <v>48990</v>
      </c>
      <c r="J4079" s="78">
        <f t="shared" si="1747"/>
        <v>22</v>
      </c>
      <c r="K4079" s="78">
        <f t="shared" si="1748"/>
        <v>10</v>
      </c>
      <c r="L4079" s="72">
        <f t="shared" si="1749"/>
        <v>1.00190687</v>
      </c>
      <c r="M4079" s="79">
        <f t="shared" si="1750"/>
        <v>1.0041999100000001</v>
      </c>
      <c r="N4079" s="79">
        <f t="shared" si="1751"/>
        <v>1.7426941085630079</v>
      </c>
      <c r="O4079" s="72">
        <f t="shared" si="1752"/>
        <v>1.7460171900000001</v>
      </c>
      <c r="P4079" s="72">
        <f t="shared" si="1753"/>
        <v>2994.1020146599999</v>
      </c>
      <c r="Q4079" s="80">
        <f t="shared" si="1754"/>
        <v>0</v>
      </c>
      <c r="R4079" s="81">
        <f t="shared" si="1755"/>
        <v>0</v>
      </c>
      <c r="S4079" s="72">
        <f t="shared" si="1756"/>
        <v>0</v>
      </c>
      <c r="T4079" s="81">
        <f t="shared" si="1738"/>
        <v>8.5000000000000006E-2</v>
      </c>
      <c r="U4079" s="80">
        <f t="shared" si="1757"/>
        <v>94</v>
      </c>
      <c r="V4079" s="80">
        <v>252</v>
      </c>
      <c r="W4079" s="79">
        <f t="shared" si="1758"/>
        <v>1.030898374</v>
      </c>
      <c r="X4079" s="72">
        <f t="shared" si="1759"/>
        <v>92.512883840000001</v>
      </c>
      <c r="Y4079" s="72">
        <f t="shared" si="1760"/>
        <v>0</v>
      </c>
      <c r="Z4079" s="82" t="str">
        <f t="shared" si="1739"/>
        <v>J=</v>
      </c>
      <c r="AA4079" s="77">
        <f t="shared" si="1761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37"/>
        <v>48974</v>
      </c>
      <c r="B4080" s="86">
        <f t="shared" si="1740"/>
        <v>3086.6148985</v>
      </c>
      <c r="C4080" s="72">
        <f t="shared" si="1741"/>
        <v>1714.8181769400001</v>
      </c>
      <c r="D4080" s="73">
        <f t="shared" si="1742"/>
        <v>7245.38</v>
      </c>
      <c r="E4080" s="74">
        <f>IF(K4080=1,VLOOKUP(A4079,[1]Plan1!$AY$178:$BA$433,3),E4079)</f>
        <v>7275.81</v>
      </c>
      <c r="F4080" s="75">
        <f t="shared" si="1743"/>
        <v>45763</v>
      </c>
      <c r="G4080" s="76">
        <f t="shared" si="1744"/>
        <v>4.1999177406844002E-3</v>
      </c>
      <c r="H4080" s="77">
        <f t="shared" si="1745"/>
        <v>48990</v>
      </c>
      <c r="I4080" s="77">
        <f t="shared" si="1746"/>
        <v>48990</v>
      </c>
      <c r="J4080" s="78">
        <f t="shared" si="1747"/>
        <v>22</v>
      </c>
      <c r="K4080" s="78">
        <f t="shared" si="1748"/>
        <v>10</v>
      </c>
      <c r="L4080" s="72">
        <f t="shared" si="1749"/>
        <v>1.00190687</v>
      </c>
      <c r="M4080" s="79">
        <f t="shared" si="1750"/>
        <v>1.0041999100000001</v>
      </c>
      <c r="N4080" s="79">
        <f t="shared" si="1751"/>
        <v>1.7426941085630079</v>
      </c>
      <c r="O4080" s="72">
        <f t="shared" si="1752"/>
        <v>1.7460171900000001</v>
      </c>
      <c r="P4080" s="72">
        <f t="shared" si="1753"/>
        <v>2994.1020146599999</v>
      </c>
      <c r="Q4080" s="80">
        <f t="shared" si="1754"/>
        <v>0</v>
      </c>
      <c r="R4080" s="81">
        <f t="shared" si="1755"/>
        <v>0</v>
      </c>
      <c r="S4080" s="72">
        <f t="shared" si="1756"/>
        <v>0</v>
      </c>
      <c r="T4080" s="81">
        <f t="shared" si="1738"/>
        <v>8.5000000000000006E-2</v>
      </c>
      <c r="U4080" s="80">
        <f t="shared" si="1757"/>
        <v>94</v>
      </c>
      <c r="V4080" s="80">
        <v>252</v>
      </c>
      <c r="W4080" s="79">
        <f t="shared" si="1758"/>
        <v>1.030898374</v>
      </c>
      <c r="X4080" s="72">
        <f t="shared" si="1759"/>
        <v>92.512883840000001</v>
      </c>
      <c r="Y4080" s="72">
        <f t="shared" si="1760"/>
        <v>0</v>
      </c>
      <c r="Z4080" s="82" t="str">
        <f t="shared" si="1739"/>
        <v>J=</v>
      </c>
      <c r="AA4080" s="77">
        <f t="shared" si="1761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37"/>
        <v>48975</v>
      </c>
      <c r="B4081" s="86">
        <f t="shared" si="1740"/>
        <v>3088.2025409799999</v>
      </c>
      <c r="C4081" s="72">
        <f t="shared" si="1741"/>
        <v>1714.8181769400001</v>
      </c>
      <c r="D4081" s="73">
        <f t="shared" si="1742"/>
        <v>7245.38</v>
      </c>
      <c r="E4081" s="74">
        <f>IF(K4081=1,VLOOKUP(A4080,[1]Plan1!$AY$178:$BA$433,3),E4080)</f>
        <v>7275.81</v>
      </c>
      <c r="F4081" s="75">
        <f t="shared" si="1743"/>
        <v>45763</v>
      </c>
      <c r="G4081" s="76">
        <f t="shared" si="1744"/>
        <v>4.1999177406844002E-3</v>
      </c>
      <c r="H4081" s="77">
        <f t="shared" si="1745"/>
        <v>48990</v>
      </c>
      <c r="I4081" s="77">
        <f t="shared" si="1746"/>
        <v>48990</v>
      </c>
      <c r="J4081" s="78">
        <f t="shared" si="1747"/>
        <v>22</v>
      </c>
      <c r="K4081" s="78">
        <f t="shared" si="1748"/>
        <v>11</v>
      </c>
      <c r="L4081" s="72">
        <f t="shared" si="1749"/>
        <v>1.0020977499999999</v>
      </c>
      <c r="M4081" s="79">
        <f t="shared" si="1750"/>
        <v>1.0041999100000001</v>
      </c>
      <c r="N4081" s="79">
        <f t="shared" si="1751"/>
        <v>1.7426941085630079</v>
      </c>
      <c r="O4081" s="72">
        <f t="shared" si="1752"/>
        <v>1.7463498399999999</v>
      </c>
      <c r="P4081" s="72">
        <f t="shared" si="1753"/>
        <v>2994.6724489200001</v>
      </c>
      <c r="Q4081" s="80">
        <f t="shared" si="1754"/>
        <v>0</v>
      </c>
      <c r="R4081" s="81">
        <f t="shared" si="1755"/>
        <v>0</v>
      </c>
      <c r="S4081" s="72">
        <f t="shared" si="1756"/>
        <v>0</v>
      </c>
      <c r="T4081" s="81">
        <f t="shared" si="1738"/>
        <v>8.5000000000000006E-2</v>
      </c>
      <c r="U4081" s="80">
        <f t="shared" si="1757"/>
        <v>95</v>
      </c>
      <c r="V4081" s="80">
        <v>252</v>
      </c>
      <c r="W4081" s="79">
        <f t="shared" si="1758"/>
        <v>1.0312321609999999</v>
      </c>
      <c r="X4081" s="72">
        <f t="shared" si="1759"/>
        <v>93.530092060000001</v>
      </c>
      <c r="Y4081" s="72">
        <f t="shared" si="1760"/>
        <v>0</v>
      </c>
      <c r="Z4081" s="82" t="str">
        <f t="shared" si="1739"/>
        <v>J=</v>
      </c>
      <c r="AA4081" s="77">
        <f t="shared" si="1761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37"/>
        <v>48976</v>
      </c>
      <c r="B4082" s="86">
        <f t="shared" si="1740"/>
        <v>3089.7910292900001</v>
      </c>
      <c r="C4082" s="72">
        <f t="shared" si="1741"/>
        <v>1714.8181769400001</v>
      </c>
      <c r="D4082" s="73">
        <f t="shared" si="1742"/>
        <v>7245.38</v>
      </c>
      <c r="E4082" s="74">
        <f>IF(K4082=1,VLOOKUP(A4081,[1]Plan1!$AY$178:$BA$433,3),E4081)</f>
        <v>7275.81</v>
      </c>
      <c r="F4082" s="75">
        <f t="shared" si="1743"/>
        <v>45763</v>
      </c>
      <c r="G4082" s="76">
        <f t="shared" si="1744"/>
        <v>4.1999177406844002E-3</v>
      </c>
      <c r="H4082" s="77">
        <f t="shared" si="1745"/>
        <v>48990</v>
      </c>
      <c r="I4082" s="77">
        <f t="shared" si="1746"/>
        <v>48990</v>
      </c>
      <c r="J4082" s="78">
        <f t="shared" si="1747"/>
        <v>22</v>
      </c>
      <c r="K4082" s="78">
        <f t="shared" si="1748"/>
        <v>12</v>
      </c>
      <c r="L4082" s="72">
        <f t="shared" si="1749"/>
        <v>1.0022886799999999</v>
      </c>
      <c r="M4082" s="79">
        <f t="shared" si="1750"/>
        <v>1.0041999100000001</v>
      </c>
      <c r="N4082" s="79">
        <f t="shared" si="1751"/>
        <v>1.7426941085630079</v>
      </c>
      <c r="O4082" s="72">
        <f t="shared" si="1752"/>
        <v>1.7466825699999999</v>
      </c>
      <c r="P4082" s="72">
        <f t="shared" si="1753"/>
        <v>2995.24302038</v>
      </c>
      <c r="Q4082" s="80">
        <f t="shared" si="1754"/>
        <v>0</v>
      </c>
      <c r="R4082" s="81">
        <f t="shared" si="1755"/>
        <v>0</v>
      </c>
      <c r="S4082" s="72">
        <f t="shared" si="1756"/>
        <v>0</v>
      </c>
      <c r="T4082" s="81">
        <f t="shared" si="1738"/>
        <v>8.5000000000000006E-2</v>
      </c>
      <c r="U4082" s="80">
        <f t="shared" si="1757"/>
        <v>96</v>
      </c>
      <c r="V4082" s="80">
        <v>252</v>
      </c>
      <c r="W4082" s="79">
        <f t="shared" si="1758"/>
        <v>1.031566056</v>
      </c>
      <c r="X4082" s="72">
        <f t="shared" si="1759"/>
        <v>94.548008909999993</v>
      </c>
      <c r="Y4082" s="72">
        <f t="shared" si="1760"/>
        <v>0</v>
      </c>
      <c r="Z4082" s="82" t="str">
        <f t="shared" si="1739"/>
        <v>J=</v>
      </c>
      <c r="AA4082" s="77">
        <f t="shared" si="1761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37"/>
        <v>48977</v>
      </c>
      <c r="B4083" s="86">
        <f t="shared" si="1740"/>
        <v>3091.3803283299999</v>
      </c>
      <c r="C4083" s="72">
        <f t="shared" si="1741"/>
        <v>1714.8181769400001</v>
      </c>
      <c r="D4083" s="73">
        <f t="shared" si="1742"/>
        <v>7245.38</v>
      </c>
      <c r="E4083" s="74">
        <f>IF(K4083=1,VLOOKUP(A4082,[1]Plan1!$AY$178:$BA$433,3),E4082)</f>
        <v>7275.81</v>
      </c>
      <c r="F4083" s="75">
        <f t="shared" si="1743"/>
        <v>45763</v>
      </c>
      <c r="G4083" s="76">
        <f t="shared" si="1744"/>
        <v>4.1999177406844002E-3</v>
      </c>
      <c r="H4083" s="77">
        <f t="shared" si="1745"/>
        <v>48990</v>
      </c>
      <c r="I4083" s="77">
        <f t="shared" si="1746"/>
        <v>48990</v>
      </c>
      <c r="J4083" s="78">
        <f t="shared" si="1747"/>
        <v>22</v>
      </c>
      <c r="K4083" s="78">
        <f t="shared" si="1748"/>
        <v>13</v>
      </c>
      <c r="L4083" s="72">
        <f t="shared" si="1749"/>
        <v>1.00247964</v>
      </c>
      <c r="M4083" s="79">
        <f t="shared" si="1750"/>
        <v>1.0041999100000001</v>
      </c>
      <c r="N4083" s="79">
        <f t="shared" si="1751"/>
        <v>1.7426941085630079</v>
      </c>
      <c r="O4083" s="72">
        <f t="shared" si="1752"/>
        <v>1.74701536</v>
      </c>
      <c r="P4083" s="72">
        <f t="shared" si="1753"/>
        <v>2995.8136947200001</v>
      </c>
      <c r="Q4083" s="80">
        <f t="shared" si="1754"/>
        <v>0</v>
      </c>
      <c r="R4083" s="81">
        <f t="shared" si="1755"/>
        <v>0</v>
      </c>
      <c r="S4083" s="72">
        <f t="shared" si="1756"/>
        <v>0</v>
      </c>
      <c r="T4083" s="81">
        <f t="shared" si="1738"/>
        <v>8.5000000000000006E-2</v>
      </c>
      <c r="U4083" s="80">
        <f t="shared" si="1757"/>
        <v>97</v>
      </c>
      <c r="V4083" s="80">
        <v>252</v>
      </c>
      <c r="W4083" s="79">
        <f t="shared" si="1758"/>
        <v>1.031900059</v>
      </c>
      <c r="X4083" s="72">
        <f t="shared" si="1759"/>
        <v>95.566633609999997</v>
      </c>
      <c r="Y4083" s="72">
        <f t="shared" si="1760"/>
        <v>0</v>
      </c>
      <c r="Z4083" s="82" t="str">
        <f t="shared" si="1739"/>
        <v>J=</v>
      </c>
      <c r="AA4083" s="77">
        <f t="shared" si="1761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37"/>
        <v>48978</v>
      </c>
      <c r="B4084" s="86">
        <f t="shared" si="1740"/>
        <v>3092.9704029899999</v>
      </c>
      <c r="C4084" s="72">
        <f t="shared" si="1741"/>
        <v>1714.8181769400001</v>
      </c>
      <c r="D4084" s="73">
        <f t="shared" si="1742"/>
        <v>7245.38</v>
      </c>
      <c r="E4084" s="74">
        <f>IF(K4084=1,VLOOKUP(A4083,[1]Plan1!$AY$178:$BA$433,3),E4083)</f>
        <v>7275.81</v>
      </c>
      <c r="F4084" s="75">
        <f t="shared" si="1743"/>
        <v>45763</v>
      </c>
      <c r="G4084" s="76">
        <f t="shared" si="1744"/>
        <v>4.1999177406844002E-3</v>
      </c>
      <c r="H4084" s="77">
        <f t="shared" si="1745"/>
        <v>48990</v>
      </c>
      <c r="I4084" s="77">
        <f t="shared" si="1746"/>
        <v>48990</v>
      </c>
      <c r="J4084" s="78">
        <f t="shared" si="1747"/>
        <v>22</v>
      </c>
      <c r="K4084" s="78">
        <f t="shared" si="1748"/>
        <v>14</v>
      </c>
      <c r="L4084" s="72">
        <f t="shared" si="1749"/>
        <v>1.0026706299999999</v>
      </c>
      <c r="M4084" s="79">
        <f t="shared" si="1750"/>
        <v>1.0041999100000001</v>
      </c>
      <c r="N4084" s="79">
        <f t="shared" si="1751"/>
        <v>1.7426941085630079</v>
      </c>
      <c r="O4084" s="72">
        <f t="shared" si="1752"/>
        <v>1.7473481900000001</v>
      </c>
      <c r="P4084" s="72">
        <f t="shared" si="1753"/>
        <v>2996.3844376500001</v>
      </c>
      <c r="Q4084" s="80">
        <f t="shared" si="1754"/>
        <v>0</v>
      </c>
      <c r="R4084" s="81">
        <f t="shared" si="1755"/>
        <v>0</v>
      </c>
      <c r="S4084" s="72">
        <f t="shared" si="1756"/>
        <v>0</v>
      </c>
      <c r="T4084" s="81">
        <f t="shared" si="1738"/>
        <v>8.5000000000000006E-2</v>
      </c>
      <c r="U4084" s="80">
        <f t="shared" si="1757"/>
        <v>98</v>
      </c>
      <c r="V4084" s="80">
        <v>252</v>
      </c>
      <c r="W4084" s="79">
        <f t="shared" si="1758"/>
        <v>1.03223417</v>
      </c>
      <c r="X4084" s="72">
        <f t="shared" si="1759"/>
        <v>96.585965340000001</v>
      </c>
      <c r="Y4084" s="72">
        <f t="shared" si="1760"/>
        <v>0</v>
      </c>
      <c r="Z4084" s="82" t="str">
        <f t="shared" si="1739"/>
        <v>J=</v>
      </c>
      <c r="AA4084" s="77">
        <f t="shared" si="1761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37"/>
        <v>48979</v>
      </c>
      <c r="B4085" s="86">
        <f t="shared" si="1740"/>
        <v>3094.5613627800003</v>
      </c>
      <c r="C4085" s="72">
        <f t="shared" si="1741"/>
        <v>1714.8181769400001</v>
      </c>
      <c r="D4085" s="73">
        <f t="shared" si="1742"/>
        <v>7245.38</v>
      </c>
      <c r="E4085" s="74">
        <f>IF(K4085=1,VLOOKUP(A4084,[1]Plan1!$AY$178:$BA$433,3),E4084)</f>
        <v>7275.81</v>
      </c>
      <c r="F4085" s="75">
        <f t="shared" si="1743"/>
        <v>45763</v>
      </c>
      <c r="G4085" s="76">
        <f t="shared" si="1744"/>
        <v>4.1999177406844002E-3</v>
      </c>
      <c r="H4085" s="77">
        <f t="shared" si="1745"/>
        <v>48990</v>
      </c>
      <c r="I4085" s="77">
        <f t="shared" si="1746"/>
        <v>48990</v>
      </c>
      <c r="J4085" s="78">
        <f t="shared" si="1747"/>
        <v>22</v>
      </c>
      <c r="K4085" s="78">
        <f t="shared" si="1748"/>
        <v>15</v>
      </c>
      <c r="L4085" s="72">
        <f t="shared" si="1749"/>
        <v>1.0028616699999999</v>
      </c>
      <c r="M4085" s="79">
        <f t="shared" si="1750"/>
        <v>1.0041999100000001</v>
      </c>
      <c r="N4085" s="79">
        <f t="shared" si="1751"/>
        <v>1.7426941085630079</v>
      </c>
      <c r="O4085" s="72">
        <f t="shared" si="1752"/>
        <v>1.74768112</v>
      </c>
      <c r="P4085" s="72">
        <f t="shared" si="1753"/>
        <v>2996.9553520700001</v>
      </c>
      <c r="Q4085" s="80">
        <f t="shared" si="1754"/>
        <v>0</v>
      </c>
      <c r="R4085" s="81">
        <f t="shared" si="1755"/>
        <v>0</v>
      </c>
      <c r="S4085" s="72">
        <f t="shared" si="1756"/>
        <v>0</v>
      </c>
      <c r="T4085" s="81">
        <f t="shared" si="1738"/>
        <v>8.5000000000000006E-2</v>
      </c>
      <c r="U4085" s="80">
        <f t="shared" si="1757"/>
        <v>99</v>
      </c>
      <c r="V4085" s="80">
        <v>252</v>
      </c>
      <c r="W4085" s="79">
        <f t="shared" si="1758"/>
        <v>1.03256839</v>
      </c>
      <c r="X4085" s="72">
        <f t="shared" si="1759"/>
        <v>97.606010710000007</v>
      </c>
      <c r="Y4085" s="72">
        <f t="shared" si="1760"/>
        <v>0</v>
      </c>
      <c r="Z4085" s="82" t="str">
        <f t="shared" si="1739"/>
        <v>J=</v>
      </c>
      <c r="AA4085" s="77">
        <f t="shared" si="1761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37"/>
        <v>48980</v>
      </c>
      <c r="B4086" s="86">
        <f t="shared" si="1740"/>
        <v>3094.5613627800003</v>
      </c>
      <c r="C4086" s="72">
        <f t="shared" si="1741"/>
        <v>1714.8181769400001</v>
      </c>
      <c r="D4086" s="73">
        <f t="shared" si="1742"/>
        <v>7245.38</v>
      </c>
      <c r="E4086" s="74">
        <f>IF(K4086=1,VLOOKUP(A4085,[1]Plan1!$AY$178:$BA$433,3),E4085)</f>
        <v>7275.81</v>
      </c>
      <c r="F4086" s="75">
        <f t="shared" si="1743"/>
        <v>45763</v>
      </c>
      <c r="G4086" s="76">
        <f t="shared" si="1744"/>
        <v>4.1999177406844002E-3</v>
      </c>
      <c r="H4086" s="77">
        <f t="shared" si="1745"/>
        <v>48990</v>
      </c>
      <c r="I4086" s="77">
        <f t="shared" si="1746"/>
        <v>48990</v>
      </c>
      <c r="J4086" s="78">
        <f t="shared" si="1747"/>
        <v>22</v>
      </c>
      <c r="K4086" s="78">
        <f t="shared" si="1748"/>
        <v>15</v>
      </c>
      <c r="L4086" s="72">
        <f t="shared" si="1749"/>
        <v>1.0028616699999999</v>
      </c>
      <c r="M4086" s="79">
        <f t="shared" si="1750"/>
        <v>1.0041999100000001</v>
      </c>
      <c r="N4086" s="79">
        <f t="shared" si="1751"/>
        <v>1.7426941085630079</v>
      </c>
      <c r="O4086" s="72">
        <f t="shared" si="1752"/>
        <v>1.74768112</v>
      </c>
      <c r="P4086" s="72">
        <f t="shared" si="1753"/>
        <v>2996.9553520700001</v>
      </c>
      <c r="Q4086" s="80">
        <f t="shared" si="1754"/>
        <v>0</v>
      </c>
      <c r="R4086" s="81">
        <f t="shared" si="1755"/>
        <v>0</v>
      </c>
      <c r="S4086" s="72">
        <f t="shared" si="1756"/>
        <v>0</v>
      </c>
      <c r="T4086" s="81">
        <f t="shared" si="1738"/>
        <v>8.5000000000000006E-2</v>
      </c>
      <c r="U4086" s="80">
        <f t="shared" si="1757"/>
        <v>99</v>
      </c>
      <c r="V4086" s="80">
        <v>252</v>
      </c>
      <c r="W4086" s="79">
        <f t="shared" si="1758"/>
        <v>1.03256839</v>
      </c>
      <c r="X4086" s="72">
        <f t="shared" si="1759"/>
        <v>97.606010710000007</v>
      </c>
      <c r="Y4086" s="72">
        <f t="shared" si="1760"/>
        <v>0</v>
      </c>
      <c r="Z4086" s="82" t="str">
        <f t="shared" si="1739"/>
        <v>J=</v>
      </c>
      <c r="AA4086" s="77">
        <f t="shared" si="1761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37"/>
        <v>48981</v>
      </c>
      <c r="B4087" s="86">
        <f t="shared" si="1740"/>
        <v>3094.5613627800003</v>
      </c>
      <c r="C4087" s="72">
        <f t="shared" si="1741"/>
        <v>1714.8181769400001</v>
      </c>
      <c r="D4087" s="73">
        <f t="shared" si="1742"/>
        <v>7245.38</v>
      </c>
      <c r="E4087" s="74">
        <f>IF(K4087=1,VLOOKUP(A4086,[1]Plan1!$AY$178:$BA$433,3),E4086)</f>
        <v>7275.81</v>
      </c>
      <c r="F4087" s="75">
        <f t="shared" si="1743"/>
        <v>45763</v>
      </c>
      <c r="G4087" s="76">
        <f t="shared" si="1744"/>
        <v>4.1999177406844002E-3</v>
      </c>
      <c r="H4087" s="77">
        <f t="shared" si="1745"/>
        <v>48990</v>
      </c>
      <c r="I4087" s="77">
        <f t="shared" si="1746"/>
        <v>48990</v>
      </c>
      <c r="J4087" s="78">
        <f t="shared" si="1747"/>
        <v>22</v>
      </c>
      <c r="K4087" s="78">
        <f t="shared" si="1748"/>
        <v>15</v>
      </c>
      <c r="L4087" s="72">
        <f t="shared" si="1749"/>
        <v>1.0028616699999999</v>
      </c>
      <c r="M4087" s="79">
        <f t="shared" si="1750"/>
        <v>1.0041999100000001</v>
      </c>
      <c r="N4087" s="79">
        <f t="shared" si="1751"/>
        <v>1.7426941085630079</v>
      </c>
      <c r="O4087" s="72">
        <f t="shared" si="1752"/>
        <v>1.74768112</v>
      </c>
      <c r="P4087" s="72">
        <f t="shared" si="1753"/>
        <v>2996.9553520700001</v>
      </c>
      <c r="Q4087" s="80">
        <f t="shared" si="1754"/>
        <v>0</v>
      </c>
      <c r="R4087" s="81">
        <f t="shared" si="1755"/>
        <v>0</v>
      </c>
      <c r="S4087" s="72">
        <f t="shared" si="1756"/>
        <v>0</v>
      </c>
      <c r="T4087" s="81">
        <f t="shared" si="1738"/>
        <v>8.5000000000000006E-2</v>
      </c>
      <c r="U4087" s="80">
        <f t="shared" si="1757"/>
        <v>99</v>
      </c>
      <c r="V4087" s="80">
        <v>252</v>
      </c>
      <c r="W4087" s="79">
        <f t="shared" si="1758"/>
        <v>1.03256839</v>
      </c>
      <c r="X4087" s="72">
        <f t="shared" si="1759"/>
        <v>97.606010710000007</v>
      </c>
      <c r="Y4087" s="72">
        <f t="shared" si="1760"/>
        <v>0</v>
      </c>
      <c r="Z4087" s="82" t="str">
        <f t="shared" si="1739"/>
        <v>J=</v>
      </c>
      <c r="AA4087" s="77">
        <f t="shared" si="1761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37"/>
        <v>48982</v>
      </c>
      <c r="B4088" s="86">
        <f t="shared" si="1740"/>
        <v>3096.1530780600001</v>
      </c>
      <c r="C4088" s="72">
        <f t="shared" si="1741"/>
        <v>1714.8181769400001</v>
      </c>
      <c r="D4088" s="73">
        <f t="shared" si="1742"/>
        <v>7245.38</v>
      </c>
      <c r="E4088" s="74">
        <f>IF(K4088=1,VLOOKUP(A4087,[1]Plan1!$AY$178:$BA$433,3),E4087)</f>
        <v>7275.81</v>
      </c>
      <c r="F4088" s="75">
        <f t="shared" si="1743"/>
        <v>45763</v>
      </c>
      <c r="G4088" s="76">
        <f t="shared" si="1744"/>
        <v>4.1999177406844002E-3</v>
      </c>
      <c r="H4088" s="77">
        <f t="shared" si="1745"/>
        <v>48990</v>
      </c>
      <c r="I4088" s="77">
        <f t="shared" si="1746"/>
        <v>48990</v>
      </c>
      <c r="J4088" s="78">
        <f t="shared" si="1747"/>
        <v>22</v>
      </c>
      <c r="K4088" s="78">
        <f t="shared" si="1748"/>
        <v>16</v>
      </c>
      <c r="L4088" s="72">
        <f t="shared" si="1749"/>
        <v>1.0030527300000001</v>
      </c>
      <c r="M4088" s="79">
        <f t="shared" si="1750"/>
        <v>1.0041999100000001</v>
      </c>
      <c r="N4088" s="79">
        <f t="shared" si="1751"/>
        <v>1.7426941085630079</v>
      </c>
      <c r="O4088" s="72">
        <f t="shared" si="1752"/>
        <v>1.7480140799999999</v>
      </c>
      <c r="P4088" s="72">
        <f t="shared" si="1753"/>
        <v>2997.52631793</v>
      </c>
      <c r="Q4088" s="80">
        <f t="shared" si="1754"/>
        <v>0</v>
      </c>
      <c r="R4088" s="81">
        <f t="shared" si="1755"/>
        <v>0</v>
      </c>
      <c r="S4088" s="72">
        <f t="shared" si="1756"/>
        <v>0</v>
      </c>
      <c r="T4088" s="81">
        <f t="shared" si="1738"/>
        <v>8.5000000000000006E-2</v>
      </c>
      <c r="U4088" s="80">
        <f t="shared" si="1757"/>
        <v>100</v>
      </c>
      <c r="V4088" s="80">
        <v>252</v>
      </c>
      <c r="W4088" s="79">
        <f t="shared" si="1758"/>
        <v>1.032902717</v>
      </c>
      <c r="X4088" s="72">
        <f t="shared" si="1759"/>
        <v>98.626760129999994</v>
      </c>
      <c r="Y4088" s="72">
        <f t="shared" si="1760"/>
        <v>0</v>
      </c>
      <c r="Z4088" s="82" t="str">
        <f t="shared" si="1739"/>
        <v>J=</v>
      </c>
      <c r="AA4088" s="77">
        <f t="shared" si="1761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37"/>
        <v>48983</v>
      </c>
      <c r="B4089" s="86">
        <f t="shared" si="1740"/>
        <v>3097.7456436499997</v>
      </c>
      <c r="C4089" s="72">
        <f t="shared" si="1741"/>
        <v>1714.8181769400001</v>
      </c>
      <c r="D4089" s="73">
        <f t="shared" si="1742"/>
        <v>7245.38</v>
      </c>
      <c r="E4089" s="74">
        <f>IF(K4089=1,VLOOKUP(A4088,[1]Plan1!$AY$178:$BA$433,3),E4088)</f>
        <v>7275.81</v>
      </c>
      <c r="F4089" s="75">
        <f t="shared" si="1743"/>
        <v>45763</v>
      </c>
      <c r="G4089" s="76">
        <f t="shared" si="1744"/>
        <v>4.1999177406844002E-3</v>
      </c>
      <c r="H4089" s="77">
        <f t="shared" si="1745"/>
        <v>48990</v>
      </c>
      <c r="I4089" s="77">
        <f t="shared" si="1746"/>
        <v>48990</v>
      </c>
      <c r="J4089" s="78">
        <f t="shared" si="1747"/>
        <v>22</v>
      </c>
      <c r="K4089" s="78">
        <f t="shared" si="1748"/>
        <v>17</v>
      </c>
      <c r="L4089" s="72">
        <f t="shared" si="1749"/>
        <v>1.0032438400000001</v>
      </c>
      <c r="M4089" s="79">
        <f t="shared" si="1750"/>
        <v>1.0041999100000001</v>
      </c>
      <c r="N4089" s="79">
        <f t="shared" si="1751"/>
        <v>1.7426941085630079</v>
      </c>
      <c r="O4089" s="72">
        <f t="shared" si="1752"/>
        <v>1.74834712</v>
      </c>
      <c r="P4089" s="72">
        <f t="shared" si="1753"/>
        <v>2998.0974209699998</v>
      </c>
      <c r="Q4089" s="80">
        <f t="shared" si="1754"/>
        <v>0</v>
      </c>
      <c r="R4089" s="81">
        <f t="shared" si="1755"/>
        <v>0</v>
      </c>
      <c r="S4089" s="72">
        <f t="shared" si="1756"/>
        <v>0</v>
      </c>
      <c r="T4089" s="81">
        <f t="shared" si="1738"/>
        <v>8.5000000000000006E-2</v>
      </c>
      <c r="U4089" s="80">
        <f t="shared" si="1757"/>
        <v>101</v>
      </c>
      <c r="V4089" s="80">
        <v>252</v>
      </c>
      <c r="W4089" s="79">
        <f t="shared" si="1758"/>
        <v>1.033237153</v>
      </c>
      <c r="X4089" s="72">
        <f t="shared" si="1759"/>
        <v>99.648222680000003</v>
      </c>
      <c r="Y4089" s="72">
        <f t="shared" si="1760"/>
        <v>0</v>
      </c>
      <c r="Z4089" s="82" t="str">
        <f t="shared" si="1739"/>
        <v>J=</v>
      </c>
      <c r="AA4089" s="77">
        <f t="shared" si="1761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37"/>
        <v>48984</v>
      </c>
      <c r="B4090" s="86">
        <f t="shared" si="1740"/>
        <v>3099.33902145</v>
      </c>
      <c r="C4090" s="72">
        <f t="shared" si="1741"/>
        <v>1714.8181769400001</v>
      </c>
      <c r="D4090" s="73">
        <f t="shared" si="1742"/>
        <v>7245.38</v>
      </c>
      <c r="E4090" s="74">
        <f>IF(K4090=1,VLOOKUP(A4089,[1]Plan1!$AY$178:$BA$433,3),E4089)</f>
        <v>7275.81</v>
      </c>
      <c r="F4090" s="75">
        <f t="shared" si="1743"/>
        <v>45763</v>
      </c>
      <c r="G4090" s="76">
        <f t="shared" si="1744"/>
        <v>4.1999177406844002E-3</v>
      </c>
      <c r="H4090" s="77">
        <f t="shared" si="1745"/>
        <v>48990</v>
      </c>
      <c r="I4090" s="77">
        <f t="shared" si="1746"/>
        <v>48990</v>
      </c>
      <c r="J4090" s="78">
        <f t="shared" si="1747"/>
        <v>22</v>
      </c>
      <c r="K4090" s="78">
        <f t="shared" si="1748"/>
        <v>18</v>
      </c>
      <c r="L4090" s="72">
        <f t="shared" si="1749"/>
        <v>1.00343498</v>
      </c>
      <c r="M4090" s="79">
        <f t="shared" si="1750"/>
        <v>1.0041999100000001</v>
      </c>
      <c r="N4090" s="79">
        <f t="shared" si="1751"/>
        <v>1.7426941085630079</v>
      </c>
      <c r="O4090" s="72">
        <f t="shared" si="1752"/>
        <v>1.74868022</v>
      </c>
      <c r="P4090" s="72">
        <f t="shared" si="1753"/>
        <v>2998.6686269100001</v>
      </c>
      <c r="Q4090" s="80">
        <f t="shared" si="1754"/>
        <v>0</v>
      </c>
      <c r="R4090" s="81">
        <f t="shared" si="1755"/>
        <v>0</v>
      </c>
      <c r="S4090" s="72">
        <f t="shared" si="1756"/>
        <v>0</v>
      </c>
      <c r="T4090" s="81">
        <f t="shared" si="1738"/>
        <v>8.5000000000000006E-2</v>
      </c>
      <c r="U4090" s="80">
        <f t="shared" si="1757"/>
        <v>102</v>
      </c>
      <c r="V4090" s="80">
        <v>252</v>
      </c>
      <c r="W4090" s="79">
        <f t="shared" si="1758"/>
        <v>1.033571697</v>
      </c>
      <c r="X4090" s="72">
        <f t="shared" si="1759"/>
        <v>100.67039454</v>
      </c>
      <c r="Y4090" s="72">
        <f t="shared" si="1760"/>
        <v>0</v>
      </c>
      <c r="Z4090" s="82" t="str">
        <f t="shared" si="1739"/>
        <v>J=</v>
      </c>
      <c r="AA4090" s="77">
        <f t="shared" si="1761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37"/>
        <v>48985</v>
      </c>
      <c r="B4091" s="86">
        <f t="shared" si="1740"/>
        <v>3100.9332324500001</v>
      </c>
      <c r="C4091" s="72">
        <f t="shared" si="1741"/>
        <v>1714.8181769400001</v>
      </c>
      <c r="D4091" s="73">
        <f t="shared" si="1742"/>
        <v>7245.38</v>
      </c>
      <c r="E4091" s="74">
        <f>IF(K4091=1,VLOOKUP(A4090,[1]Plan1!$AY$178:$BA$433,3),E4090)</f>
        <v>7275.81</v>
      </c>
      <c r="F4091" s="75">
        <f t="shared" si="1743"/>
        <v>45763</v>
      </c>
      <c r="G4091" s="76">
        <f t="shared" si="1744"/>
        <v>4.1999177406844002E-3</v>
      </c>
      <c r="H4091" s="77">
        <f t="shared" si="1745"/>
        <v>48990</v>
      </c>
      <c r="I4091" s="77">
        <f t="shared" si="1746"/>
        <v>48990</v>
      </c>
      <c r="J4091" s="78">
        <f t="shared" si="1747"/>
        <v>22</v>
      </c>
      <c r="K4091" s="78">
        <f t="shared" si="1748"/>
        <v>19</v>
      </c>
      <c r="L4091" s="72">
        <f t="shared" si="1749"/>
        <v>1.00362616</v>
      </c>
      <c r="M4091" s="79">
        <f t="shared" si="1750"/>
        <v>1.0041999100000001</v>
      </c>
      <c r="N4091" s="79">
        <f t="shared" si="1751"/>
        <v>1.7426941085630079</v>
      </c>
      <c r="O4091" s="72">
        <f t="shared" si="1752"/>
        <v>1.74901339</v>
      </c>
      <c r="P4091" s="72">
        <f t="shared" si="1753"/>
        <v>2999.2399528800001</v>
      </c>
      <c r="Q4091" s="80">
        <f t="shared" si="1754"/>
        <v>0</v>
      </c>
      <c r="R4091" s="81">
        <f t="shared" si="1755"/>
        <v>0</v>
      </c>
      <c r="S4091" s="72">
        <f t="shared" si="1756"/>
        <v>0</v>
      </c>
      <c r="T4091" s="81">
        <f t="shared" si="1738"/>
        <v>8.5000000000000006E-2</v>
      </c>
      <c r="U4091" s="80">
        <f t="shared" si="1757"/>
        <v>103</v>
      </c>
      <c r="V4091" s="80">
        <v>252</v>
      </c>
      <c r="W4091" s="79">
        <f t="shared" si="1758"/>
        <v>1.0339063500000001</v>
      </c>
      <c r="X4091" s="72">
        <f t="shared" si="1759"/>
        <v>101.69327957</v>
      </c>
      <c r="Y4091" s="72">
        <f t="shared" si="1760"/>
        <v>0</v>
      </c>
      <c r="Z4091" s="82" t="str">
        <f t="shared" si="1739"/>
        <v>J=</v>
      </c>
      <c r="AA4091" s="77">
        <f t="shared" si="1761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37"/>
        <v>48986</v>
      </c>
      <c r="B4092" s="86">
        <f t="shared" si="1740"/>
        <v>3102.5282354999999</v>
      </c>
      <c r="C4092" s="72">
        <f t="shared" si="1741"/>
        <v>1714.8181769400001</v>
      </c>
      <c r="D4092" s="73">
        <f t="shared" si="1742"/>
        <v>7245.38</v>
      </c>
      <c r="E4092" s="74">
        <f>IF(K4092=1,VLOOKUP(A4091,[1]Plan1!$AY$178:$BA$433,3),E4091)</f>
        <v>7275.81</v>
      </c>
      <c r="F4092" s="75">
        <f t="shared" si="1743"/>
        <v>45763</v>
      </c>
      <c r="G4092" s="76">
        <f t="shared" si="1744"/>
        <v>4.1999177406844002E-3</v>
      </c>
      <c r="H4092" s="77">
        <f t="shared" si="1745"/>
        <v>48990</v>
      </c>
      <c r="I4092" s="77">
        <f t="shared" si="1746"/>
        <v>48990</v>
      </c>
      <c r="J4092" s="78">
        <f t="shared" si="1747"/>
        <v>22</v>
      </c>
      <c r="K4092" s="78">
        <f t="shared" si="1748"/>
        <v>20</v>
      </c>
      <c r="L4092" s="72">
        <f t="shared" si="1749"/>
        <v>1.0038173699999999</v>
      </c>
      <c r="M4092" s="79">
        <f t="shared" si="1750"/>
        <v>1.0041999100000001</v>
      </c>
      <c r="N4092" s="79">
        <f t="shared" si="1751"/>
        <v>1.7426941085630079</v>
      </c>
      <c r="O4092" s="72">
        <f t="shared" si="1752"/>
        <v>1.7493466099999999</v>
      </c>
      <c r="P4092" s="72">
        <f t="shared" si="1753"/>
        <v>2999.8113645899998</v>
      </c>
      <c r="Q4092" s="80">
        <f t="shared" si="1754"/>
        <v>0</v>
      </c>
      <c r="R4092" s="81">
        <f t="shared" si="1755"/>
        <v>0</v>
      </c>
      <c r="S4092" s="72">
        <f t="shared" si="1756"/>
        <v>0</v>
      </c>
      <c r="T4092" s="81">
        <f t="shared" si="1738"/>
        <v>8.5000000000000006E-2</v>
      </c>
      <c r="U4092" s="80">
        <f t="shared" si="1757"/>
        <v>104</v>
      </c>
      <c r="V4092" s="80">
        <v>252</v>
      </c>
      <c r="W4092" s="79">
        <f t="shared" si="1758"/>
        <v>1.03424111</v>
      </c>
      <c r="X4092" s="72">
        <f t="shared" si="1759"/>
        <v>102.71687091</v>
      </c>
      <c r="Y4092" s="72">
        <f t="shared" si="1760"/>
        <v>0</v>
      </c>
      <c r="Z4092" s="82" t="str">
        <f t="shared" si="1739"/>
        <v>J=</v>
      </c>
      <c r="AA4092" s="77">
        <f t="shared" si="1761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37"/>
        <v>48987</v>
      </c>
      <c r="B4093" s="86">
        <f t="shared" si="1740"/>
        <v>3102.5282354999999</v>
      </c>
      <c r="C4093" s="72">
        <f t="shared" si="1741"/>
        <v>1714.8181769400001</v>
      </c>
      <c r="D4093" s="73">
        <f t="shared" si="1742"/>
        <v>7245.38</v>
      </c>
      <c r="E4093" s="74">
        <f>IF(K4093=1,VLOOKUP(A4092,[1]Plan1!$AY$178:$BA$433,3),E4092)</f>
        <v>7275.81</v>
      </c>
      <c r="F4093" s="75">
        <f t="shared" si="1743"/>
        <v>45763</v>
      </c>
      <c r="G4093" s="76">
        <f t="shared" si="1744"/>
        <v>4.1999177406844002E-3</v>
      </c>
      <c r="H4093" s="77">
        <f t="shared" si="1745"/>
        <v>48990</v>
      </c>
      <c r="I4093" s="77">
        <f t="shared" si="1746"/>
        <v>48990</v>
      </c>
      <c r="J4093" s="78">
        <f t="shared" si="1747"/>
        <v>22</v>
      </c>
      <c r="K4093" s="78">
        <f t="shared" si="1748"/>
        <v>20</v>
      </c>
      <c r="L4093" s="72">
        <f t="shared" si="1749"/>
        <v>1.0038173699999999</v>
      </c>
      <c r="M4093" s="79">
        <f t="shared" si="1750"/>
        <v>1.0041999100000001</v>
      </c>
      <c r="N4093" s="79">
        <f t="shared" si="1751"/>
        <v>1.7426941085630079</v>
      </c>
      <c r="O4093" s="72">
        <f t="shared" si="1752"/>
        <v>1.7493466099999999</v>
      </c>
      <c r="P4093" s="72">
        <f t="shared" si="1753"/>
        <v>2999.8113645899998</v>
      </c>
      <c r="Q4093" s="80">
        <f t="shared" si="1754"/>
        <v>0</v>
      </c>
      <c r="R4093" s="81">
        <f t="shared" si="1755"/>
        <v>0</v>
      </c>
      <c r="S4093" s="72">
        <f t="shared" si="1756"/>
        <v>0</v>
      </c>
      <c r="T4093" s="81">
        <f t="shared" si="1738"/>
        <v>8.5000000000000006E-2</v>
      </c>
      <c r="U4093" s="80">
        <f t="shared" si="1757"/>
        <v>104</v>
      </c>
      <c r="V4093" s="80">
        <v>252</v>
      </c>
      <c r="W4093" s="79">
        <f t="shared" si="1758"/>
        <v>1.03424111</v>
      </c>
      <c r="X4093" s="72">
        <f t="shared" si="1759"/>
        <v>102.71687091</v>
      </c>
      <c r="Y4093" s="72">
        <f t="shared" si="1760"/>
        <v>0</v>
      </c>
      <c r="Z4093" s="82" t="str">
        <f t="shared" si="1739"/>
        <v>J=</v>
      </c>
      <c r="AA4093" s="77">
        <f t="shared" si="1761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37"/>
        <v>48988</v>
      </c>
      <c r="B4094" s="86">
        <f t="shared" si="1740"/>
        <v>3102.5282354999999</v>
      </c>
      <c r="C4094" s="72">
        <f t="shared" si="1741"/>
        <v>1714.8181769400001</v>
      </c>
      <c r="D4094" s="73">
        <f t="shared" si="1742"/>
        <v>7245.38</v>
      </c>
      <c r="E4094" s="74">
        <f>IF(K4094=1,VLOOKUP(A4093,[1]Plan1!$AY$178:$BA$433,3),E4093)</f>
        <v>7275.81</v>
      </c>
      <c r="F4094" s="75">
        <f t="shared" si="1743"/>
        <v>45763</v>
      </c>
      <c r="G4094" s="76">
        <f t="shared" si="1744"/>
        <v>4.1999177406844002E-3</v>
      </c>
      <c r="H4094" s="77">
        <f t="shared" si="1745"/>
        <v>48990</v>
      </c>
      <c r="I4094" s="77">
        <f t="shared" si="1746"/>
        <v>48990</v>
      </c>
      <c r="J4094" s="78">
        <f t="shared" si="1747"/>
        <v>22</v>
      </c>
      <c r="K4094" s="78">
        <f t="shared" si="1748"/>
        <v>20</v>
      </c>
      <c r="L4094" s="72">
        <f t="shared" si="1749"/>
        <v>1.0038173699999999</v>
      </c>
      <c r="M4094" s="79">
        <f t="shared" si="1750"/>
        <v>1.0041999100000001</v>
      </c>
      <c r="N4094" s="79">
        <f t="shared" si="1751"/>
        <v>1.7426941085630079</v>
      </c>
      <c r="O4094" s="72">
        <f t="shared" si="1752"/>
        <v>1.7493466099999999</v>
      </c>
      <c r="P4094" s="72">
        <f t="shared" si="1753"/>
        <v>2999.8113645899998</v>
      </c>
      <c r="Q4094" s="80">
        <f t="shared" si="1754"/>
        <v>0</v>
      </c>
      <c r="R4094" s="81">
        <f t="shared" si="1755"/>
        <v>0</v>
      </c>
      <c r="S4094" s="72">
        <f t="shared" si="1756"/>
        <v>0</v>
      </c>
      <c r="T4094" s="81">
        <f t="shared" si="1738"/>
        <v>8.5000000000000006E-2</v>
      </c>
      <c r="U4094" s="80">
        <f t="shared" si="1757"/>
        <v>104</v>
      </c>
      <c r="V4094" s="80">
        <v>252</v>
      </c>
      <c r="W4094" s="79">
        <f t="shared" si="1758"/>
        <v>1.03424111</v>
      </c>
      <c r="X4094" s="72">
        <f t="shared" si="1759"/>
        <v>102.71687091</v>
      </c>
      <c r="Y4094" s="72">
        <f t="shared" si="1760"/>
        <v>0</v>
      </c>
      <c r="Z4094" s="82" t="str">
        <f t="shared" si="1739"/>
        <v>J=</v>
      </c>
      <c r="AA4094" s="77">
        <f t="shared" si="1761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37"/>
        <v>48989</v>
      </c>
      <c r="B4095" s="86">
        <f t="shared" si="1740"/>
        <v>3104.12411084</v>
      </c>
      <c r="C4095" s="72">
        <f t="shared" si="1741"/>
        <v>1714.8181769400001</v>
      </c>
      <c r="D4095" s="73">
        <f t="shared" si="1742"/>
        <v>7245.38</v>
      </c>
      <c r="E4095" s="74">
        <f>IF(K4095=1,VLOOKUP(A4094,[1]Plan1!$AY$178:$BA$433,3),E4094)</f>
        <v>7275.81</v>
      </c>
      <c r="F4095" s="75">
        <f t="shared" si="1743"/>
        <v>45763</v>
      </c>
      <c r="G4095" s="76">
        <f t="shared" si="1744"/>
        <v>4.1999177406844002E-3</v>
      </c>
      <c r="H4095" s="77">
        <f t="shared" si="1745"/>
        <v>48990</v>
      </c>
      <c r="I4095" s="77">
        <f t="shared" si="1746"/>
        <v>48990</v>
      </c>
      <c r="J4095" s="78">
        <f t="shared" si="1747"/>
        <v>22</v>
      </c>
      <c r="K4095" s="78">
        <f t="shared" si="1748"/>
        <v>21</v>
      </c>
      <c r="L4095" s="72">
        <f t="shared" si="1749"/>
        <v>1.00400863</v>
      </c>
      <c r="M4095" s="79">
        <f t="shared" si="1750"/>
        <v>1.0041999100000001</v>
      </c>
      <c r="N4095" s="79">
        <f t="shared" si="1751"/>
        <v>1.7426941085630079</v>
      </c>
      <c r="O4095" s="72">
        <f t="shared" si="1752"/>
        <v>1.7496799199999999</v>
      </c>
      <c r="P4095" s="72">
        <f t="shared" si="1753"/>
        <v>3000.3829306399998</v>
      </c>
      <c r="Q4095" s="80">
        <f t="shared" si="1754"/>
        <v>0</v>
      </c>
      <c r="R4095" s="81">
        <f t="shared" si="1755"/>
        <v>0</v>
      </c>
      <c r="S4095" s="72">
        <f t="shared" si="1756"/>
        <v>0</v>
      </c>
      <c r="T4095" s="81">
        <f t="shared" si="1738"/>
        <v>8.5000000000000006E-2</v>
      </c>
      <c r="U4095" s="80">
        <f t="shared" si="1757"/>
        <v>105</v>
      </c>
      <c r="V4095" s="80">
        <v>252</v>
      </c>
      <c r="W4095" s="79">
        <f t="shared" si="1758"/>
        <v>1.0345759800000001</v>
      </c>
      <c r="X4095" s="72">
        <f t="shared" si="1759"/>
        <v>103.7411802</v>
      </c>
      <c r="Y4095" s="72">
        <f t="shared" si="1760"/>
        <v>0</v>
      </c>
      <c r="Z4095" s="82" t="str">
        <f t="shared" si="1739"/>
        <v>J=</v>
      </c>
      <c r="AA4095" s="77">
        <f t="shared" si="1761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37"/>
        <v>48990</v>
      </c>
      <c r="B4096" s="86">
        <f t="shared" si="1740"/>
        <v>3105.7207433100002</v>
      </c>
      <c r="C4096" s="72">
        <f t="shared" si="1741"/>
        <v>1714.8181769400001</v>
      </c>
      <c r="D4096" s="73">
        <f t="shared" si="1742"/>
        <v>7245.38</v>
      </c>
      <c r="E4096" s="74">
        <f>IF(K4096=1,VLOOKUP(A4095,[1]Plan1!$AY$178:$BA$433,3),E4095)</f>
        <v>7275.81</v>
      </c>
      <c r="F4096" s="75">
        <f t="shared" si="1743"/>
        <v>45763</v>
      </c>
      <c r="G4096" s="76">
        <f t="shared" si="1744"/>
        <v>4.1999177406844002E-3</v>
      </c>
      <c r="H4096" s="77">
        <f t="shared" si="1745"/>
        <v>49018</v>
      </c>
      <c r="I4096" s="77">
        <f t="shared" si="1746"/>
        <v>48990</v>
      </c>
      <c r="J4096" s="78">
        <f t="shared" si="1747"/>
        <v>22</v>
      </c>
      <c r="K4096" s="78">
        <f t="shared" si="1748"/>
        <v>22</v>
      </c>
      <c r="L4096" s="72">
        <f t="shared" si="1749"/>
        <v>1.0041999100000001</v>
      </c>
      <c r="M4096" s="79">
        <f t="shared" si="1750"/>
        <v>1.0041999100000001</v>
      </c>
      <c r="N4096" s="79">
        <f t="shared" si="1751"/>
        <v>1.7426941085630079</v>
      </c>
      <c r="O4096" s="72">
        <f t="shared" si="1752"/>
        <v>1.75001326</v>
      </c>
      <c r="P4096" s="72">
        <f t="shared" si="1753"/>
        <v>3000.9545481300001</v>
      </c>
      <c r="Q4096" s="80">
        <f t="shared" si="1754"/>
        <v>0</v>
      </c>
      <c r="R4096" s="81">
        <f t="shared" si="1755"/>
        <v>0</v>
      </c>
      <c r="S4096" s="72">
        <f t="shared" si="1756"/>
        <v>0</v>
      </c>
      <c r="T4096" s="81">
        <f t="shared" si="1738"/>
        <v>8.5000000000000006E-2</v>
      </c>
      <c r="U4096" s="80">
        <f t="shared" si="1757"/>
        <v>106</v>
      </c>
      <c r="V4096" s="80">
        <v>252</v>
      </c>
      <c r="W4096" s="79">
        <f t="shared" si="1758"/>
        <v>1.0349109569999999</v>
      </c>
      <c r="X4096" s="72">
        <f t="shared" si="1759"/>
        <v>104.76619518</v>
      </c>
      <c r="Y4096" s="72">
        <f t="shared" si="1760"/>
        <v>0</v>
      </c>
      <c r="Z4096" s="82" t="str">
        <f t="shared" si="1739"/>
        <v>J=</v>
      </c>
      <c r="AA4096" s="77">
        <f t="shared" si="1761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37"/>
        <v>48991</v>
      </c>
      <c r="B4097" s="86">
        <f t="shared" si="1740"/>
        <v>3107.4497568499996</v>
      </c>
      <c r="C4097" s="72">
        <f t="shared" si="1741"/>
        <v>1714.8181769400001</v>
      </c>
      <c r="D4097" s="73">
        <f t="shared" si="1742"/>
        <v>7245.38</v>
      </c>
      <c r="E4097" s="74">
        <f>IF(K4097=1,VLOOKUP(A4096,[1]Plan1!$AY$178:$BA$433,3),E4096)</f>
        <v>7275.81</v>
      </c>
      <c r="F4097" s="75">
        <f t="shared" si="1743"/>
        <v>45763</v>
      </c>
      <c r="G4097" s="76">
        <f t="shared" si="1744"/>
        <v>4.1999177406844002E-3</v>
      </c>
      <c r="H4097" s="77">
        <f t="shared" si="1745"/>
        <v>49018</v>
      </c>
      <c r="I4097" s="77">
        <f t="shared" si="1746"/>
        <v>49018</v>
      </c>
      <c r="J4097" s="78">
        <f t="shared" si="1747"/>
        <v>18</v>
      </c>
      <c r="K4097" s="78">
        <f t="shared" si="1748"/>
        <v>1</v>
      </c>
      <c r="L4097" s="72">
        <f t="shared" si="1749"/>
        <v>1.0002328599999999</v>
      </c>
      <c r="M4097" s="79">
        <f t="shared" si="1750"/>
        <v>1.0041999100000001</v>
      </c>
      <c r="N4097" s="79">
        <f t="shared" si="1751"/>
        <v>1.7500132669765029</v>
      </c>
      <c r="O4097" s="72">
        <f t="shared" si="1752"/>
        <v>1.7504207700000001</v>
      </c>
      <c r="P4097" s="72">
        <f t="shared" si="1753"/>
        <v>3001.6533536799998</v>
      </c>
      <c r="Q4097" s="80">
        <f t="shared" si="1754"/>
        <v>0</v>
      </c>
      <c r="R4097" s="81">
        <f t="shared" si="1755"/>
        <v>0</v>
      </c>
      <c r="S4097" s="72">
        <f t="shared" si="1756"/>
        <v>0</v>
      </c>
      <c r="T4097" s="81">
        <f t="shared" si="1738"/>
        <v>8.5000000000000006E-2</v>
      </c>
      <c r="U4097" s="80">
        <f t="shared" si="1757"/>
        <v>107</v>
      </c>
      <c r="V4097" s="80">
        <v>252</v>
      </c>
      <c r="W4097" s="79">
        <f t="shared" si="1758"/>
        <v>1.0352460429999999</v>
      </c>
      <c r="X4097" s="72">
        <f t="shared" si="1759"/>
        <v>105.79640317</v>
      </c>
      <c r="Y4097" s="72">
        <f t="shared" si="1760"/>
        <v>0</v>
      </c>
      <c r="Z4097" s="82" t="str">
        <f t="shared" si="1739"/>
        <v>J=</v>
      </c>
      <c r="AA4097" s="77">
        <f t="shared" si="1761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37"/>
        <v>48992</v>
      </c>
      <c r="B4098" s="86">
        <f t="shared" si="1740"/>
        <v>3109.1797435499998</v>
      </c>
      <c r="C4098" s="72">
        <f t="shared" si="1741"/>
        <v>1714.8181769400001</v>
      </c>
      <c r="D4098" s="73">
        <f t="shared" si="1742"/>
        <v>7245.38</v>
      </c>
      <c r="E4098" s="74">
        <f>IF(K4098=1,VLOOKUP(A4097,[1]Plan1!$AY$178:$BA$433,3),E4097)</f>
        <v>7275.81</v>
      </c>
      <c r="F4098" s="75">
        <f t="shared" si="1743"/>
        <v>45763</v>
      </c>
      <c r="G4098" s="76">
        <f t="shared" si="1744"/>
        <v>4.1999177406844002E-3</v>
      </c>
      <c r="H4098" s="77">
        <f t="shared" si="1745"/>
        <v>49018</v>
      </c>
      <c r="I4098" s="77">
        <f t="shared" si="1746"/>
        <v>49018</v>
      </c>
      <c r="J4098" s="78">
        <f t="shared" si="1747"/>
        <v>18</v>
      </c>
      <c r="K4098" s="78">
        <f t="shared" si="1748"/>
        <v>2</v>
      </c>
      <c r="L4098" s="72">
        <f t="shared" si="1749"/>
        <v>1.0004657800000001</v>
      </c>
      <c r="M4098" s="79">
        <f t="shared" si="1750"/>
        <v>1.0041999100000001</v>
      </c>
      <c r="N4098" s="79">
        <f t="shared" si="1751"/>
        <v>1.7500132669765029</v>
      </c>
      <c r="O4098" s="72">
        <f t="shared" si="1752"/>
        <v>1.75082838</v>
      </c>
      <c r="P4098" s="72">
        <f t="shared" si="1753"/>
        <v>3002.3523307199998</v>
      </c>
      <c r="Q4098" s="80">
        <f t="shared" si="1754"/>
        <v>0</v>
      </c>
      <c r="R4098" s="81">
        <f t="shared" si="1755"/>
        <v>0</v>
      </c>
      <c r="S4098" s="72">
        <f t="shared" si="1756"/>
        <v>0</v>
      </c>
      <c r="T4098" s="81">
        <f t="shared" si="1738"/>
        <v>8.5000000000000006E-2</v>
      </c>
      <c r="U4098" s="80">
        <f t="shared" si="1757"/>
        <v>108</v>
      </c>
      <c r="V4098" s="80">
        <v>252</v>
      </c>
      <c r="W4098" s="79">
        <f t="shared" si="1758"/>
        <v>1.035581238</v>
      </c>
      <c r="X4098" s="72">
        <f t="shared" si="1759"/>
        <v>106.82741283</v>
      </c>
      <c r="Y4098" s="72">
        <f t="shared" si="1760"/>
        <v>0</v>
      </c>
      <c r="Z4098" s="82" t="str">
        <f t="shared" si="1739"/>
        <v>J=</v>
      </c>
      <c r="AA4098" s="77">
        <f t="shared" si="1761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37"/>
        <v>48993</v>
      </c>
      <c r="B4099" s="86">
        <f t="shared" si="1740"/>
        <v>3110.9107185799999</v>
      </c>
      <c r="C4099" s="72">
        <f t="shared" si="1741"/>
        <v>1714.8181769400001</v>
      </c>
      <c r="D4099" s="73">
        <f t="shared" si="1742"/>
        <v>7245.38</v>
      </c>
      <c r="E4099" s="74">
        <f>IF(K4099=1,VLOOKUP(A4098,[1]Plan1!$AY$178:$BA$433,3),E4098)</f>
        <v>7275.81</v>
      </c>
      <c r="F4099" s="75">
        <f t="shared" si="1743"/>
        <v>45763</v>
      </c>
      <c r="G4099" s="76">
        <f t="shared" si="1744"/>
        <v>4.1999177406844002E-3</v>
      </c>
      <c r="H4099" s="77">
        <f t="shared" si="1745"/>
        <v>49018</v>
      </c>
      <c r="I4099" s="77">
        <f t="shared" si="1746"/>
        <v>49018</v>
      </c>
      <c r="J4099" s="78">
        <f t="shared" si="1747"/>
        <v>18</v>
      </c>
      <c r="K4099" s="78">
        <f t="shared" si="1748"/>
        <v>3</v>
      </c>
      <c r="L4099" s="72">
        <f t="shared" si="1749"/>
        <v>1.0006987599999999</v>
      </c>
      <c r="M4099" s="79">
        <f t="shared" si="1750"/>
        <v>1.0041999100000001</v>
      </c>
      <c r="N4099" s="79">
        <f t="shared" si="1751"/>
        <v>1.7500132669765029</v>
      </c>
      <c r="O4099" s="72">
        <f t="shared" si="1752"/>
        <v>1.7512361000000001</v>
      </c>
      <c r="P4099" s="72">
        <f t="shared" si="1753"/>
        <v>3003.05149639</v>
      </c>
      <c r="Q4099" s="80">
        <f t="shared" si="1754"/>
        <v>0</v>
      </c>
      <c r="R4099" s="81">
        <f t="shared" si="1755"/>
        <v>0</v>
      </c>
      <c r="S4099" s="72">
        <f t="shared" si="1756"/>
        <v>0</v>
      </c>
      <c r="T4099" s="81">
        <f t="shared" si="1738"/>
        <v>8.5000000000000006E-2</v>
      </c>
      <c r="U4099" s="80">
        <f t="shared" si="1757"/>
        <v>109</v>
      </c>
      <c r="V4099" s="80">
        <v>252</v>
      </c>
      <c r="W4099" s="79">
        <f t="shared" si="1758"/>
        <v>1.035916541</v>
      </c>
      <c r="X4099" s="72">
        <f t="shared" si="1759"/>
        <v>107.85922219</v>
      </c>
      <c r="Y4099" s="72">
        <f t="shared" si="1760"/>
        <v>0</v>
      </c>
      <c r="Z4099" s="82" t="str">
        <f t="shared" si="1739"/>
        <v>J=</v>
      </c>
      <c r="AA4099" s="77">
        <f t="shared" si="1761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37"/>
        <v>48994</v>
      </c>
      <c r="B4100" s="86">
        <f t="shared" si="1740"/>
        <v>3110.9107185799999</v>
      </c>
      <c r="C4100" s="72">
        <f t="shared" si="1741"/>
        <v>1714.8181769400001</v>
      </c>
      <c r="D4100" s="73">
        <f t="shared" si="1742"/>
        <v>7245.38</v>
      </c>
      <c r="E4100" s="74">
        <f>IF(K4100=1,VLOOKUP(A4099,[1]Plan1!$AY$178:$BA$433,3),E4099)</f>
        <v>7275.81</v>
      </c>
      <c r="F4100" s="75">
        <f t="shared" si="1743"/>
        <v>45763</v>
      </c>
      <c r="G4100" s="76">
        <f t="shared" si="1744"/>
        <v>4.1999177406844002E-3</v>
      </c>
      <c r="H4100" s="77">
        <f t="shared" si="1745"/>
        <v>49018</v>
      </c>
      <c r="I4100" s="77">
        <f t="shared" si="1746"/>
        <v>49018</v>
      </c>
      <c r="J4100" s="78">
        <f t="shared" si="1747"/>
        <v>18</v>
      </c>
      <c r="K4100" s="78">
        <f t="shared" si="1748"/>
        <v>3</v>
      </c>
      <c r="L4100" s="72">
        <f t="shared" si="1749"/>
        <v>1.0006987599999999</v>
      </c>
      <c r="M4100" s="79">
        <f t="shared" si="1750"/>
        <v>1.0041999100000001</v>
      </c>
      <c r="N4100" s="79">
        <f t="shared" si="1751"/>
        <v>1.7500132669765029</v>
      </c>
      <c r="O4100" s="72">
        <f t="shared" si="1752"/>
        <v>1.7512361000000001</v>
      </c>
      <c r="P4100" s="72">
        <f t="shared" si="1753"/>
        <v>3003.05149639</v>
      </c>
      <c r="Q4100" s="80">
        <f t="shared" si="1754"/>
        <v>0</v>
      </c>
      <c r="R4100" s="81">
        <f t="shared" si="1755"/>
        <v>0</v>
      </c>
      <c r="S4100" s="72">
        <f t="shared" si="1756"/>
        <v>0</v>
      </c>
      <c r="T4100" s="81">
        <f t="shared" si="1738"/>
        <v>8.5000000000000006E-2</v>
      </c>
      <c r="U4100" s="80">
        <f t="shared" si="1757"/>
        <v>109</v>
      </c>
      <c r="V4100" s="80">
        <v>252</v>
      </c>
      <c r="W4100" s="79">
        <f t="shared" si="1758"/>
        <v>1.035916541</v>
      </c>
      <c r="X4100" s="72">
        <f t="shared" si="1759"/>
        <v>107.85922219</v>
      </c>
      <c r="Y4100" s="72">
        <f t="shared" si="1760"/>
        <v>0</v>
      </c>
      <c r="Z4100" s="82" t="str">
        <f t="shared" si="1739"/>
        <v>J=</v>
      </c>
      <c r="AA4100" s="77">
        <f t="shared" si="1761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37"/>
        <v>48995</v>
      </c>
      <c r="B4101" s="86">
        <f t="shared" si="1740"/>
        <v>3110.9107185799999</v>
      </c>
      <c r="C4101" s="72">
        <f t="shared" si="1741"/>
        <v>1714.8181769400001</v>
      </c>
      <c r="D4101" s="73">
        <f t="shared" si="1742"/>
        <v>7245.38</v>
      </c>
      <c r="E4101" s="74">
        <f>IF(K4101=1,VLOOKUP(A4100,[1]Plan1!$AY$178:$BA$433,3),E4100)</f>
        <v>7275.81</v>
      </c>
      <c r="F4101" s="75">
        <f t="shared" si="1743"/>
        <v>45763</v>
      </c>
      <c r="G4101" s="76">
        <f t="shared" si="1744"/>
        <v>4.1999177406844002E-3</v>
      </c>
      <c r="H4101" s="77">
        <f t="shared" si="1745"/>
        <v>49018</v>
      </c>
      <c r="I4101" s="77">
        <f t="shared" si="1746"/>
        <v>49018</v>
      </c>
      <c r="J4101" s="78">
        <f t="shared" si="1747"/>
        <v>18</v>
      </c>
      <c r="K4101" s="78">
        <f t="shared" si="1748"/>
        <v>3</v>
      </c>
      <c r="L4101" s="72">
        <f t="shared" si="1749"/>
        <v>1.0006987599999999</v>
      </c>
      <c r="M4101" s="79">
        <f t="shared" si="1750"/>
        <v>1.0041999100000001</v>
      </c>
      <c r="N4101" s="79">
        <f t="shared" si="1751"/>
        <v>1.7500132669765029</v>
      </c>
      <c r="O4101" s="72">
        <f t="shared" si="1752"/>
        <v>1.7512361000000001</v>
      </c>
      <c r="P4101" s="72">
        <f t="shared" si="1753"/>
        <v>3003.05149639</v>
      </c>
      <c r="Q4101" s="80">
        <f t="shared" si="1754"/>
        <v>0</v>
      </c>
      <c r="R4101" s="81">
        <f t="shared" si="1755"/>
        <v>0</v>
      </c>
      <c r="S4101" s="72">
        <f t="shared" si="1756"/>
        <v>0</v>
      </c>
      <c r="T4101" s="81">
        <f t="shared" si="1738"/>
        <v>8.5000000000000006E-2</v>
      </c>
      <c r="U4101" s="80">
        <f t="shared" si="1757"/>
        <v>109</v>
      </c>
      <c r="V4101" s="80">
        <v>252</v>
      </c>
      <c r="W4101" s="79">
        <f t="shared" si="1758"/>
        <v>1.035916541</v>
      </c>
      <c r="X4101" s="72">
        <f t="shared" si="1759"/>
        <v>107.85922219</v>
      </c>
      <c r="Y4101" s="72">
        <f t="shared" si="1760"/>
        <v>0</v>
      </c>
      <c r="Z4101" s="82" t="str">
        <f t="shared" si="1739"/>
        <v>J=</v>
      </c>
      <c r="AA4101" s="77">
        <f t="shared" si="1761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37"/>
        <v>48996</v>
      </c>
      <c r="B4102" s="86">
        <f t="shared" si="1740"/>
        <v>3110.9107185799999</v>
      </c>
      <c r="C4102" s="72">
        <f t="shared" si="1741"/>
        <v>1714.8181769400001</v>
      </c>
      <c r="D4102" s="73">
        <f t="shared" si="1742"/>
        <v>7245.38</v>
      </c>
      <c r="E4102" s="74">
        <f>IF(K4102=1,VLOOKUP(A4101,[1]Plan1!$AY$178:$BA$433,3),E4101)</f>
        <v>7275.81</v>
      </c>
      <c r="F4102" s="75">
        <f t="shared" si="1743"/>
        <v>45763</v>
      </c>
      <c r="G4102" s="76">
        <f t="shared" si="1744"/>
        <v>4.1999177406844002E-3</v>
      </c>
      <c r="H4102" s="77">
        <f t="shared" si="1745"/>
        <v>49018</v>
      </c>
      <c r="I4102" s="77">
        <f t="shared" si="1746"/>
        <v>49018</v>
      </c>
      <c r="J4102" s="78">
        <f t="shared" si="1747"/>
        <v>18</v>
      </c>
      <c r="K4102" s="78">
        <f t="shared" si="1748"/>
        <v>3</v>
      </c>
      <c r="L4102" s="72">
        <f t="shared" si="1749"/>
        <v>1.0006987599999999</v>
      </c>
      <c r="M4102" s="79">
        <f t="shared" si="1750"/>
        <v>1.0041999100000001</v>
      </c>
      <c r="N4102" s="79">
        <f t="shared" si="1751"/>
        <v>1.7500132669765029</v>
      </c>
      <c r="O4102" s="72">
        <f t="shared" si="1752"/>
        <v>1.7512361000000001</v>
      </c>
      <c r="P4102" s="72">
        <f t="shared" si="1753"/>
        <v>3003.05149639</v>
      </c>
      <c r="Q4102" s="80">
        <f t="shared" si="1754"/>
        <v>0</v>
      </c>
      <c r="R4102" s="81">
        <f t="shared" si="1755"/>
        <v>0</v>
      </c>
      <c r="S4102" s="72">
        <f t="shared" si="1756"/>
        <v>0</v>
      </c>
      <c r="T4102" s="81">
        <f t="shared" si="1738"/>
        <v>8.5000000000000006E-2</v>
      </c>
      <c r="U4102" s="80">
        <f t="shared" si="1757"/>
        <v>109</v>
      </c>
      <c r="V4102" s="80">
        <v>252</v>
      </c>
      <c r="W4102" s="79">
        <f t="shared" si="1758"/>
        <v>1.035916541</v>
      </c>
      <c r="X4102" s="72">
        <f t="shared" si="1759"/>
        <v>107.85922219</v>
      </c>
      <c r="Y4102" s="72">
        <f t="shared" si="1760"/>
        <v>0</v>
      </c>
      <c r="Z4102" s="82" t="str">
        <f t="shared" si="1739"/>
        <v>J=</v>
      </c>
      <c r="AA4102" s="77">
        <f t="shared" si="1761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37"/>
        <v>48997</v>
      </c>
      <c r="B4103" s="86">
        <f t="shared" si="1740"/>
        <v>3110.9107185799999</v>
      </c>
      <c r="C4103" s="72">
        <f t="shared" si="1741"/>
        <v>1714.8181769400001</v>
      </c>
      <c r="D4103" s="73">
        <f t="shared" si="1742"/>
        <v>7245.38</v>
      </c>
      <c r="E4103" s="74">
        <f>IF(K4103=1,VLOOKUP(A4102,[1]Plan1!$AY$178:$BA$433,3),E4102)</f>
        <v>7275.81</v>
      </c>
      <c r="F4103" s="75">
        <f t="shared" si="1743"/>
        <v>45763</v>
      </c>
      <c r="G4103" s="76">
        <f t="shared" si="1744"/>
        <v>4.1999177406844002E-3</v>
      </c>
      <c r="H4103" s="77">
        <f t="shared" si="1745"/>
        <v>49018</v>
      </c>
      <c r="I4103" s="77">
        <f t="shared" si="1746"/>
        <v>49018</v>
      </c>
      <c r="J4103" s="78">
        <f t="shared" si="1747"/>
        <v>18</v>
      </c>
      <c r="K4103" s="78">
        <f t="shared" si="1748"/>
        <v>3</v>
      </c>
      <c r="L4103" s="72">
        <f t="shared" si="1749"/>
        <v>1.0006987599999999</v>
      </c>
      <c r="M4103" s="79">
        <f t="shared" si="1750"/>
        <v>1.0041999100000001</v>
      </c>
      <c r="N4103" s="79">
        <f t="shared" si="1751"/>
        <v>1.7500132669765029</v>
      </c>
      <c r="O4103" s="72">
        <f t="shared" si="1752"/>
        <v>1.7512361000000001</v>
      </c>
      <c r="P4103" s="72">
        <f t="shared" si="1753"/>
        <v>3003.05149639</v>
      </c>
      <c r="Q4103" s="80">
        <f t="shared" si="1754"/>
        <v>0</v>
      </c>
      <c r="R4103" s="81">
        <f t="shared" si="1755"/>
        <v>0</v>
      </c>
      <c r="S4103" s="72">
        <f t="shared" si="1756"/>
        <v>0</v>
      </c>
      <c r="T4103" s="81">
        <f t="shared" si="1738"/>
        <v>8.5000000000000006E-2</v>
      </c>
      <c r="U4103" s="80">
        <f t="shared" si="1757"/>
        <v>109</v>
      </c>
      <c r="V4103" s="80">
        <v>252</v>
      </c>
      <c r="W4103" s="79">
        <f t="shared" si="1758"/>
        <v>1.035916541</v>
      </c>
      <c r="X4103" s="72">
        <f t="shared" si="1759"/>
        <v>107.85922219</v>
      </c>
      <c r="Y4103" s="72">
        <f t="shared" si="1760"/>
        <v>0</v>
      </c>
      <c r="Z4103" s="82" t="str">
        <f t="shared" si="1739"/>
        <v>J=</v>
      </c>
      <c r="AA4103" s="77">
        <f t="shared" si="1761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37"/>
        <v>48998</v>
      </c>
      <c r="B4104" s="86">
        <f t="shared" si="1740"/>
        <v>3112.6426498000001</v>
      </c>
      <c r="C4104" s="72">
        <f t="shared" si="1741"/>
        <v>1714.8181769400001</v>
      </c>
      <c r="D4104" s="73">
        <f t="shared" si="1742"/>
        <v>7245.38</v>
      </c>
      <c r="E4104" s="74">
        <f>IF(K4104=1,VLOOKUP(A4103,[1]Plan1!$AY$178:$BA$433,3),E4103)</f>
        <v>7275.81</v>
      </c>
      <c r="F4104" s="75">
        <f t="shared" si="1743"/>
        <v>45763</v>
      </c>
      <c r="G4104" s="76">
        <f t="shared" si="1744"/>
        <v>4.1999177406844002E-3</v>
      </c>
      <c r="H4104" s="77">
        <f t="shared" si="1745"/>
        <v>49018</v>
      </c>
      <c r="I4104" s="77">
        <f t="shared" si="1746"/>
        <v>49018</v>
      </c>
      <c r="J4104" s="78">
        <f t="shared" si="1747"/>
        <v>18</v>
      </c>
      <c r="K4104" s="78">
        <f t="shared" si="1748"/>
        <v>4</v>
      </c>
      <c r="L4104" s="72">
        <f t="shared" si="1749"/>
        <v>1.0009317900000001</v>
      </c>
      <c r="M4104" s="79">
        <f t="shared" si="1750"/>
        <v>1.0041999100000001</v>
      </c>
      <c r="N4104" s="79">
        <f t="shared" si="1751"/>
        <v>1.7500132669765029</v>
      </c>
      <c r="O4104" s="72">
        <f t="shared" si="1752"/>
        <v>1.7516439100000001</v>
      </c>
      <c r="P4104" s="72">
        <f t="shared" si="1753"/>
        <v>3003.7508163900002</v>
      </c>
      <c r="Q4104" s="80">
        <f t="shared" si="1754"/>
        <v>0</v>
      </c>
      <c r="R4104" s="81">
        <f t="shared" si="1755"/>
        <v>0</v>
      </c>
      <c r="S4104" s="72">
        <f t="shared" si="1756"/>
        <v>0</v>
      </c>
      <c r="T4104" s="81">
        <f t="shared" si="1738"/>
        <v>8.5000000000000006E-2</v>
      </c>
      <c r="U4104" s="80">
        <f t="shared" si="1757"/>
        <v>110</v>
      </c>
      <c r="V4104" s="80">
        <v>252</v>
      </c>
      <c r="W4104" s="79">
        <f t="shared" si="1758"/>
        <v>1.0362519530000001</v>
      </c>
      <c r="X4104" s="72">
        <f t="shared" si="1759"/>
        <v>108.89183341</v>
      </c>
      <c r="Y4104" s="72">
        <f t="shared" si="1760"/>
        <v>0</v>
      </c>
      <c r="Z4104" s="82" t="str">
        <f t="shared" si="1739"/>
        <v>J=</v>
      </c>
      <c r="AA4104" s="77">
        <f t="shared" si="1761"/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37"/>
        <v>48999</v>
      </c>
      <c r="B4105" s="86">
        <f t="shared" si="1740"/>
        <v>3114.3755168400003</v>
      </c>
      <c r="C4105" s="72">
        <f t="shared" si="1741"/>
        <v>1714.8181769400001</v>
      </c>
      <c r="D4105" s="73">
        <f t="shared" si="1742"/>
        <v>7245.38</v>
      </c>
      <c r="E4105" s="74">
        <f>IF(K4105=1,VLOOKUP(A4104,[1]Plan1!$AY$178:$BA$433,3),E4104)</f>
        <v>7275.81</v>
      </c>
      <c r="F4105" s="75">
        <f t="shared" si="1743"/>
        <v>45763</v>
      </c>
      <c r="G4105" s="76">
        <f t="shared" si="1744"/>
        <v>4.1999177406844002E-3</v>
      </c>
      <c r="H4105" s="77">
        <f t="shared" si="1745"/>
        <v>49018</v>
      </c>
      <c r="I4105" s="77">
        <f t="shared" si="1746"/>
        <v>49018</v>
      </c>
      <c r="J4105" s="78">
        <f t="shared" si="1747"/>
        <v>18</v>
      </c>
      <c r="K4105" s="78">
        <f t="shared" si="1748"/>
        <v>5</v>
      </c>
      <c r="L4105" s="72">
        <f t="shared" si="1749"/>
        <v>1.00116487</v>
      </c>
      <c r="M4105" s="79">
        <f t="shared" si="1750"/>
        <v>1.0041999100000001</v>
      </c>
      <c r="N4105" s="79">
        <f t="shared" si="1751"/>
        <v>1.7500132669765029</v>
      </c>
      <c r="O4105" s="72">
        <f t="shared" si="1752"/>
        <v>1.7520518</v>
      </c>
      <c r="P4105" s="72">
        <f t="shared" si="1753"/>
        <v>3004.4502735800002</v>
      </c>
      <c r="Q4105" s="80">
        <f t="shared" si="1754"/>
        <v>0</v>
      </c>
      <c r="R4105" s="81">
        <f t="shared" si="1755"/>
        <v>0</v>
      </c>
      <c r="S4105" s="72">
        <f t="shared" si="1756"/>
        <v>0</v>
      </c>
      <c r="T4105" s="81">
        <f t="shared" si="1738"/>
        <v>8.5000000000000006E-2</v>
      </c>
      <c r="U4105" s="80">
        <f t="shared" si="1757"/>
        <v>111</v>
      </c>
      <c r="V4105" s="80">
        <v>252</v>
      </c>
      <c r="W4105" s="79">
        <f t="shared" si="1758"/>
        <v>1.036587473</v>
      </c>
      <c r="X4105" s="72">
        <f t="shared" si="1759"/>
        <v>109.92524326</v>
      </c>
      <c r="Y4105" s="72">
        <f t="shared" si="1760"/>
        <v>0</v>
      </c>
      <c r="Z4105" s="82" t="str">
        <f t="shared" si="1739"/>
        <v>J=</v>
      </c>
      <c r="AA4105" s="77">
        <f t="shared" si="1761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37"/>
        <v>49000</v>
      </c>
      <c r="B4106" s="86">
        <f t="shared" si="1740"/>
        <v>3116.10937638</v>
      </c>
      <c r="C4106" s="72">
        <f t="shared" si="1741"/>
        <v>1714.8181769400001</v>
      </c>
      <c r="D4106" s="73">
        <f t="shared" si="1742"/>
        <v>7245.38</v>
      </c>
      <c r="E4106" s="74">
        <f>IF(K4106=1,VLOOKUP(A4105,[1]Plan1!$AY$178:$BA$433,3),E4105)</f>
        <v>7275.81</v>
      </c>
      <c r="F4106" s="75">
        <f t="shared" si="1743"/>
        <v>45763</v>
      </c>
      <c r="G4106" s="76">
        <f t="shared" si="1744"/>
        <v>4.1999177406844002E-3</v>
      </c>
      <c r="H4106" s="77">
        <f t="shared" si="1745"/>
        <v>49018</v>
      </c>
      <c r="I4106" s="77">
        <f t="shared" si="1746"/>
        <v>49018</v>
      </c>
      <c r="J4106" s="78">
        <f t="shared" si="1747"/>
        <v>18</v>
      </c>
      <c r="K4106" s="78">
        <f t="shared" si="1748"/>
        <v>6</v>
      </c>
      <c r="L4106" s="72">
        <f t="shared" si="1749"/>
        <v>1.0013980099999999</v>
      </c>
      <c r="M4106" s="79">
        <f t="shared" si="1750"/>
        <v>1.0041999100000001</v>
      </c>
      <c r="N4106" s="79">
        <f t="shared" si="1751"/>
        <v>1.7500132669765029</v>
      </c>
      <c r="O4106" s="72">
        <f t="shared" si="1752"/>
        <v>1.7524598</v>
      </c>
      <c r="P4106" s="72">
        <f t="shared" si="1753"/>
        <v>3005.1499193899999</v>
      </c>
      <c r="Q4106" s="80">
        <f t="shared" si="1754"/>
        <v>0</v>
      </c>
      <c r="R4106" s="81">
        <f t="shared" si="1755"/>
        <v>0</v>
      </c>
      <c r="S4106" s="72">
        <f t="shared" si="1756"/>
        <v>0</v>
      </c>
      <c r="T4106" s="81">
        <f t="shared" si="1738"/>
        <v>8.5000000000000006E-2</v>
      </c>
      <c r="U4106" s="80">
        <f t="shared" si="1757"/>
        <v>112</v>
      </c>
      <c r="V4106" s="80">
        <v>252</v>
      </c>
      <c r="W4106" s="79">
        <f t="shared" si="1758"/>
        <v>1.036923102</v>
      </c>
      <c r="X4106" s="72">
        <f t="shared" si="1759"/>
        <v>110.95945699000001</v>
      </c>
      <c r="Y4106" s="72">
        <f t="shared" si="1760"/>
        <v>0</v>
      </c>
      <c r="Z4106" s="82" t="str">
        <f t="shared" si="1739"/>
        <v>J=</v>
      </c>
      <c r="AA4106" s="77">
        <f t="shared" si="1761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37"/>
        <v>49001</v>
      </c>
      <c r="B4107" s="86">
        <f t="shared" si="1740"/>
        <v>3116.10937638</v>
      </c>
      <c r="C4107" s="72">
        <f t="shared" si="1741"/>
        <v>1714.8181769400001</v>
      </c>
      <c r="D4107" s="73">
        <f t="shared" si="1742"/>
        <v>7245.38</v>
      </c>
      <c r="E4107" s="74">
        <f>IF(K4107=1,VLOOKUP(A4106,[1]Plan1!$AY$178:$BA$433,3),E4106)</f>
        <v>7275.81</v>
      </c>
      <c r="F4107" s="75">
        <f t="shared" si="1743"/>
        <v>45763</v>
      </c>
      <c r="G4107" s="76">
        <f t="shared" si="1744"/>
        <v>4.1999177406844002E-3</v>
      </c>
      <c r="H4107" s="77">
        <f t="shared" si="1745"/>
        <v>49018</v>
      </c>
      <c r="I4107" s="77">
        <f t="shared" si="1746"/>
        <v>49018</v>
      </c>
      <c r="J4107" s="78">
        <f t="shared" si="1747"/>
        <v>18</v>
      </c>
      <c r="K4107" s="78">
        <f t="shared" si="1748"/>
        <v>6</v>
      </c>
      <c r="L4107" s="72">
        <f t="shared" si="1749"/>
        <v>1.0013980099999999</v>
      </c>
      <c r="M4107" s="79">
        <f t="shared" si="1750"/>
        <v>1.0041999100000001</v>
      </c>
      <c r="N4107" s="79">
        <f t="shared" si="1751"/>
        <v>1.7500132669765029</v>
      </c>
      <c r="O4107" s="72">
        <f t="shared" si="1752"/>
        <v>1.7524598</v>
      </c>
      <c r="P4107" s="72">
        <f t="shared" si="1753"/>
        <v>3005.1499193899999</v>
      </c>
      <c r="Q4107" s="80">
        <f t="shared" si="1754"/>
        <v>0</v>
      </c>
      <c r="R4107" s="81">
        <f t="shared" si="1755"/>
        <v>0</v>
      </c>
      <c r="S4107" s="72">
        <f t="shared" si="1756"/>
        <v>0</v>
      </c>
      <c r="T4107" s="81">
        <f t="shared" si="1738"/>
        <v>8.5000000000000006E-2</v>
      </c>
      <c r="U4107" s="80">
        <f t="shared" si="1757"/>
        <v>112</v>
      </c>
      <c r="V4107" s="80">
        <v>252</v>
      </c>
      <c r="W4107" s="79">
        <f t="shared" si="1758"/>
        <v>1.036923102</v>
      </c>
      <c r="X4107" s="72">
        <f t="shared" si="1759"/>
        <v>110.95945699000001</v>
      </c>
      <c r="Y4107" s="72">
        <f t="shared" si="1760"/>
        <v>0</v>
      </c>
      <c r="Z4107" s="82" t="str">
        <f t="shared" si="1739"/>
        <v>J=</v>
      </c>
      <c r="AA4107" s="77">
        <f t="shared" si="1761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37"/>
        <v>49002</v>
      </c>
      <c r="B4108" s="86">
        <f t="shared" si="1740"/>
        <v>3116.10937638</v>
      </c>
      <c r="C4108" s="72">
        <f t="shared" si="1741"/>
        <v>1714.8181769400001</v>
      </c>
      <c r="D4108" s="73">
        <f t="shared" si="1742"/>
        <v>7245.38</v>
      </c>
      <c r="E4108" s="74">
        <f>IF(K4108=1,VLOOKUP(A4107,[1]Plan1!$AY$178:$BA$433,3),E4107)</f>
        <v>7275.81</v>
      </c>
      <c r="F4108" s="75">
        <f t="shared" si="1743"/>
        <v>45763</v>
      </c>
      <c r="G4108" s="76">
        <f t="shared" si="1744"/>
        <v>4.1999177406844002E-3</v>
      </c>
      <c r="H4108" s="77">
        <f t="shared" si="1745"/>
        <v>49018</v>
      </c>
      <c r="I4108" s="77">
        <f t="shared" si="1746"/>
        <v>49018</v>
      </c>
      <c r="J4108" s="78">
        <f t="shared" si="1747"/>
        <v>18</v>
      </c>
      <c r="K4108" s="78">
        <f t="shared" si="1748"/>
        <v>6</v>
      </c>
      <c r="L4108" s="72">
        <f t="shared" si="1749"/>
        <v>1.0013980099999999</v>
      </c>
      <c r="M4108" s="79">
        <f t="shared" si="1750"/>
        <v>1.0041999100000001</v>
      </c>
      <c r="N4108" s="79">
        <f t="shared" si="1751"/>
        <v>1.7500132669765029</v>
      </c>
      <c r="O4108" s="72">
        <f t="shared" si="1752"/>
        <v>1.7524598</v>
      </c>
      <c r="P4108" s="72">
        <f t="shared" si="1753"/>
        <v>3005.1499193899999</v>
      </c>
      <c r="Q4108" s="80">
        <f t="shared" si="1754"/>
        <v>0</v>
      </c>
      <c r="R4108" s="81">
        <f t="shared" si="1755"/>
        <v>0</v>
      </c>
      <c r="S4108" s="72">
        <f t="shared" si="1756"/>
        <v>0</v>
      </c>
      <c r="T4108" s="81">
        <f t="shared" si="1738"/>
        <v>8.5000000000000006E-2</v>
      </c>
      <c r="U4108" s="80">
        <f t="shared" si="1757"/>
        <v>112</v>
      </c>
      <c r="V4108" s="80">
        <v>252</v>
      </c>
      <c r="W4108" s="79">
        <f t="shared" si="1758"/>
        <v>1.036923102</v>
      </c>
      <c r="X4108" s="72">
        <f t="shared" si="1759"/>
        <v>110.95945699000001</v>
      </c>
      <c r="Y4108" s="72">
        <f t="shared" si="1760"/>
        <v>0</v>
      </c>
      <c r="Z4108" s="82" t="str">
        <f t="shared" si="1739"/>
        <v>J=</v>
      </c>
      <c r="AA4108" s="77">
        <f t="shared" si="1761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37"/>
        <v>49003</v>
      </c>
      <c r="B4109" s="86">
        <f t="shared" si="1740"/>
        <v>3117.84420808</v>
      </c>
      <c r="C4109" s="72">
        <f t="shared" si="1741"/>
        <v>1714.8181769400001</v>
      </c>
      <c r="D4109" s="73">
        <f t="shared" si="1742"/>
        <v>7245.38</v>
      </c>
      <c r="E4109" s="74">
        <f>IF(K4109=1,VLOOKUP(A4108,[1]Plan1!$AY$178:$BA$433,3),E4108)</f>
        <v>7275.81</v>
      </c>
      <c r="F4109" s="75">
        <f t="shared" si="1743"/>
        <v>45763</v>
      </c>
      <c r="G4109" s="76">
        <f t="shared" si="1744"/>
        <v>4.1999177406844002E-3</v>
      </c>
      <c r="H4109" s="77">
        <f t="shared" si="1745"/>
        <v>49018</v>
      </c>
      <c r="I4109" s="77">
        <f t="shared" si="1746"/>
        <v>49018</v>
      </c>
      <c r="J4109" s="78">
        <f t="shared" si="1747"/>
        <v>18</v>
      </c>
      <c r="K4109" s="78">
        <f t="shared" si="1748"/>
        <v>7</v>
      </c>
      <c r="L4109" s="72">
        <f t="shared" si="1749"/>
        <v>1.00163121</v>
      </c>
      <c r="M4109" s="79">
        <f t="shared" si="1750"/>
        <v>1.0041999100000001</v>
      </c>
      <c r="N4109" s="79">
        <f t="shared" si="1751"/>
        <v>1.7500132669765029</v>
      </c>
      <c r="O4109" s="72">
        <f t="shared" si="1752"/>
        <v>1.7528679</v>
      </c>
      <c r="P4109" s="72">
        <f t="shared" si="1753"/>
        <v>3005.8497366900001</v>
      </c>
      <c r="Q4109" s="80">
        <f t="shared" si="1754"/>
        <v>0</v>
      </c>
      <c r="R4109" s="81">
        <f t="shared" si="1755"/>
        <v>0</v>
      </c>
      <c r="S4109" s="72">
        <f t="shared" si="1756"/>
        <v>0</v>
      </c>
      <c r="T4109" s="81">
        <f t="shared" si="1738"/>
        <v>8.5000000000000006E-2</v>
      </c>
      <c r="U4109" s="80">
        <f t="shared" si="1757"/>
        <v>113</v>
      </c>
      <c r="V4109" s="80">
        <v>252</v>
      </c>
      <c r="W4109" s="79">
        <f t="shared" si="1758"/>
        <v>1.0372588389999999</v>
      </c>
      <c r="X4109" s="72">
        <f t="shared" si="1759"/>
        <v>111.99447139</v>
      </c>
      <c r="Y4109" s="72">
        <f t="shared" si="1760"/>
        <v>0</v>
      </c>
      <c r="Z4109" s="82" t="str">
        <f t="shared" si="1739"/>
        <v>J=</v>
      </c>
      <c r="AA4109" s="77">
        <f t="shared" si="1761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37"/>
        <v>49004</v>
      </c>
      <c r="B4110" s="86">
        <f t="shared" si="1740"/>
        <v>3119.57996495</v>
      </c>
      <c r="C4110" s="72">
        <f t="shared" si="1741"/>
        <v>1714.8181769400001</v>
      </c>
      <c r="D4110" s="73">
        <f t="shared" si="1742"/>
        <v>7245.38</v>
      </c>
      <c r="E4110" s="74">
        <f>IF(K4110=1,VLOOKUP(A4109,[1]Plan1!$AY$178:$BA$433,3),E4109)</f>
        <v>7275.81</v>
      </c>
      <c r="F4110" s="75">
        <f t="shared" si="1743"/>
        <v>45763</v>
      </c>
      <c r="G4110" s="76">
        <f t="shared" si="1744"/>
        <v>4.1999177406844002E-3</v>
      </c>
      <c r="H4110" s="77">
        <f t="shared" si="1745"/>
        <v>49018</v>
      </c>
      <c r="I4110" s="77">
        <f t="shared" si="1746"/>
        <v>49018</v>
      </c>
      <c r="J4110" s="78">
        <f t="shared" si="1747"/>
        <v>18</v>
      </c>
      <c r="K4110" s="78">
        <f t="shared" si="1748"/>
        <v>8</v>
      </c>
      <c r="L4110" s="72">
        <f t="shared" si="1749"/>
        <v>1.00186445</v>
      </c>
      <c r="M4110" s="79">
        <f t="shared" si="1750"/>
        <v>1.0041999100000001</v>
      </c>
      <c r="N4110" s="79">
        <f t="shared" si="1751"/>
        <v>1.7500132669765029</v>
      </c>
      <c r="O4110" s="72">
        <f t="shared" si="1752"/>
        <v>1.7532760700000001</v>
      </c>
      <c r="P4110" s="72">
        <f t="shared" si="1753"/>
        <v>3006.5496740200001</v>
      </c>
      <c r="Q4110" s="80">
        <f t="shared" si="1754"/>
        <v>0</v>
      </c>
      <c r="R4110" s="81">
        <f t="shared" si="1755"/>
        <v>0</v>
      </c>
      <c r="S4110" s="72">
        <f t="shared" si="1756"/>
        <v>0</v>
      </c>
      <c r="T4110" s="81">
        <f t="shared" si="1738"/>
        <v>8.5000000000000006E-2</v>
      </c>
      <c r="U4110" s="80">
        <f t="shared" si="1757"/>
        <v>114</v>
      </c>
      <c r="V4110" s="80">
        <v>252</v>
      </c>
      <c r="W4110" s="79">
        <f t="shared" si="1758"/>
        <v>1.037594686</v>
      </c>
      <c r="X4110" s="72">
        <f t="shared" si="1759"/>
        <v>113.03029093000001</v>
      </c>
      <c r="Y4110" s="72">
        <f t="shared" si="1760"/>
        <v>0</v>
      </c>
      <c r="Z4110" s="82" t="str">
        <f t="shared" si="1739"/>
        <v>J=</v>
      </c>
      <c r="AA4110" s="77">
        <f t="shared" si="1761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37"/>
        <v>49005</v>
      </c>
      <c r="B4111" s="86">
        <f t="shared" si="1740"/>
        <v>3121.3167125500004</v>
      </c>
      <c r="C4111" s="72">
        <f t="shared" si="1741"/>
        <v>1714.8181769400001</v>
      </c>
      <c r="D4111" s="73">
        <f t="shared" si="1742"/>
        <v>7245.38</v>
      </c>
      <c r="E4111" s="74">
        <f>IF(K4111=1,VLOOKUP(A4110,[1]Plan1!$AY$178:$BA$433,3),E4110)</f>
        <v>7275.81</v>
      </c>
      <c r="F4111" s="75">
        <f t="shared" si="1743"/>
        <v>45763</v>
      </c>
      <c r="G4111" s="76">
        <f t="shared" si="1744"/>
        <v>4.1999177406844002E-3</v>
      </c>
      <c r="H4111" s="77">
        <f t="shared" si="1745"/>
        <v>49018</v>
      </c>
      <c r="I4111" s="77">
        <f t="shared" si="1746"/>
        <v>49018</v>
      </c>
      <c r="J4111" s="78">
        <f t="shared" si="1747"/>
        <v>18</v>
      </c>
      <c r="K4111" s="78">
        <f t="shared" si="1748"/>
        <v>9</v>
      </c>
      <c r="L4111" s="72">
        <f t="shared" si="1749"/>
        <v>1.0020977499999999</v>
      </c>
      <c r="M4111" s="79">
        <f t="shared" si="1750"/>
        <v>1.0041999100000001</v>
      </c>
      <c r="N4111" s="79">
        <f t="shared" si="1751"/>
        <v>1.7500132669765029</v>
      </c>
      <c r="O4111" s="72">
        <f t="shared" si="1752"/>
        <v>1.7536843499999999</v>
      </c>
      <c r="P4111" s="72">
        <f t="shared" si="1753"/>
        <v>3007.2497999900002</v>
      </c>
      <c r="Q4111" s="80">
        <f t="shared" si="1754"/>
        <v>0</v>
      </c>
      <c r="R4111" s="81">
        <f t="shared" si="1755"/>
        <v>0</v>
      </c>
      <c r="S4111" s="72">
        <f t="shared" si="1756"/>
        <v>0</v>
      </c>
      <c r="T4111" s="81">
        <f t="shared" si="1738"/>
        <v>8.5000000000000006E-2</v>
      </c>
      <c r="U4111" s="80">
        <f t="shared" si="1757"/>
        <v>115</v>
      </c>
      <c r="V4111" s="80">
        <v>252</v>
      </c>
      <c r="W4111" s="79">
        <f t="shared" si="1758"/>
        <v>1.037930641</v>
      </c>
      <c r="X4111" s="72">
        <f t="shared" si="1759"/>
        <v>114.06691256000001</v>
      </c>
      <c r="Y4111" s="72">
        <f t="shared" si="1760"/>
        <v>0</v>
      </c>
      <c r="Z4111" s="82" t="str">
        <f t="shared" si="1739"/>
        <v>J=</v>
      </c>
      <c r="AA4111" s="77">
        <f t="shared" si="1761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37"/>
        <v>49006</v>
      </c>
      <c r="B4112" s="86">
        <f t="shared" si="1740"/>
        <v>3123.0544512699998</v>
      </c>
      <c r="C4112" s="72">
        <f t="shared" si="1741"/>
        <v>1714.8181769400001</v>
      </c>
      <c r="D4112" s="73">
        <f t="shared" si="1742"/>
        <v>7245.38</v>
      </c>
      <c r="E4112" s="74">
        <f>IF(K4112=1,VLOOKUP(A4111,[1]Plan1!$AY$178:$BA$433,3),E4111)</f>
        <v>7275.81</v>
      </c>
      <c r="F4112" s="75">
        <f t="shared" si="1743"/>
        <v>45763</v>
      </c>
      <c r="G4112" s="76">
        <f t="shared" si="1744"/>
        <v>4.1999177406844002E-3</v>
      </c>
      <c r="H4112" s="77">
        <f t="shared" si="1745"/>
        <v>49018</v>
      </c>
      <c r="I4112" s="77">
        <f t="shared" si="1746"/>
        <v>49018</v>
      </c>
      <c r="J4112" s="78">
        <f t="shared" si="1747"/>
        <v>18</v>
      </c>
      <c r="K4112" s="78">
        <f t="shared" si="1748"/>
        <v>10</v>
      </c>
      <c r="L4112" s="72">
        <f t="shared" si="1749"/>
        <v>1.0023311100000001</v>
      </c>
      <c r="M4112" s="79">
        <f t="shared" si="1750"/>
        <v>1.0041999100000001</v>
      </c>
      <c r="N4112" s="79">
        <f t="shared" si="1751"/>
        <v>1.7500132669765029</v>
      </c>
      <c r="O4112" s="72">
        <f t="shared" si="1752"/>
        <v>1.7540927399999999</v>
      </c>
      <c r="P4112" s="72">
        <f t="shared" si="1753"/>
        <v>3007.9501145899999</v>
      </c>
      <c r="Q4112" s="80">
        <f t="shared" si="1754"/>
        <v>0</v>
      </c>
      <c r="R4112" s="81">
        <f t="shared" si="1755"/>
        <v>0</v>
      </c>
      <c r="S4112" s="72">
        <f t="shared" si="1756"/>
        <v>0</v>
      </c>
      <c r="T4112" s="81">
        <f t="shared" si="1738"/>
        <v>8.5000000000000006E-2</v>
      </c>
      <c r="U4112" s="80">
        <f t="shared" si="1757"/>
        <v>116</v>
      </c>
      <c r="V4112" s="80">
        <v>252</v>
      </c>
      <c r="W4112" s="79">
        <f t="shared" si="1758"/>
        <v>1.038266704</v>
      </c>
      <c r="X4112" s="72">
        <f t="shared" si="1759"/>
        <v>115.10433668</v>
      </c>
      <c r="Y4112" s="72">
        <f t="shared" si="1760"/>
        <v>0</v>
      </c>
      <c r="Z4112" s="82" t="str">
        <f t="shared" si="1739"/>
        <v>J=</v>
      </c>
      <c r="AA4112" s="77">
        <f t="shared" si="1761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62">(A4112+1)</f>
        <v>49007</v>
      </c>
      <c r="B4113" s="86">
        <f t="shared" si="1740"/>
        <v>3124.7931341100002</v>
      </c>
      <c r="C4113" s="72">
        <f t="shared" si="1741"/>
        <v>1714.8181769400001</v>
      </c>
      <c r="D4113" s="73">
        <f t="shared" si="1742"/>
        <v>7245.38</v>
      </c>
      <c r="E4113" s="74">
        <f>IF(K4113=1,VLOOKUP(A4112,[1]Plan1!$AY$178:$BA$433,3),E4112)</f>
        <v>7275.81</v>
      </c>
      <c r="F4113" s="75">
        <f t="shared" si="1743"/>
        <v>45763</v>
      </c>
      <c r="G4113" s="76">
        <f t="shared" si="1744"/>
        <v>4.1999177406844002E-3</v>
      </c>
      <c r="H4113" s="77">
        <f t="shared" si="1745"/>
        <v>49018</v>
      </c>
      <c r="I4113" s="77">
        <f t="shared" si="1746"/>
        <v>49018</v>
      </c>
      <c r="J4113" s="78">
        <f t="shared" si="1747"/>
        <v>18</v>
      </c>
      <c r="K4113" s="78">
        <f t="shared" si="1748"/>
        <v>11</v>
      </c>
      <c r="L4113" s="72">
        <f t="shared" si="1749"/>
        <v>1.00256452</v>
      </c>
      <c r="M4113" s="79">
        <f t="shared" si="1750"/>
        <v>1.0041999100000001</v>
      </c>
      <c r="N4113" s="79">
        <f t="shared" si="1751"/>
        <v>1.7500132669765029</v>
      </c>
      <c r="O4113" s="72">
        <f t="shared" si="1752"/>
        <v>1.7545012099999999</v>
      </c>
      <c r="P4113" s="72">
        <f t="shared" si="1753"/>
        <v>3008.65056637</v>
      </c>
      <c r="Q4113" s="80">
        <f t="shared" si="1754"/>
        <v>0</v>
      </c>
      <c r="R4113" s="81">
        <f t="shared" si="1755"/>
        <v>0</v>
      </c>
      <c r="S4113" s="72">
        <f t="shared" si="1756"/>
        <v>0</v>
      </c>
      <c r="T4113" s="81">
        <f t="shared" ref="T4113:T4176" si="1763">(T4112)</f>
        <v>8.5000000000000006E-2</v>
      </c>
      <c r="U4113" s="80">
        <f t="shared" si="1757"/>
        <v>117</v>
      </c>
      <c r="V4113" s="80">
        <v>252</v>
      </c>
      <c r="W4113" s="79">
        <f t="shared" si="1758"/>
        <v>1.038602877</v>
      </c>
      <c r="X4113" s="72">
        <f t="shared" si="1759"/>
        <v>116.14256774</v>
      </c>
      <c r="Y4113" s="72">
        <f t="shared" si="1760"/>
        <v>0</v>
      </c>
      <c r="Z4113" s="82" t="str">
        <f t="shared" si="1739"/>
        <v>J=</v>
      </c>
      <c r="AA4113" s="77">
        <f t="shared" si="1761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62"/>
        <v>49008</v>
      </c>
      <c r="B4114" s="86">
        <f t="shared" si="1740"/>
        <v>3124.7931341100002</v>
      </c>
      <c r="C4114" s="72">
        <f t="shared" si="1741"/>
        <v>1714.8181769400001</v>
      </c>
      <c r="D4114" s="73">
        <f t="shared" si="1742"/>
        <v>7245.38</v>
      </c>
      <c r="E4114" s="74">
        <f>IF(K4114=1,VLOOKUP(A4113,[1]Plan1!$AY$178:$BA$433,3),E4113)</f>
        <v>7275.81</v>
      </c>
      <c r="F4114" s="75">
        <f t="shared" si="1743"/>
        <v>45763</v>
      </c>
      <c r="G4114" s="76">
        <f t="shared" si="1744"/>
        <v>4.1999177406844002E-3</v>
      </c>
      <c r="H4114" s="77">
        <f t="shared" si="1745"/>
        <v>49018</v>
      </c>
      <c r="I4114" s="77">
        <f t="shared" si="1746"/>
        <v>49018</v>
      </c>
      <c r="J4114" s="78">
        <f t="shared" si="1747"/>
        <v>18</v>
      </c>
      <c r="K4114" s="78">
        <f t="shared" si="1748"/>
        <v>11</v>
      </c>
      <c r="L4114" s="72">
        <f t="shared" si="1749"/>
        <v>1.00256452</v>
      </c>
      <c r="M4114" s="79">
        <f t="shared" si="1750"/>
        <v>1.0041999100000001</v>
      </c>
      <c r="N4114" s="79">
        <f t="shared" si="1751"/>
        <v>1.7500132669765029</v>
      </c>
      <c r="O4114" s="72">
        <f t="shared" si="1752"/>
        <v>1.7545012099999999</v>
      </c>
      <c r="P4114" s="72">
        <f t="shared" si="1753"/>
        <v>3008.65056637</v>
      </c>
      <c r="Q4114" s="80">
        <f t="shared" si="1754"/>
        <v>0</v>
      </c>
      <c r="R4114" s="81">
        <f t="shared" si="1755"/>
        <v>0</v>
      </c>
      <c r="S4114" s="72">
        <f t="shared" si="1756"/>
        <v>0</v>
      </c>
      <c r="T4114" s="81">
        <f t="shared" si="1763"/>
        <v>8.5000000000000006E-2</v>
      </c>
      <c r="U4114" s="80">
        <f t="shared" si="1757"/>
        <v>117</v>
      </c>
      <c r="V4114" s="80">
        <v>252</v>
      </c>
      <c r="W4114" s="79">
        <f t="shared" si="1758"/>
        <v>1.038602877</v>
      </c>
      <c r="X4114" s="72">
        <f t="shared" si="1759"/>
        <v>116.14256774</v>
      </c>
      <c r="Y4114" s="72">
        <f t="shared" si="1760"/>
        <v>0</v>
      </c>
      <c r="Z4114" s="82" t="str">
        <f t="shared" ref="Z4114:Z4177" si="1764">IF($Q4113&gt;0,VLOOKUP($A4113,$AD$16:$AM$120,9),Z4113)</f>
        <v>J=</v>
      </c>
      <c r="AA4114" s="77">
        <f t="shared" si="1761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62"/>
        <v>49009</v>
      </c>
      <c r="B4115" s="86">
        <f t="shared" si="1740"/>
        <v>3124.7931341100002</v>
      </c>
      <c r="C4115" s="72">
        <f t="shared" si="1741"/>
        <v>1714.8181769400001</v>
      </c>
      <c r="D4115" s="73">
        <f t="shared" si="1742"/>
        <v>7245.38</v>
      </c>
      <c r="E4115" s="74">
        <f>IF(K4115=1,VLOOKUP(A4114,[1]Plan1!$AY$178:$BA$433,3),E4114)</f>
        <v>7275.81</v>
      </c>
      <c r="F4115" s="75">
        <f t="shared" si="1743"/>
        <v>45763</v>
      </c>
      <c r="G4115" s="76">
        <f t="shared" si="1744"/>
        <v>4.1999177406844002E-3</v>
      </c>
      <c r="H4115" s="77">
        <f t="shared" si="1745"/>
        <v>49018</v>
      </c>
      <c r="I4115" s="77">
        <f t="shared" si="1746"/>
        <v>49018</v>
      </c>
      <c r="J4115" s="78">
        <f t="shared" si="1747"/>
        <v>18</v>
      </c>
      <c r="K4115" s="78">
        <f t="shared" si="1748"/>
        <v>11</v>
      </c>
      <c r="L4115" s="72">
        <f t="shared" si="1749"/>
        <v>1.00256452</v>
      </c>
      <c r="M4115" s="79">
        <f t="shared" si="1750"/>
        <v>1.0041999100000001</v>
      </c>
      <c r="N4115" s="79">
        <f t="shared" si="1751"/>
        <v>1.7500132669765029</v>
      </c>
      <c r="O4115" s="72">
        <f t="shared" si="1752"/>
        <v>1.7545012099999999</v>
      </c>
      <c r="P4115" s="72">
        <f t="shared" si="1753"/>
        <v>3008.65056637</v>
      </c>
      <c r="Q4115" s="80">
        <f t="shared" si="1754"/>
        <v>0</v>
      </c>
      <c r="R4115" s="81">
        <f t="shared" si="1755"/>
        <v>0</v>
      </c>
      <c r="S4115" s="72">
        <f t="shared" si="1756"/>
        <v>0</v>
      </c>
      <c r="T4115" s="81">
        <f t="shared" si="1763"/>
        <v>8.5000000000000006E-2</v>
      </c>
      <c r="U4115" s="80">
        <f t="shared" si="1757"/>
        <v>117</v>
      </c>
      <c r="V4115" s="80">
        <v>252</v>
      </c>
      <c r="W4115" s="79">
        <f t="shared" si="1758"/>
        <v>1.038602877</v>
      </c>
      <c r="X4115" s="72">
        <f t="shared" si="1759"/>
        <v>116.14256774</v>
      </c>
      <c r="Y4115" s="72">
        <f t="shared" si="1760"/>
        <v>0</v>
      </c>
      <c r="Z4115" s="82" t="str">
        <f t="shared" si="1764"/>
        <v>J=</v>
      </c>
      <c r="AA4115" s="77">
        <f t="shared" si="1761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62"/>
        <v>49010</v>
      </c>
      <c r="B4116" s="86">
        <f t="shared" si="1740"/>
        <v>3126.5327554400001</v>
      </c>
      <c r="C4116" s="72">
        <f t="shared" si="1741"/>
        <v>1714.8181769400001</v>
      </c>
      <c r="D4116" s="73">
        <f t="shared" si="1742"/>
        <v>7245.38</v>
      </c>
      <c r="E4116" s="74">
        <f>IF(K4116=1,VLOOKUP(A4115,[1]Plan1!$AY$178:$BA$433,3),E4115)</f>
        <v>7275.81</v>
      </c>
      <c r="F4116" s="75">
        <f t="shared" si="1743"/>
        <v>45763</v>
      </c>
      <c r="G4116" s="76">
        <f t="shared" si="1744"/>
        <v>4.1999177406844002E-3</v>
      </c>
      <c r="H4116" s="77">
        <f t="shared" si="1745"/>
        <v>49018</v>
      </c>
      <c r="I4116" s="77">
        <f t="shared" si="1746"/>
        <v>49018</v>
      </c>
      <c r="J4116" s="78">
        <f t="shared" si="1747"/>
        <v>18</v>
      </c>
      <c r="K4116" s="78">
        <f t="shared" si="1748"/>
        <v>12</v>
      </c>
      <c r="L4116" s="72">
        <f t="shared" si="1749"/>
        <v>1.00279798</v>
      </c>
      <c r="M4116" s="79">
        <f t="shared" si="1750"/>
        <v>1.0041999100000001</v>
      </c>
      <c r="N4116" s="79">
        <f t="shared" si="1751"/>
        <v>1.7500132669765029</v>
      </c>
      <c r="O4116" s="72">
        <f t="shared" si="1752"/>
        <v>1.7549097600000001</v>
      </c>
      <c r="P4116" s="72">
        <f t="shared" si="1753"/>
        <v>3009.35115533</v>
      </c>
      <c r="Q4116" s="80">
        <f t="shared" si="1754"/>
        <v>0</v>
      </c>
      <c r="R4116" s="81">
        <f t="shared" si="1755"/>
        <v>0</v>
      </c>
      <c r="S4116" s="72">
        <f t="shared" si="1756"/>
        <v>0</v>
      </c>
      <c r="T4116" s="81">
        <f t="shared" si="1763"/>
        <v>8.5000000000000006E-2</v>
      </c>
      <c r="U4116" s="80">
        <f t="shared" si="1757"/>
        <v>118</v>
      </c>
      <c r="V4116" s="80">
        <v>252</v>
      </c>
      <c r="W4116" s="79">
        <f t="shared" si="1758"/>
        <v>1.038939158</v>
      </c>
      <c r="X4116" s="72">
        <f t="shared" si="1759"/>
        <v>117.18160011000001</v>
      </c>
      <c r="Y4116" s="72">
        <f t="shared" si="1760"/>
        <v>0</v>
      </c>
      <c r="Z4116" s="82" t="str">
        <f t="shared" si="1764"/>
        <v>J=</v>
      </c>
      <c r="AA4116" s="77">
        <f t="shared" si="1761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62"/>
        <v>49011</v>
      </c>
      <c r="B4117" s="86">
        <f t="shared" si="1740"/>
        <v>3128.2733929300002</v>
      </c>
      <c r="C4117" s="72">
        <f t="shared" si="1741"/>
        <v>1714.8181769400001</v>
      </c>
      <c r="D4117" s="73">
        <f t="shared" si="1742"/>
        <v>7245.38</v>
      </c>
      <c r="E4117" s="74">
        <f>IF(K4117=1,VLOOKUP(A4116,[1]Plan1!$AY$178:$BA$433,3),E4116)</f>
        <v>7275.81</v>
      </c>
      <c r="F4117" s="75">
        <f t="shared" si="1743"/>
        <v>45763</v>
      </c>
      <c r="G4117" s="76">
        <f t="shared" si="1744"/>
        <v>4.1999177406844002E-3</v>
      </c>
      <c r="H4117" s="77">
        <f t="shared" si="1745"/>
        <v>49018</v>
      </c>
      <c r="I4117" s="77">
        <f t="shared" si="1746"/>
        <v>49018</v>
      </c>
      <c r="J4117" s="78">
        <f t="shared" si="1747"/>
        <v>18</v>
      </c>
      <c r="K4117" s="78">
        <f t="shared" si="1748"/>
        <v>13</v>
      </c>
      <c r="L4117" s="72">
        <f t="shared" si="1749"/>
        <v>1.0030315000000001</v>
      </c>
      <c r="M4117" s="79">
        <f t="shared" si="1750"/>
        <v>1.0041999100000001</v>
      </c>
      <c r="N4117" s="79">
        <f t="shared" si="1751"/>
        <v>1.7500132669765029</v>
      </c>
      <c r="O4117" s="72">
        <f t="shared" si="1752"/>
        <v>1.75531843</v>
      </c>
      <c r="P4117" s="72">
        <f t="shared" si="1753"/>
        <v>3010.0519500800001</v>
      </c>
      <c r="Q4117" s="80">
        <f t="shared" si="1754"/>
        <v>0</v>
      </c>
      <c r="R4117" s="81">
        <f t="shared" si="1755"/>
        <v>0</v>
      </c>
      <c r="S4117" s="72">
        <f t="shared" si="1756"/>
        <v>0</v>
      </c>
      <c r="T4117" s="81">
        <f t="shared" si="1763"/>
        <v>8.5000000000000006E-2</v>
      </c>
      <c r="U4117" s="80">
        <f t="shared" si="1757"/>
        <v>119</v>
      </c>
      <c r="V4117" s="80">
        <v>252</v>
      </c>
      <c r="W4117" s="79">
        <f t="shared" si="1758"/>
        <v>1.0392755490000001</v>
      </c>
      <c r="X4117" s="72">
        <f t="shared" si="1759"/>
        <v>118.22144285</v>
      </c>
      <c r="Y4117" s="72">
        <f t="shared" si="1760"/>
        <v>0</v>
      </c>
      <c r="Z4117" s="82" t="str">
        <f t="shared" si="1764"/>
        <v>J=</v>
      </c>
      <c r="AA4117" s="77">
        <f t="shared" si="1761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62"/>
        <v>49012</v>
      </c>
      <c r="B4118" s="86">
        <f t="shared" si="1740"/>
        <v>3130.0150053299999</v>
      </c>
      <c r="C4118" s="72">
        <f t="shared" si="1741"/>
        <v>1714.8181769400001</v>
      </c>
      <c r="D4118" s="73">
        <f t="shared" si="1742"/>
        <v>7245.38</v>
      </c>
      <c r="E4118" s="74">
        <f>IF(K4118=1,VLOOKUP(A4117,[1]Plan1!$AY$178:$BA$433,3),E4117)</f>
        <v>7275.81</v>
      </c>
      <c r="F4118" s="75">
        <f t="shared" si="1743"/>
        <v>45763</v>
      </c>
      <c r="G4118" s="76">
        <f t="shared" si="1744"/>
        <v>4.1999177406844002E-3</v>
      </c>
      <c r="H4118" s="77">
        <f t="shared" si="1745"/>
        <v>49018</v>
      </c>
      <c r="I4118" s="77">
        <f t="shared" si="1746"/>
        <v>49018</v>
      </c>
      <c r="J4118" s="78">
        <f t="shared" si="1747"/>
        <v>18</v>
      </c>
      <c r="K4118" s="78">
        <f t="shared" si="1748"/>
        <v>14</v>
      </c>
      <c r="L4118" s="72">
        <f t="shared" si="1749"/>
        <v>1.00326508</v>
      </c>
      <c r="M4118" s="79">
        <f t="shared" si="1750"/>
        <v>1.0041999100000001</v>
      </c>
      <c r="N4118" s="79">
        <f t="shared" si="1751"/>
        <v>1.7500132669765029</v>
      </c>
      <c r="O4118" s="72">
        <f t="shared" si="1752"/>
        <v>1.7557271999999999</v>
      </c>
      <c r="P4118" s="72">
        <f t="shared" si="1753"/>
        <v>3010.7529162999999</v>
      </c>
      <c r="Q4118" s="80">
        <f t="shared" si="1754"/>
        <v>0</v>
      </c>
      <c r="R4118" s="81">
        <f t="shared" si="1755"/>
        <v>0</v>
      </c>
      <c r="S4118" s="72">
        <f t="shared" si="1756"/>
        <v>0</v>
      </c>
      <c r="T4118" s="81">
        <f t="shared" si="1763"/>
        <v>8.5000000000000006E-2</v>
      </c>
      <c r="U4118" s="80">
        <f t="shared" si="1757"/>
        <v>120</v>
      </c>
      <c r="V4118" s="80">
        <v>252</v>
      </c>
      <c r="W4118" s="79">
        <f t="shared" si="1758"/>
        <v>1.039612048</v>
      </c>
      <c r="X4118" s="72">
        <f t="shared" si="1759"/>
        <v>119.26208903</v>
      </c>
      <c r="Y4118" s="72">
        <f t="shared" si="1760"/>
        <v>0</v>
      </c>
      <c r="Z4118" s="82" t="str">
        <f t="shared" si="1764"/>
        <v>J=</v>
      </c>
      <c r="AA4118" s="77">
        <f t="shared" si="1761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62"/>
        <v>49013</v>
      </c>
      <c r="B4119" s="86">
        <f t="shared" ref="B4119:B4182" si="1765">(P4119+X4119)</f>
        <v>3131.75752474</v>
      </c>
      <c r="C4119" s="72">
        <f t="shared" ref="C4119:C4182" si="1766">TRUNC(IF(Q4118&gt;0,VLOOKUP(A4118,$AD$18:$AE$120,2),C4118),8)</f>
        <v>1714.8181769400001</v>
      </c>
      <c r="D4119" s="73">
        <f t="shared" ref="D4119:D4182" si="1767">IF(E4119=E4118,D4118,E4118)</f>
        <v>7245.38</v>
      </c>
      <c r="E4119" s="74">
        <f>IF(K4119=1,VLOOKUP(A4118,[1]Plan1!$AY$178:$BA$433,3),E4118)</f>
        <v>7275.81</v>
      </c>
      <c r="F4119" s="75">
        <f t="shared" ref="F4119:F4182" si="1768">IF(D4119=D4118,F4118,A4119)</f>
        <v>45763</v>
      </c>
      <c r="G4119" s="76">
        <f t="shared" ref="G4119:G4182" si="1769">(E4119/D4119)-1</f>
        <v>4.1999177406844002E-3</v>
      </c>
      <c r="H4119" s="77">
        <f t="shared" ref="H4119:H4182" si="1770">IF(DAY(A4119)=15,VLOOKUP(A4119,AH$124:AN$456,4),H4118)</f>
        <v>49018</v>
      </c>
      <c r="I4119" s="77">
        <f t="shared" ref="I4119:I4182" si="1771">IF(A4119&gt;I4118,H4119,I4118)</f>
        <v>49018</v>
      </c>
      <c r="J4119" s="78">
        <f t="shared" ref="J4119:J4182" si="1772">IF(I4119=I4118,J4118,NETWORKDAYS(I4118,I4119,$AD$124:$AD$508)-1)</f>
        <v>18</v>
      </c>
      <c r="K4119" s="78">
        <f t="shared" ref="K4119:K4182" si="1773">(J4119-(NETWORKDAYS(A4119,I4119,AD$124:AD$508)-1))</f>
        <v>15</v>
      </c>
      <c r="L4119" s="72">
        <f t="shared" ref="L4119:L4182" si="1774">TRUNC((E4119/D4119)^TRUNC((K4119/J4119),9),8)</f>
        <v>1.0034987</v>
      </c>
      <c r="M4119" s="79">
        <f t="shared" ref="M4119:M4182" si="1775">IF(I4119&gt;I4118,L4118,M4118)</f>
        <v>1.0041999100000001</v>
      </c>
      <c r="N4119" s="79">
        <f t="shared" ref="N4119:N4182" si="1776">IF(I4119&gt;I4118,N4118*M4119,N4118)</f>
        <v>1.7500132669765029</v>
      </c>
      <c r="O4119" s="72">
        <f t="shared" ref="O4119:O4182" si="1777">TRUNC(TRUNC((L4119*N4119),15),8)</f>
        <v>1.75613603</v>
      </c>
      <c r="P4119" s="72">
        <f t="shared" ref="P4119:P4182" si="1778">TRUNC(C4119*O4119,8)</f>
        <v>3011.4539854200002</v>
      </c>
      <c r="Q4119" s="80">
        <f t="shared" ref="Q4119:Q4182" si="1779">IF(VLOOKUP(A4119,AD$16:AK$120,8)=VLOOKUP(A4118,AD$16:AK$120,8),0,VLOOKUP(A4119,AD$16:AK$120,8))</f>
        <v>0</v>
      </c>
      <c r="R4119" s="81">
        <f t="shared" ref="R4119:R4182" si="1780">IF(Q4119&gt;0,VLOOKUP($A4119,$AD$16:$AI$120,6),0)</f>
        <v>0</v>
      </c>
      <c r="S4119" s="72">
        <f t="shared" ref="S4119:S4182" si="1781">IF(R4119&gt;0,TRUNC(R4119*P4119,8),0)</f>
        <v>0</v>
      </c>
      <c r="T4119" s="81">
        <f t="shared" si="1763"/>
        <v>8.5000000000000006E-2</v>
      </c>
      <c r="U4119" s="80">
        <f t="shared" ref="U4119:U4182" si="1782">IF(Q4118&gt;0,1,IF(K4119=K4118,U4118,U4118+1))</f>
        <v>121</v>
      </c>
      <c r="V4119" s="80">
        <v>252</v>
      </c>
      <c r="W4119" s="79">
        <f t="shared" ref="W4119:W4182" si="1783">ROUND((1+T4119)^TRUNC((U4119/V4119),9),9)</f>
        <v>1.039948656</v>
      </c>
      <c r="X4119" s="72">
        <f t="shared" ref="X4119:X4182" si="1784">TRUNC((P4119*(W4119-1)),8)</f>
        <v>120.30353932</v>
      </c>
      <c r="Y4119" s="72">
        <f t="shared" ref="Y4119:Y4182" si="1785">IF(Q4119&gt;0,S4119+X4119,0)</f>
        <v>0</v>
      </c>
      <c r="Z4119" s="82" t="str">
        <f t="shared" si="1764"/>
        <v>J=</v>
      </c>
      <c r="AA4119" s="77">
        <f t="shared" ref="AA4119:AA4182" si="1786">IF(Q4118&gt;0,VLOOKUP(A4118,$AD$16:$AM$120,10),AA4118)</f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62"/>
        <v>49014</v>
      </c>
      <c r="B4120" s="86">
        <f t="shared" si="1765"/>
        <v>3133.5010763400001</v>
      </c>
      <c r="C4120" s="72">
        <f t="shared" si="1766"/>
        <v>1714.8181769400001</v>
      </c>
      <c r="D4120" s="73">
        <f t="shared" si="1767"/>
        <v>7245.38</v>
      </c>
      <c r="E4120" s="74">
        <f>IF(K4120=1,VLOOKUP(A4119,[1]Plan1!$AY$178:$BA$433,3),E4119)</f>
        <v>7275.81</v>
      </c>
      <c r="F4120" s="75">
        <f t="shared" si="1768"/>
        <v>45763</v>
      </c>
      <c r="G4120" s="76">
        <f t="shared" si="1769"/>
        <v>4.1999177406844002E-3</v>
      </c>
      <c r="H4120" s="77">
        <f t="shared" si="1770"/>
        <v>49018</v>
      </c>
      <c r="I4120" s="77">
        <f t="shared" si="1771"/>
        <v>49018</v>
      </c>
      <c r="J4120" s="78">
        <f t="shared" si="1772"/>
        <v>18</v>
      </c>
      <c r="K4120" s="78">
        <f t="shared" si="1773"/>
        <v>16</v>
      </c>
      <c r="L4120" s="72">
        <f t="shared" si="1774"/>
        <v>1.0037323899999999</v>
      </c>
      <c r="M4120" s="79">
        <f t="shared" si="1775"/>
        <v>1.0041999100000001</v>
      </c>
      <c r="N4120" s="79">
        <f t="shared" si="1776"/>
        <v>1.7500132669765029</v>
      </c>
      <c r="O4120" s="72">
        <f t="shared" si="1777"/>
        <v>1.7565449900000001</v>
      </c>
      <c r="P4120" s="72">
        <f t="shared" si="1778"/>
        <v>3012.15527746</v>
      </c>
      <c r="Q4120" s="80">
        <f t="shared" si="1779"/>
        <v>0</v>
      </c>
      <c r="R4120" s="81">
        <f t="shared" si="1780"/>
        <v>0</v>
      </c>
      <c r="S4120" s="72">
        <f t="shared" si="1781"/>
        <v>0</v>
      </c>
      <c r="T4120" s="81">
        <f t="shared" si="1763"/>
        <v>8.5000000000000006E-2</v>
      </c>
      <c r="U4120" s="80">
        <f t="shared" si="1782"/>
        <v>122</v>
      </c>
      <c r="V4120" s="80">
        <v>252</v>
      </c>
      <c r="W4120" s="79">
        <f t="shared" si="1783"/>
        <v>1.0402853729999999</v>
      </c>
      <c r="X4120" s="72">
        <f t="shared" si="1784"/>
        <v>121.34579888</v>
      </c>
      <c r="Y4120" s="72">
        <f t="shared" si="1785"/>
        <v>0</v>
      </c>
      <c r="Z4120" s="82" t="str">
        <f t="shared" si="1764"/>
        <v>J=</v>
      </c>
      <c r="AA4120" s="77">
        <f t="shared" si="1786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62"/>
        <v>49015</v>
      </c>
      <c r="B4121" s="86">
        <f t="shared" si="1765"/>
        <v>3133.5010763400001</v>
      </c>
      <c r="C4121" s="72">
        <f t="shared" si="1766"/>
        <v>1714.8181769400001</v>
      </c>
      <c r="D4121" s="73">
        <f t="shared" si="1767"/>
        <v>7245.38</v>
      </c>
      <c r="E4121" s="74">
        <f>IF(K4121=1,VLOOKUP(A4120,[1]Plan1!$AY$178:$BA$433,3),E4120)</f>
        <v>7275.81</v>
      </c>
      <c r="F4121" s="75">
        <f t="shared" si="1768"/>
        <v>45763</v>
      </c>
      <c r="G4121" s="76">
        <f t="shared" si="1769"/>
        <v>4.1999177406844002E-3</v>
      </c>
      <c r="H4121" s="77">
        <f t="shared" si="1770"/>
        <v>49018</v>
      </c>
      <c r="I4121" s="77">
        <f t="shared" si="1771"/>
        <v>49018</v>
      </c>
      <c r="J4121" s="78">
        <f t="shared" si="1772"/>
        <v>18</v>
      </c>
      <c r="K4121" s="78">
        <f t="shared" si="1773"/>
        <v>16</v>
      </c>
      <c r="L4121" s="72">
        <f t="shared" si="1774"/>
        <v>1.0037323899999999</v>
      </c>
      <c r="M4121" s="79">
        <f t="shared" si="1775"/>
        <v>1.0041999100000001</v>
      </c>
      <c r="N4121" s="79">
        <f t="shared" si="1776"/>
        <v>1.7500132669765029</v>
      </c>
      <c r="O4121" s="72">
        <f t="shared" si="1777"/>
        <v>1.7565449900000001</v>
      </c>
      <c r="P4121" s="72">
        <f t="shared" si="1778"/>
        <v>3012.15527746</v>
      </c>
      <c r="Q4121" s="80">
        <f t="shared" si="1779"/>
        <v>0</v>
      </c>
      <c r="R4121" s="81">
        <f t="shared" si="1780"/>
        <v>0</v>
      </c>
      <c r="S4121" s="72">
        <f t="shared" si="1781"/>
        <v>0</v>
      </c>
      <c r="T4121" s="81">
        <f t="shared" si="1763"/>
        <v>8.5000000000000006E-2</v>
      </c>
      <c r="U4121" s="80">
        <f t="shared" si="1782"/>
        <v>122</v>
      </c>
      <c r="V4121" s="80">
        <v>252</v>
      </c>
      <c r="W4121" s="79">
        <f t="shared" si="1783"/>
        <v>1.0402853729999999</v>
      </c>
      <c r="X4121" s="72">
        <f t="shared" si="1784"/>
        <v>121.34579888</v>
      </c>
      <c r="Y4121" s="72">
        <f t="shared" si="1785"/>
        <v>0</v>
      </c>
      <c r="Z4121" s="82" t="str">
        <f t="shared" si="1764"/>
        <v>J=</v>
      </c>
      <c r="AA4121" s="77">
        <f t="shared" si="1786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62"/>
        <v>49016</v>
      </c>
      <c r="B4122" s="86">
        <f t="shared" si="1765"/>
        <v>3133.5010763400001</v>
      </c>
      <c r="C4122" s="72">
        <f t="shared" si="1766"/>
        <v>1714.8181769400001</v>
      </c>
      <c r="D4122" s="73">
        <f t="shared" si="1767"/>
        <v>7245.38</v>
      </c>
      <c r="E4122" s="74">
        <f>IF(K4122=1,VLOOKUP(A4121,[1]Plan1!$AY$178:$BA$433,3),E4121)</f>
        <v>7275.81</v>
      </c>
      <c r="F4122" s="75">
        <f t="shared" si="1768"/>
        <v>45763</v>
      </c>
      <c r="G4122" s="76">
        <f t="shared" si="1769"/>
        <v>4.1999177406844002E-3</v>
      </c>
      <c r="H4122" s="77">
        <f t="shared" si="1770"/>
        <v>49018</v>
      </c>
      <c r="I4122" s="77">
        <f t="shared" si="1771"/>
        <v>49018</v>
      </c>
      <c r="J4122" s="78">
        <f t="shared" si="1772"/>
        <v>18</v>
      </c>
      <c r="K4122" s="78">
        <f t="shared" si="1773"/>
        <v>16</v>
      </c>
      <c r="L4122" s="72">
        <f t="shared" si="1774"/>
        <v>1.0037323899999999</v>
      </c>
      <c r="M4122" s="79">
        <f t="shared" si="1775"/>
        <v>1.0041999100000001</v>
      </c>
      <c r="N4122" s="79">
        <f t="shared" si="1776"/>
        <v>1.7500132669765029</v>
      </c>
      <c r="O4122" s="72">
        <f t="shared" si="1777"/>
        <v>1.7565449900000001</v>
      </c>
      <c r="P4122" s="72">
        <f t="shared" si="1778"/>
        <v>3012.15527746</v>
      </c>
      <c r="Q4122" s="80">
        <f t="shared" si="1779"/>
        <v>0</v>
      </c>
      <c r="R4122" s="81">
        <f t="shared" si="1780"/>
        <v>0</v>
      </c>
      <c r="S4122" s="72">
        <f t="shared" si="1781"/>
        <v>0</v>
      </c>
      <c r="T4122" s="81">
        <f t="shared" si="1763"/>
        <v>8.5000000000000006E-2</v>
      </c>
      <c r="U4122" s="80">
        <f t="shared" si="1782"/>
        <v>122</v>
      </c>
      <c r="V4122" s="80">
        <v>252</v>
      </c>
      <c r="W4122" s="79">
        <f t="shared" si="1783"/>
        <v>1.0402853729999999</v>
      </c>
      <c r="X4122" s="72">
        <f t="shared" si="1784"/>
        <v>121.34579888</v>
      </c>
      <c r="Y4122" s="72">
        <f t="shared" si="1785"/>
        <v>0</v>
      </c>
      <c r="Z4122" s="82" t="str">
        <f t="shared" si="1764"/>
        <v>J=</v>
      </c>
      <c r="AA4122" s="77">
        <f t="shared" si="1786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62"/>
        <v>49017</v>
      </c>
      <c r="B4123" s="86">
        <f t="shared" si="1765"/>
        <v>3135.2455565499999</v>
      </c>
      <c r="C4123" s="72">
        <f t="shared" si="1766"/>
        <v>1714.8181769400001</v>
      </c>
      <c r="D4123" s="73">
        <f t="shared" si="1767"/>
        <v>7245.38</v>
      </c>
      <c r="E4123" s="74">
        <f>IF(K4123=1,VLOOKUP(A4122,[1]Plan1!$AY$178:$BA$433,3),E4122)</f>
        <v>7275.81</v>
      </c>
      <c r="F4123" s="75">
        <f t="shared" si="1768"/>
        <v>45763</v>
      </c>
      <c r="G4123" s="76">
        <f t="shared" si="1769"/>
        <v>4.1999177406844002E-3</v>
      </c>
      <c r="H4123" s="77">
        <f t="shared" si="1770"/>
        <v>49018</v>
      </c>
      <c r="I4123" s="77">
        <f t="shared" si="1771"/>
        <v>49018</v>
      </c>
      <c r="J4123" s="78">
        <f t="shared" si="1772"/>
        <v>18</v>
      </c>
      <c r="K4123" s="78">
        <f t="shared" si="1773"/>
        <v>17</v>
      </c>
      <c r="L4123" s="72">
        <f t="shared" si="1774"/>
        <v>1.0039661200000001</v>
      </c>
      <c r="M4123" s="79">
        <f t="shared" si="1775"/>
        <v>1.0041999100000001</v>
      </c>
      <c r="N4123" s="79">
        <f t="shared" si="1776"/>
        <v>1.7500132669765029</v>
      </c>
      <c r="O4123" s="72">
        <f t="shared" si="1777"/>
        <v>1.75695402</v>
      </c>
      <c r="P4123" s="72">
        <f t="shared" si="1778"/>
        <v>3012.8566895399999</v>
      </c>
      <c r="Q4123" s="80">
        <f t="shared" si="1779"/>
        <v>0</v>
      </c>
      <c r="R4123" s="81">
        <f t="shared" si="1780"/>
        <v>0</v>
      </c>
      <c r="S4123" s="72">
        <f t="shared" si="1781"/>
        <v>0</v>
      </c>
      <c r="T4123" s="81">
        <f t="shared" si="1763"/>
        <v>8.5000000000000006E-2</v>
      </c>
      <c r="U4123" s="80">
        <f t="shared" si="1782"/>
        <v>123</v>
      </c>
      <c r="V4123" s="80">
        <v>252</v>
      </c>
      <c r="W4123" s="79">
        <f t="shared" si="1783"/>
        <v>1.0406222000000001</v>
      </c>
      <c r="X4123" s="72">
        <f t="shared" si="1784"/>
        <v>122.38886701</v>
      </c>
      <c r="Y4123" s="72">
        <f t="shared" si="1785"/>
        <v>0</v>
      </c>
      <c r="Z4123" s="82" t="str">
        <f t="shared" si="1764"/>
        <v>J=</v>
      </c>
      <c r="AA4123" s="77">
        <f t="shared" si="1786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62"/>
        <v>49018</v>
      </c>
      <c r="B4124" s="86">
        <f t="shared" si="1765"/>
        <v>3136.99103109</v>
      </c>
      <c r="C4124" s="72">
        <f t="shared" si="1766"/>
        <v>1714.8181769400001</v>
      </c>
      <c r="D4124" s="73">
        <f t="shared" si="1767"/>
        <v>7245.38</v>
      </c>
      <c r="E4124" s="74">
        <f>IF(K4124=1,VLOOKUP(A4123,[1]Plan1!$AY$178:$BA$433,3),E4123)</f>
        <v>7275.81</v>
      </c>
      <c r="F4124" s="75">
        <f t="shared" si="1768"/>
        <v>45763</v>
      </c>
      <c r="G4124" s="76">
        <f t="shared" si="1769"/>
        <v>4.1999177406844002E-3</v>
      </c>
      <c r="H4124" s="77">
        <f t="shared" si="1770"/>
        <v>49051</v>
      </c>
      <c r="I4124" s="77">
        <f t="shared" si="1771"/>
        <v>49018</v>
      </c>
      <c r="J4124" s="78">
        <f t="shared" si="1772"/>
        <v>18</v>
      </c>
      <c r="K4124" s="78">
        <f t="shared" si="1773"/>
        <v>18</v>
      </c>
      <c r="L4124" s="72">
        <f t="shared" si="1774"/>
        <v>1.0041999100000001</v>
      </c>
      <c r="M4124" s="79">
        <f t="shared" si="1775"/>
        <v>1.0041999100000001</v>
      </c>
      <c r="N4124" s="79">
        <f t="shared" si="1776"/>
        <v>1.7500132669765029</v>
      </c>
      <c r="O4124" s="72">
        <f t="shared" si="1777"/>
        <v>1.7573631599999999</v>
      </c>
      <c r="P4124" s="72">
        <f t="shared" si="1778"/>
        <v>3013.55829025</v>
      </c>
      <c r="Q4124" s="80">
        <f t="shared" si="1779"/>
        <v>23</v>
      </c>
      <c r="R4124" s="81">
        <f t="shared" si="1780"/>
        <v>0</v>
      </c>
      <c r="S4124" s="72">
        <f t="shared" si="1781"/>
        <v>0</v>
      </c>
      <c r="T4124" s="81">
        <f t="shared" si="1763"/>
        <v>8.5000000000000006E-2</v>
      </c>
      <c r="U4124" s="80">
        <f t="shared" si="1782"/>
        <v>124</v>
      </c>
      <c r="V4124" s="80">
        <v>252</v>
      </c>
      <c r="W4124" s="79">
        <f t="shared" si="1783"/>
        <v>1.040959135</v>
      </c>
      <c r="X4124" s="72">
        <f t="shared" si="1784"/>
        <v>123.43274083999999</v>
      </c>
      <c r="Y4124" s="72">
        <f t="shared" si="1785"/>
        <v>123.43274083999999</v>
      </c>
      <c r="Z4124" s="82" t="str">
        <f t="shared" si="1764"/>
        <v>J=</v>
      </c>
      <c r="AA4124" s="77">
        <f t="shared" si="1786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62"/>
        <v>49019</v>
      </c>
      <c r="B4125" s="86">
        <f t="shared" si="1765"/>
        <v>3015.10835034</v>
      </c>
      <c r="C4125" s="72">
        <f t="shared" si="1766"/>
        <v>1714.8181769400001</v>
      </c>
      <c r="D4125" s="73">
        <f t="shared" si="1767"/>
        <v>7245.38</v>
      </c>
      <c r="E4125" s="74">
        <f>IF(K4125=1,VLOOKUP(A4124,[1]Plan1!$AY$178:$BA$433,3),E4124)</f>
        <v>7275.81</v>
      </c>
      <c r="F4125" s="75">
        <f t="shared" si="1768"/>
        <v>45763</v>
      </c>
      <c r="G4125" s="76">
        <f t="shared" si="1769"/>
        <v>4.1999177406844002E-3</v>
      </c>
      <c r="H4125" s="77">
        <f t="shared" si="1770"/>
        <v>49051</v>
      </c>
      <c r="I4125" s="77">
        <f t="shared" si="1771"/>
        <v>49051</v>
      </c>
      <c r="J4125" s="78">
        <f t="shared" si="1772"/>
        <v>22</v>
      </c>
      <c r="K4125" s="78">
        <f t="shared" si="1773"/>
        <v>1</v>
      </c>
      <c r="L4125" s="72">
        <f t="shared" si="1774"/>
        <v>1.0001905200000001</v>
      </c>
      <c r="M4125" s="79">
        <f t="shared" si="1775"/>
        <v>1.0041999100000001</v>
      </c>
      <c r="N4125" s="79">
        <f t="shared" si="1776"/>
        <v>1.7573631651966104</v>
      </c>
      <c r="O4125" s="72">
        <f t="shared" si="1777"/>
        <v>1.7576979699999999</v>
      </c>
      <c r="P4125" s="72">
        <f t="shared" si="1778"/>
        <v>3014.1324285199998</v>
      </c>
      <c r="Q4125" s="80">
        <f t="shared" si="1779"/>
        <v>0</v>
      </c>
      <c r="R4125" s="81">
        <f t="shared" si="1780"/>
        <v>0</v>
      </c>
      <c r="S4125" s="72">
        <f t="shared" si="1781"/>
        <v>0</v>
      </c>
      <c r="T4125" s="81">
        <f t="shared" si="1763"/>
        <v>8.5000000000000006E-2</v>
      </c>
      <c r="U4125" s="80">
        <f t="shared" si="1782"/>
        <v>1</v>
      </c>
      <c r="V4125" s="80">
        <v>252</v>
      </c>
      <c r="W4125" s="79">
        <f t="shared" si="1783"/>
        <v>1.0003237819999999</v>
      </c>
      <c r="X4125" s="72">
        <f t="shared" si="1784"/>
        <v>0.97592182000000005</v>
      </c>
      <c r="Y4125" s="72">
        <f t="shared" si="1785"/>
        <v>0</v>
      </c>
      <c r="Z4125" s="82" t="str">
        <f t="shared" si="1764"/>
        <v>J=</v>
      </c>
      <c r="AA4125" s="77">
        <f t="shared" si="1786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62"/>
        <v>49020</v>
      </c>
      <c r="B4126" s="86">
        <f t="shared" si="1765"/>
        <v>3016.6592390699998</v>
      </c>
      <c r="C4126" s="72">
        <f t="shared" si="1766"/>
        <v>1714.8181769400001</v>
      </c>
      <c r="D4126" s="73">
        <f t="shared" si="1767"/>
        <v>7245.38</v>
      </c>
      <c r="E4126" s="74">
        <f>IF(K4126=1,VLOOKUP(A4125,[1]Plan1!$AY$178:$BA$433,3),E4125)</f>
        <v>7275.81</v>
      </c>
      <c r="F4126" s="75">
        <f t="shared" si="1768"/>
        <v>45763</v>
      </c>
      <c r="G4126" s="76">
        <f t="shared" si="1769"/>
        <v>4.1999177406844002E-3</v>
      </c>
      <c r="H4126" s="77">
        <f t="shared" si="1770"/>
        <v>49051</v>
      </c>
      <c r="I4126" s="77">
        <f t="shared" si="1771"/>
        <v>49051</v>
      </c>
      <c r="J4126" s="78">
        <f t="shared" si="1772"/>
        <v>22</v>
      </c>
      <c r="K4126" s="78">
        <f t="shared" si="1773"/>
        <v>2</v>
      </c>
      <c r="L4126" s="72">
        <f t="shared" si="1774"/>
        <v>1.0003810799999999</v>
      </c>
      <c r="M4126" s="79">
        <f t="shared" si="1775"/>
        <v>1.0041999100000001</v>
      </c>
      <c r="N4126" s="79">
        <f t="shared" si="1776"/>
        <v>1.7573631651966104</v>
      </c>
      <c r="O4126" s="72">
        <f t="shared" si="1777"/>
        <v>1.7580328599999999</v>
      </c>
      <c r="P4126" s="72">
        <f t="shared" si="1778"/>
        <v>3014.7067039799999</v>
      </c>
      <c r="Q4126" s="80">
        <f t="shared" si="1779"/>
        <v>0</v>
      </c>
      <c r="R4126" s="81">
        <f t="shared" si="1780"/>
        <v>0</v>
      </c>
      <c r="S4126" s="72">
        <f t="shared" si="1781"/>
        <v>0</v>
      </c>
      <c r="T4126" s="81">
        <f t="shared" si="1763"/>
        <v>8.5000000000000006E-2</v>
      </c>
      <c r="U4126" s="80">
        <f t="shared" si="1782"/>
        <v>2</v>
      </c>
      <c r="V4126" s="80">
        <v>252</v>
      </c>
      <c r="W4126" s="79">
        <f t="shared" si="1783"/>
        <v>1.00064767</v>
      </c>
      <c r="X4126" s="72">
        <f t="shared" si="1784"/>
        <v>1.95253509</v>
      </c>
      <c r="Y4126" s="72">
        <f t="shared" si="1785"/>
        <v>0</v>
      </c>
      <c r="Z4126" s="82" t="str">
        <f t="shared" si="1764"/>
        <v>J=</v>
      </c>
      <c r="AA4126" s="77">
        <f t="shared" si="1786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62"/>
        <v>49021</v>
      </c>
      <c r="B4127" s="86">
        <f t="shared" si="1765"/>
        <v>3018.2109163700002</v>
      </c>
      <c r="C4127" s="72">
        <f t="shared" si="1766"/>
        <v>1714.8181769400001</v>
      </c>
      <c r="D4127" s="73">
        <f t="shared" si="1767"/>
        <v>7245.38</v>
      </c>
      <c r="E4127" s="74">
        <f>IF(K4127=1,VLOOKUP(A4126,[1]Plan1!$AY$178:$BA$433,3),E4126)</f>
        <v>7275.81</v>
      </c>
      <c r="F4127" s="75">
        <f t="shared" si="1768"/>
        <v>45763</v>
      </c>
      <c r="G4127" s="76">
        <f t="shared" si="1769"/>
        <v>4.1999177406844002E-3</v>
      </c>
      <c r="H4127" s="77">
        <f t="shared" si="1770"/>
        <v>49051</v>
      </c>
      <c r="I4127" s="77">
        <f t="shared" si="1771"/>
        <v>49051</v>
      </c>
      <c r="J4127" s="78">
        <f t="shared" si="1772"/>
        <v>22</v>
      </c>
      <c r="K4127" s="78">
        <f t="shared" si="1773"/>
        <v>3</v>
      </c>
      <c r="L4127" s="72">
        <f t="shared" si="1774"/>
        <v>1.00057168</v>
      </c>
      <c r="M4127" s="79">
        <f t="shared" si="1775"/>
        <v>1.0041999100000001</v>
      </c>
      <c r="N4127" s="79">
        <f t="shared" si="1776"/>
        <v>1.7573631651966104</v>
      </c>
      <c r="O4127" s="72">
        <f t="shared" si="1777"/>
        <v>1.75836781</v>
      </c>
      <c r="P4127" s="72">
        <f t="shared" si="1778"/>
        <v>3015.2810823300001</v>
      </c>
      <c r="Q4127" s="80">
        <f t="shared" si="1779"/>
        <v>0</v>
      </c>
      <c r="R4127" s="81">
        <f t="shared" si="1780"/>
        <v>0</v>
      </c>
      <c r="S4127" s="72">
        <f t="shared" si="1781"/>
        <v>0</v>
      </c>
      <c r="T4127" s="81">
        <f t="shared" si="1763"/>
        <v>8.5000000000000006E-2</v>
      </c>
      <c r="U4127" s="80">
        <f t="shared" si="1782"/>
        <v>3</v>
      </c>
      <c r="V4127" s="80">
        <v>252</v>
      </c>
      <c r="W4127" s="79">
        <f t="shared" si="1783"/>
        <v>1.000971662</v>
      </c>
      <c r="X4127" s="72">
        <f t="shared" si="1784"/>
        <v>2.9298340399999998</v>
      </c>
      <c r="Y4127" s="72">
        <f t="shared" si="1785"/>
        <v>0</v>
      </c>
      <c r="Z4127" s="82" t="str">
        <f t="shared" si="1764"/>
        <v>J=</v>
      </c>
      <c r="AA4127" s="77">
        <f t="shared" si="1786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62"/>
        <v>49022</v>
      </c>
      <c r="B4128" s="86">
        <f t="shared" si="1765"/>
        <v>3018.2109163700002</v>
      </c>
      <c r="C4128" s="72">
        <f t="shared" si="1766"/>
        <v>1714.8181769400001</v>
      </c>
      <c r="D4128" s="73">
        <f t="shared" si="1767"/>
        <v>7245.38</v>
      </c>
      <c r="E4128" s="74">
        <f>IF(K4128=1,VLOOKUP(A4127,[1]Plan1!$AY$178:$BA$433,3),E4127)</f>
        <v>7275.81</v>
      </c>
      <c r="F4128" s="75">
        <f t="shared" si="1768"/>
        <v>45763</v>
      </c>
      <c r="G4128" s="76">
        <f t="shared" si="1769"/>
        <v>4.1999177406844002E-3</v>
      </c>
      <c r="H4128" s="77">
        <f t="shared" si="1770"/>
        <v>49051</v>
      </c>
      <c r="I4128" s="77">
        <f t="shared" si="1771"/>
        <v>49051</v>
      </c>
      <c r="J4128" s="78">
        <f t="shared" si="1772"/>
        <v>22</v>
      </c>
      <c r="K4128" s="78">
        <f t="shared" si="1773"/>
        <v>3</v>
      </c>
      <c r="L4128" s="72">
        <f t="shared" si="1774"/>
        <v>1.00057168</v>
      </c>
      <c r="M4128" s="79">
        <f t="shared" si="1775"/>
        <v>1.0041999100000001</v>
      </c>
      <c r="N4128" s="79">
        <f t="shared" si="1776"/>
        <v>1.7573631651966104</v>
      </c>
      <c r="O4128" s="72">
        <f t="shared" si="1777"/>
        <v>1.75836781</v>
      </c>
      <c r="P4128" s="72">
        <f t="shared" si="1778"/>
        <v>3015.2810823300001</v>
      </c>
      <c r="Q4128" s="80">
        <f t="shared" si="1779"/>
        <v>0</v>
      </c>
      <c r="R4128" s="81">
        <f t="shared" si="1780"/>
        <v>0</v>
      </c>
      <c r="S4128" s="72">
        <f t="shared" si="1781"/>
        <v>0</v>
      </c>
      <c r="T4128" s="81">
        <f t="shared" si="1763"/>
        <v>8.5000000000000006E-2</v>
      </c>
      <c r="U4128" s="80">
        <f t="shared" si="1782"/>
        <v>3</v>
      </c>
      <c r="V4128" s="80">
        <v>252</v>
      </c>
      <c r="W4128" s="79">
        <f t="shared" si="1783"/>
        <v>1.000971662</v>
      </c>
      <c r="X4128" s="72">
        <f t="shared" si="1784"/>
        <v>2.9298340399999998</v>
      </c>
      <c r="Y4128" s="72">
        <f t="shared" si="1785"/>
        <v>0</v>
      </c>
      <c r="Z4128" s="82" t="str">
        <f t="shared" si="1764"/>
        <v>J=</v>
      </c>
      <c r="AA4128" s="77">
        <f t="shared" si="1786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62"/>
        <v>49023</v>
      </c>
      <c r="B4129" s="86">
        <f t="shared" si="1765"/>
        <v>3018.2109163700002</v>
      </c>
      <c r="C4129" s="72">
        <f t="shared" si="1766"/>
        <v>1714.8181769400001</v>
      </c>
      <c r="D4129" s="73">
        <f t="shared" si="1767"/>
        <v>7245.38</v>
      </c>
      <c r="E4129" s="74">
        <f>IF(K4129=1,VLOOKUP(A4128,[1]Plan1!$AY$178:$BA$433,3),E4128)</f>
        <v>7275.81</v>
      </c>
      <c r="F4129" s="75">
        <f t="shared" si="1768"/>
        <v>45763</v>
      </c>
      <c r="G4129" s="76">
        <f t="shared" si="1769"/>
        <v>4.1999177406844002E-3</v>
      </c>
      <c r="H4129" s="77">
        <f t="shared" si="1770"/>
        <v>49051</v>
      </c>
      <c r="I4129" s="77">
        <f t="shared" si="1771"/>
        <v>49051</v>
      </c>
      <c r="J4129" s="78">
        <f t="shared" si="1772"/>
        <v>22</v>
      </c>
      <c r="K4129" s="78">
        <f t="shared" si="1773"/>
        <v>3</v>
      </c>
      <c r="L4129" s="72">
        <f t="shared" si="1774"/>
        <v>1.00057168</v>
      </c>
      <c r="M4129" s="79">
        <f t="shared" si="1775"/>
        <v>1.0041999100000001</v>
      </c>
      <c r="N4129" s="79">
        <f t="shared" si="1776"/>
        <v>1.7573631651966104</v>
      </c>
      <c r="O4129" s="72">
        <f t="shared" si="1777"/>
        <v>1.75836781</v>
      </c>
      <c r="P4129" s="72">
        <f t="shared" si="1778"/>
        <v>3015.2810823300001</v>
      </c>
      <c r="Q4129" s="80">
        <f t="shared" si="1779"/>
        <v>0</v>
      </c>
      <c r="R4129" s="81">
        <f t="shared" si="1780"/>
        <v>0</v>
      </c>
      <c r="S4129" s="72">
        <f t="shared" si="1781"/>
        <v>0</v>
      </c>
      <c r="T4129" s="81">
        <f t="shared" si="1763"/>
        <v>8.5000000000000006E-2</v>
      </c>
      <c r="U4129" s="80">
        <f t="shared" si="1782"/>
        <v>3</v>
      </c>
      <c r="V4129" s="80">
        <v>252</v>
      </c>
      <c r="W4129" s="79">
        <f t="shared" si="1783"/>
        <v>1.000971662</v>
      </c>
      <c r="X4129" s="72">
        <f t="shared" si="1784"/>
        <v>2.9298340399999998</v>
      </c>
      <c r="Y4129" s="72">
        <f t="shared" si="1785"/>
        <v>0</v>
      </c>
      <c r="Z4129" s="82" t="str">
        <f t="shared" si="1764"/>
        <v>J=</v>
      </c>
      <c r="AA4129" s="77">
        <f t="shared" si="1786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62"/>
        <v>49024</v>
      </c>
      <c r="B4130" s="86">
        <f t="shared" si="1765"/>
        <v>3019.7633855499998</v>
      </c>
      <c r="C4130" s="72">
        <f t="shared" si="1766"/>
        <v>1714.8181769400001</v>
      </c>
      <c r="D4130" s="73">
        <f t="shared" si="1767"/>
        <v>7245.38</v>
      </c>
      <c r="E4130" s="74">
        <f>IF(K4130=1,VLOOKUP(A4129,[1]Plan1!$AY$178:$BA$433,3),E4129)</f>
        <v>7275.81</v>
      </c>
      <c r="F4130" s="75">
        <f t="shared" si="1768"/>
        <v>45763</v>
      </c>
      <c r="G4130" s="76">
        <f t="shared" si="1769"/>
        <v>4.1999177406844002E-3</v>
      </c>
      <c r="H4130" s="77">
        <f t="shared" si="1770"/>
        <v>49051</v>
      </c>
      <c r="I4130" s="77">
        <f t="shared" si="1771"/>
        <v>49051</v>
      </c>
      <c r="J4130" s="78">
        <f t="shared" si="1772"/>
        <v>22</v>
      </c>
      <c r="K4130" s="78">
        <f t="shared" si="1773"/>
        <v>4</v>
      </c>
      <c r="L4130" s="72">
        <f t="shared" si="1774"/>
        <v>1.00076231</v>
      </c>
      <c r="M4130" s="79">
        <f t="shared" si="1775"/>
        <v>1.0041999100000001</v>
      </c>
      <c r="N4130" s="79">
        <f t="shared" si="1776"/>
        <v>1.7573631651966104</v>
      </c>
      <c r="O4130" s="72">
        <f t="shared" si="1777"/>
        <v>1.7587028199999999</v>
      </c>
      <c r="P4130" s="72">
        <f t="shared" si="1778"/>
        <v>3015.85556357</v>
      </c>
      <c r="Q4130" s="80">
        <f t="shared" si="1779"/>
        <v>0</v>
      </c>
      <c r="R4130" s="81">
        <f t="shared" si="1780"/>
        <v>0</v>
      </c>
      <c r="S4130" s="72">
        <f t="shared" si="1781"/>
        <v>0</v>
      </c>
      <c r="T4130" s="81">
        <f t="shared" si="1763"/>
        <v>8.5000000000000006E-2</v>
      </c>
      <c r="U4130" s="80">
        <f t="shared" si="1782"/>
        <v>4</v>
      </c>
      <c r="V4130" s="80">
        <v>252</v>
      </c>
      <c r="W4130" s="79">
        <f t="shared" si="1783"/>
        <v>1.001295759</v>
      </c>
      <c r="X4130" s="72">
        <f t="shared" si="1784"/>
        <v>3.90782198</v>
      </c>
      <c r="Y4130" s="72">
        <f t="shared" si="1785"/>
        <v>0</v>
      </c>
      <c r="Z4130" s="82" t="str">
        <f t="shared" si="1764"/>
        <v>J=</v>
      </c>
      <c r="AA4130" s="77">
        <f t="shared" si="1786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62"/>
        <v>49025</v>
      </c>
      <c r="B4131" s="86">
        <f t="shared" si="1765"/>
        <v>3021.31664688</v>
      </c>
      <c r="C4131" s="72">
        <f t="shared" si="1766"/>
        <v>1714.8181769400001</v>
      </c>
      <c r="D4131" s="73">
        <f t="shared" si="1767"/>
        <v>7245.38</v>
      </c>
      <c r="E4131" s="74">
        <f>IF(K4131=1,VLOOKUP(A4130,[1]Plan1!$AY$178:$BA$433,3),E4130)</f>
        <v>7275.81</v>
      </c>
      <c r="F4131" s="75">
        <f t="shared" si="1768"/>
        <v>45763</v>
      </c>
      <c r="G4131" s="76">
        <f t="shared" si="1769"/>
        <v>4.1999177406844002E-3</v>
      </c>
      <c r="H4131" s="77">
        <f t="shared" si="1770"/>
        <v>49051</v>
      </c>
      <c r="I4131" s="77">
        <f t="shared" si="1771"/>
        <v>49051</v>
      </c>
      <c r="J4131" s="78">
        <f t="shared" si="1772"/>
        <v>22</v>
      </c>
      <c r="K4131" s="78">
        <f t="shared" si="1773"/>
        <v>5</v>
      </c>
      <c r="L4131" s="72">
        <f t="shared" si="1774"/>
        <v>1.0009529800000001</v>
      </c>
      <c r="M4131" s="79">
        <f t="shared" si="1775"/>
        <v>1.0041999100000001</v>
      </c>
      <c r="N4131" s="79">
        <f t="shared" si="1776"/>
        <v>1.7573631651966104</v>
      </c>
      <c r="O4131" s="72">
        <f t="shared" si="1777"/>
        <v>1.7590378900000001</v>
      </c>
      <c r="P4131" s="72">
        <f t="shared" si="1778"/>
        <v>3016.43014769</v>
      </c>
      <c r="Q4131" s="80">
        <f t="shared" si="1779"/>
        <v>0</v>
      </c>
      <c r="R4131" s="81">
        <f t="shared" si="1780"/>
        <v>0</v>
      </c>
      <c r="S4131" s="72">
        <f t="shared" si="1781"/>
        <v>0</v>
      </c>
      <c r="T4131" s="81">
        <f t="shared" si="1763"/>
        <v>8.5000000000000006E-2</v>
      </c>
      <c r="U4131" s="80">
        <f t="shared" si="1782"/>
        <v>5</v>
      </c>
      <c r="V4131" s="80">
        <v>252</v>
      </c>
      <c r="W4131" s="79">
        <f t="shared" si="1783"/>
        <v>1.0016199610000001</v>
      </c>
      <c r="X4131" s="72">
        <f t="shared" si="1784"/>
        <v>4.8864991900000003</v>
      </c>
      <c r="Y4131" s="72">
        <f t="shared" si="1785"/>
        <v>0</v>
      </c>
      <c r="Z4131" s="82" t="str">
        <f t="shared" si="1764"/>
        <v>J=</v>
      </c>
      <c r="AA4131" s="77">
        <f t="shared" si="1786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62"/>
        <v>49026</v>
      </c>
      <c r="B4132" s="86">
        <f t="shared" si="1765"/>
        <v>3022.8707006600002</v>
      </c>
      <c r="C4132" s="72">
        <f t="shared" si="1766"/>
        <v>1714.8181769400001</v>
      </c>
      <c r="D4132" s="73">
        <f t="shared" si="1767"/>
        <v>7245.38</v>
      </c>
      <c r="E4132" s="74">
        <f>IF(K4132=1,VLOOKUP(A4131,[1]Plan1!$AY$178:$BA$433,3),E4131)</f>
        <v>7275.81</v>
      </c>
      <c r="F4132" s="75">
        <f t="shared" si="1768"/>
        <v>45763</v>
      </c>
      <c r="G4132" s="76">
        <f t="shared" si="1769"/>
        <v>4.1999177406844002E-3</v>
      </c>
      <c r="H4132" s="77">
        <f t="shared" si="1770"/>
        <v>49051</v>
      </c>
      <c r="I4132" s="77">
        <f t="shared" si="1771"/>
        <v>49051</v>
      </c>
      <c r="J4132" s="78">
        <f t="shared" si="1772"/>
        <v>22</v>
      </c>
      <c r="K4132" s="78">
        <f t="shared" si="1773"/>
        <v>6</v>
      </c>
      <c r="L4132" s="72">
        <f t="shared" si="1774"/>
        <v>1.00114368</v>
      </c>
      <c r="M4132" s="79">
        <f t="shared" si="1775"/>
        <v>1.0041999100000001</v>
      </c>
      <c r="N4132" s="79">
        <f t="shared" si="1776"/>
        <v>1.7573631651966104</v>
      </c>
      <c r="O4132" s="72">
        <f t="shared" si="1777"/>
        <v>1.75937302</v>
      </c>
      <c r="P4132" s="72">
        <f t="shared" si="1778"/>
        <v>3017.0048347100001</v>
      </c>
      <c r="Q4132" s="80">
        <f t="shared" si="1779"/>
        <v>0</v>
      </c>
      <c r="R4132" s="81">
        <f t="shared" si="1780"/>
        <v>0</v>
      </c>
      <c r="S4132" s="72">
        <f t="shared" si="1781"/>
        <v>0</v>
      </c>
      <c r="T4132" s="81">
        <f t="shared" si="1763"/>
        <v>8.5000000000000006E-2</v>
      </c>
      <c r="U4132" s="80">
        <f t="shared" si="1782"/>
        <v>6</v>
      </c>
      <c r="V4132" s="80">
        <v>252</v>
      </c>
      <c r="W4132" s="79">
        <f t="shared" si="1783"/>
        <v>1.0019442679999999</v>
      </c>
      <c r="X4132" s="72">
        <f t="shared" si="1784"/>
        <v>5.8658659499999999</v>
      </c>
      <c r="Y4132" s="72">
        <f t="shared" si="1785"/>
        <v>0</v>
      </c>
      <c r="Z4132" s="82" t="str">
        <f t="shared" si="1764"/>
        <v>J=</v>
      </c>
      <c r="AA4132" s="77">
        <f t="shared" si="1786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62"/>
        <v>49027</v>
      </c>
      <c r="B4133" s="86">
        <f t="shared" si="1765"/>
        <v>3024.4255643400002</v>
      </c>
      <c r="C4133" s="72">
        <f t="shared" si="1766"/>
        <v>1714.8181769400001</v>
      </c>
      <c r="D4133" s="73">
        <f t="shared" si="1767"/>
        <v>7245.38</v>
      </c>
      <c r="E4133" s="74">
        <f>IF(K4133=1,VLOOKUP(A4132,[1]Plan1!$AY$178:$BA$433,3),E4132)</f>
        <v>7275.81</v>
      </c>
      <c r="F4133" s="75">
        <f t="shared" si="1768"/>
        <v>45763</v>
      </c>
      <c r="G4133" s="76">
        <f t="shared" si="1769"/>
        <v>4.1999177406844002E-3</v>
      </c>
      <c r="H4133" s="77">
        <f t="shared" si="1770"/>
        <v>49051</v>
      </c>
      <c r="I4133" s="77">
        <f t="shared" si="1771"/>
        <v>49051</v>
      </c>
      <c r="J4133" s="78">
        <f t="shared" si="1772"/>
        <v>22</v>
      </c>
      <c r="K4133" s="78">
        <f t="shared" si="1773"/>
        <v>7</v>
      </c>
      <c r="L4133" s="72">
        <f t="shared" si="1774"/>
        <v>1.0013344200000001</v>
      </c>
      <c r="M4133" s="79">
        <f t="shared" si="1775"/>
        <v>1.0041999100000001</v>
      </c>
      <c r="N4133" s="79">
        <f t="shared" si="1776"/>
        <v>1.7573631651966104</v>
      </c>
      <c r="O4133" s="72">
        <f t="shared" si="1777"/>
        <v>1.75970822</v>
      </c>
      <c r="P4133" s="72">
        <f t="shared" si="1778"/>
        <v>3017.57964176</v>
      </c>
      <c r="Q4133" s="80">
        <f t="shared" si="1779"/>
        <v>0</v>
      </c>
      <c r="R4133" s="81">
        <f t="shared" si="1780"/>
        <v>0</v>
      </c>
      <c r="S4133" s="72">
        <f t="shared" si="1781"/>
        <v>0</v>
      </c>
      <c r="T4133" s="81">
        <f t="shared" si="1763"/>
        <v>8.5000000000000006E-2</v>
      </c>
      <c r="U4133" s="80">
        <f t="shared" si="1782"/>
        <v>7</v>
      </c>
      <c r="V4133" s="80">
        <v>252</v>
      </c>
      <c r="W4133" s="79">
        <f t="shared" si="1783"/>
        <v>1.00226868</v>
      </c>
      <c r="X4133" s="72">
        <f t="shared" si="1784"/>
        <v>6.8459225799999999</v>
      </c>
      <c r="Y4133" s="72">
        <f t="shared" si="1785"/>
        <v>0</v>
      </c>
      <c r="Z4133" s="82" t="str">
        <f t="shared" si="1764"/>
        <v>J=</v>
      </c>
      <c r="AA4133" s="77">
        <f t="shared" si="1786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62"/>
        <v>49028</v>
      </c>
      <c r="B4134" s="86">
        <f t="shared" si="1765"/>
        <v>3025.9812382200003</v>
      </c>
      <c r="C4134" s="72">
        <f t="shared" si="1766"/>
        <v>1714.8181769400001</v>
      </c>
      <c r="D4134" s="73">
        <f t="shared" si="1767"/>
        <v>7245.38</v>
      </c>
      <c r="E4134" s="74">
        <f>IF(K4134=1,VLOOKUP(A4133,[1]Plan1!$AY$178:$BA$433,3),E4133)</f>
        <v>7275.81</v>
      </c>
      <c r="F4134" s="75">
        <f t="shared" si="1768"/>
        <v>45763</v>
      </c>
      <c r="G4134" s="76">
        <f t="shared" si="1769"/>
        <v>4.1999177406844002E-3</v>
      </c>
      <c r="H4134" s="77">
        <f t="shared" si="1770"/>
        <v>49051</v>
      </c>
      <c r="I4134" s="77">
        <f t="shared" si="1771"/>
        <v>49051</v>
      </c>
      <c r="J4134" s="78">
        <f t="shared" si="1772"/>
        <v>22</v>
      </c>
      <c r="K4134" s="78">
        <f t="shared" si="1773"/>
        <v>8</v>
      </c>
      <c r="L4134" s="72">
        <f t="shared" si="1774"/>
        <v>1.0015251999999999</v>
      </c>
      <c r="M4134" s="79">
        <f t="shared" si="1775"/>
        <v>1.0041999100000001</v>
      </c>
      <c r="N4134" s="79">
        <f t="shared" si="1776"/>
        <v>1.7573631651966104</v>
      </c>
      <c r="O4134" s="72">
        <f t="shared" si="1777"/>
        <v>1.7600434899999999</v>
      </c>
      <c r="P4134" s="72">
        <f t="shared" si="1778"/>
        <v>3018.15456885</v>
      </c>
      <c r="Q4134" s="80">
        <f t="shared" si="1779"/>
        <v>0</v>
      </c>
      <c r="R4134" s="81">
        <f t="shared" si="1780"/>
        <v>0</v>
      </c>
      <c r="S4134" s="72">
        <f t="shared" si="1781"/>
        <v>0</v>
      </c>
      <c r="T4134" s="81">
        <f t="shared" si="1763"/>
        <v>8.5000000000000006E-2</v>
      </c>
      <c r="U4134" s="80">
        <f t="shared" si="1782"/>
        <v>8</v>
      </c>
      <c r="V4134" s="80">
        <v>252</v>
      </c>
      <c r="W4134" s="79">
        <f t="shared" si="1783"/>
        <v>1.0025931969999999</v>
      </c>
      <c r="X4134" s="72">
        <f t="shared" si="1784"/>
        <v>7.8266693700000003</v>
      </c>
      <c r="Y4134" s="72">
        <f t="shared" si="1785"/>
        <v>0</v>
      </c>
      <c r="Z4134" s="82" t="str">
        <f t="shared" si="1764"/>
        <v>J=</v>
      </c>
      <c r="AA4134" s="77">
        <f t="shared" si="1786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62"/>
        <v>49029</v>
      </c>
      <c r="B4135" s="86">
        <f t="shared" si="1765"/>
        <v>3025.9812382200003</v>
      </c>
      <c r="C4135" s="72">
        <f t="shared" si="1766"/>
        <v>1714.8181769400001</v>
      </c>
      <c r="D4135" s="73">
        <f t="shared" si="1767"/>
        <v>7245.38</v>
      </c>
      <c r="E4135" s="74">
        <f>IF(K4135=1,VLOOKUP(A4134,[1]Plan1!$AY$178:$BA$433,3),E4134)</f>
        <v>7275.81</v>
      </c>
      <c r="F4135" s="75">
        <f t="shared" si="1768"/>
        <v>45763</v>
      </c>
      <c r="G4135" s="76">
        <f t="shared" si="1769"/>
        <v>4.1999177406844002E-3</v>
      </c>
      <c r="H4135" s="77">
        <f t="shared" si="1770"/>
        <v>49051</v>
      </c>
      <c r="I4135" s="77">
        <f t="shared" si="1771"/>
        <v>49051</v>
      </c>
      <c r="J4135" s="78">
        <f t="shared" si="1772"/>
        <v>22</v>
      </c>
      <c r="K4135" s="78">
        <f t="shared" si="1773"/>
        <v>8</v>
      </c>
      <c r="L4135" s="72">
        <f t="shared" si="1774"/>
        <v>1.0015251999999999</v>
      </c>
      <c r="M4135" s="79">
        <f t="shared" si="1775"/>
        <v>1.0041999100000001</v>
      </c>
      <c r="N4135" s="79">
        <f t="shared" si="1776"/>
        <v>1.7573631651966104</v>
      </c>
      <c r="O4135" s="72">
        <f t="shared" si="1777"/>
        <v>1.7600434899999999</v>
      </c>
      <c r="P4135" s="72">
        <f t="shared" si="1778"/>
        <v>3018.15456885</v>
      </c>
      <c r="Q4135" s="80">
        <f t="shared" si="1779"/>
        <v>0</v>
      </c>
      <c r="R4135" s="81">
        <f t="shared" si="1780"/>
        <v>0</v>
      </c>
      <c r="S4135" s="72">
        <f t="shared" si="1781"/>
        <v>0</v>
      </c>
      <c r="T4135" s="81">
        <f t="shared" si="1763"/>
        <v>8.5000000000000006E-2</v>
      </c>
      <c r="U4135" s="80">
        <f t="shared" si="1782"/>
        <v>8</v>
      </c>
      <c r="V4135" s="80">
        <v>252</v>
      </c>
      <c r="W4135" s="79">
        <f t="shared" si="1783"/>
        <v>1.0025931969999999</v>
      </c>
      <c r="X4135" s="72">
        <f t="shared" si="1784"/>
        <v>7.8266693700000003</v>
      </c>
      <c r="Y4135" s="72">
        <f t="shared" si="1785"/>
        <v>0</v>
      </c>
      <c r="Z4135" s="82" t="str">
        <f t="shared" si="1764"/>
        <v>J=</v>
      </c>
      <c r="AA4135" s="77">
        <f t="shared" si="1786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62"/>
        <v>49030</v>
      </c>
      <c r="B4136" s="86">
        <f t="shared" si="1765"/>
        <v>3025.9812382200003</v>
      </c>
      <c r="C4136" s="72">
        <f t="shared" si="1766"/>
        <v>1714.8181769400001</v>
      </c>
      <c r="D4136" s="73">
        <f t="shared" si="1767"/>
        <v>7245.38</v>
      </c>
      <c r="E4136" s="74">
        <f>IF(K4136=1,VLOOKUP(A4135,[1]Plan1!$AY$178:$BA$433,3),E4135)</f>
        <v>7275.81</v>
      </c>
      <c r="F4136" s="75">
        <f t="shared" si="1768"/>
        <v>45763</v>
      </c>
      <c r="G4136" s="76">
        <f t="shared" si="1769"/>
        <v>4.1999177406844002E-3</v>
      </c>
      <c r="H4136" s="77">
        <f t="shared" si="1770"/>
        <v>49051</v>
      </c>
      <c r="I4136" s="77">
        <f t="shared" si="1771"/>
        <v>49051</v>
      </c>
      <c r="J4136" s="78">
        <f t="shared" si="1772"/>
        <v>22</v>
      </c>
      <c r="K4136" s="78">
        <f t="shared" si="1773"/>
        <v>8</v>
      </c>
      <c r="L4136" s="72">
        <f t="shared" si="1774"/>
        <v>1.0015251999999999</v>
      </c>
      <c r="M4136" s="79">
        <f t="shared" si="1775"/>
        <v>1.0041999100000001</v>
      </c>
      <c r="N4136" s="79">
        <f t="shared" si="1776"/>
        <v>1.7573631651966104</v>
      </c>
      <c r="O4136" s="72">
        <f t="shared" si="1777"/>
        <v>1.7600434899999999</v>
      </c>
      <c r="P4136" s="72">
        <f t="shared" si="1778"/>
        <v>3018.15456885</v>
      </c>
      <c r="Q4136" s="80">
        <f t="shared" si="1779"/>
        <v>0</v>
      </c>
      <c r="R4136" s="81">
        <f t="shared" si="1780"/>
        <v>0</v>
      </c>
      <c r="S4136" s="72">
        <f t="shared" si="1781"/>
        <v>0</v>
      </c>
      <c r="T4136" s="81">
        <f t="shared" si="1763"/>
        <v>8.5000000000000006E-2</v>
      </c>
      <c r="U4136" s="80">
        <f t="shared" si="1782"/>
        <v>8</v>
      </c>
      <c r="V4136" s="80">
        <v>252</v>
      </c>
      <c r="W4136" s="79">
        <f t="shared" si="1783"/>
        <v>1.0025931969999999</v>
      </c>
      <c r="X4136" s="72">
        <f t="shared" si="1784"/>
        <v>7.8266693700000003</v>
      </c>
      <c r="Y4136" s="72">
        <f t="shared" si="1785"/>
        <v>0</v>
      </c>
      <c r="Z4136" s="82" t="str">
        <f t="shared" si="1764"/>
        <v>J=</v>
      </c>
      <c r="AA4136" s="77">
        <f t="shared" si="1786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62"/>
        <v>49031</v>
      </c>
      <c r="B4137" s="86">
        <f t="shared" si="1765"/>
        <v>3027.5377226000001</v>
      </c>
      <c r="C4137" s="72">
        <f t="shared" si="1766"/>
        <v>1714.8181769400001</v>
      </c>
      <c r="D4137" s="73">
        <f t="shared" si="1767"/>
        <v>7245.38</v>
      </c>
      <c r="E4137" s="74">
        <f>IF(K4137=1,VLOOKUP(A4136,[1]Plan1!$AY$178:$BA$433,3),E4136)</f>
        <v>7275.81</v>
      </c>
      <c r="F4137" s="75">
        <f t="shared" si="1768"/>
        <v>45763</v>
      </c>
      <c r="G4137" s="76">
        <f t="shared" si="1769"/>
        <v>4.1999177406844002E-3</v>
      </c>
      <c r="H4137" s="77">
        <f t="shared" si="1770"/>
        <v>49051</v>
      </c>
      <c r="I4137" s="77">
        <f t="shared" si="1771"/>
        <v>49051</v>
      </c>
      <c r="J4137" s="78">
        <f t="shared" si="1772"/>
        <v>22</v>
      </c>
      <c r="K4137" s="78">
        <f t="shared" si="1773"/>
        <v>9</v>
      </c>
      <c r="L4137" s="72">
        <f t="shared" si="1774"/>
        <v>1.0017160199999999</v>
      </c>
      <c r="M4137" s="79">
        <f t="shared" si="1775"/>
        <v>1.0041999100000001</v>
      </c>
      <c r="N4137" s="79">
        <f t="shared" si="1776"/>
        <v>1.7573631651966104</v>
      </c>
      <c r="O4137" s="72">
        <f t="shared" si="1777"/>
        <v>1.7603788300000001</v>
      </c>
      <c r="P4137" s="72">
        <f t="shared" si="1778"/>
        <v>3018.7296159799998</v>
      </c>
      <c r="Q4137" s="80">
        <f t="shared" si="1779"/>
        <v>0</v>
      </c>
      <c r="R4137" s="81">
        <f t="shared" si="1780"/>
        <v>0</v>
      </c>
      <c r="S4137" s="72">
        <f t="shared" si="1781"/>
        <v>0</v>
      </c>
      <c r="T4137" s="81">
        <f t="shared" si="1763"/>
        <v>8.5000000000000006E-2</v>
      </c>
      <c r="U4137" s="80">
        <f t="shared" si="1782"/>
        <v>9</v>
      </c>
      <c r="V4137" s="80">
        <v>252</v>
      </c>
      <c r="W4137" s="79">
        <f t="shared" si="1783"/>
        <v>1.0029178190000001</v>
      </c>
      <c r="X4137" s="72">
        <f t="shared" si="1784"/>
        <v>8.8081066200000002</v>
      </c>
      <c r="Y4137" s="72">
        <f t="shared" si="1785"/>
        <v>0</v>
      </c>
      <c r="Z4137" s="82" t="str">
        <f t="shared" si="1764"/>
        <v>J=</v>
      </c>
      <c r="AA4137" s="77">
        <f t="shared" si="1786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62"/>
        <v>49032</v>
      </c>
      <c r="B4138" s="86">
        <f t="shared" si="1765"/>
        <v>3029.0949863999999</v>
      </c>
      <c r="C4138" s="72">
        <f t="shared" si="1766"/>
        <v>1714.8181769400001</v>
      </c>
      <c r="D4138" s="73">
        <f t="shared" si="1767"/>
        <v>7245.38</v>
      </c>
      <c r="E4138" s="74">
        <f>IF(K4138=1,VLOOKUP(A4137,[1]Plan1!$AY$178:$BA$433,3),E4137)</f>
        <v>7275.81</v>
      </c>
      <c r="F4138" s="75">
        <f t="shared" si="1768"/>
        <v>45763</v>
      </c>
      <c r="G4138" s="76">
        <f t="shared" si="1769"/>
        <v>4.1999177406844002E-3</v>
      </c>
      <c r="H4138" s="77">
        <f t="shared" si="1770"/>
        <v>49051</v>
      </c>
      <c r="I4138" s="77">
        <f t="shared" si="1771"/>
        <v>49051</v>
      </c>
      <c r="J4138" s="78">
        <f t="shared" si="1772"/>
        <v>22</v>
      </c>
      <c r="K4138" s="78">
        <f t="shared" si="1773"/>
        <v>10</v>
      </c>
      <c r="L4138" s="72">
        <f t="shared" si="1774"/>
        <v>1.00190687</v>
      </c>
      <c r="M4138" s="79">
        <f t="shared" si="1775"/>
        <v>1.0041999100000001</v>
      </c>
      <c r="N4138" s="79">
        <f t="shared" si="1776"/>
        <v>1.7573631651966104</v>
      </c>
      <c r="O4138" s="72">
        <f t="shared" si="1777"/>
        <v>1.7607142200000001</v>
      </c>
      <c r="P4138" s="72">
        <f t="shared" si="1778"/>
        <v>3019.3047488500001</v>
      </c>
      <c r="Q4138" s="80">
        <f t="shared" si="1779"/>
        <v>0</v>
      </c>
      <c r="R4138" s="81">
        <f t="shared" si="1780"/>
        <v>0</v>
      </c>
      <c r="S4138" s="72">
        <f t="shared" si="1781"/>
        <v>0</v>
      </c>
      <c r="T4138" s="81">
        <f t="shared" si="1763"/>
        <v>8.5000000000000006E-2</v>
      </c>
      <c r="U4138" s="80">
        <f t="shared" si="1782"/>
        <v>10</v>
      </c>
      <c r="V4138" s="80">
        <v>252</v>
      </c>
      <c r="W4138" s="79">
        <f t="shared" si="1783"/>
        <v>1.0032425469999999</v>
      </c>
      <c r="X4138" s="72">
        <f t="shared" si="1784"/>
        <v>9.7902375500000005</v>
      </c>
      <c r="Y4138" s="72">
        <f t="shared" si="1785"/>
        <v>0</v>
      </c>
      <c r="Z4138" s="82" t="str">
        <f t="shared" si="1764"/>
        <v>J=</v>
      </c>
      <c r="AA4138" s="77">
        <f t="shared" si="1786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62"/>
        <v>49033</v>
      </c>
      <c r="B4139" s="86">
        <f t="shared" si="1765"/>
        <v>3030.6530410400001</v>
      </c>
      <c r="C4139" s="72">
        <f t="shared" si="1766"/>
        <v>1714.8181769400001</v>
      </c>
      <c r="D4139" s="73">
        <f t="shared" si="1767"/>
        <v>7245.38</v>
      </c>
      <c r="E4139" s="74">
        <f>IF(K4139=1,VLOOKUP(A4138,[1]Plan1!$AY$178:$BA$433,3),E4138)</f>
        <v>7275.81</v>
      </c>
      <c r="F4139" s="75">
        <f t="shared" si="1768"/>
        <v>45763</v>
      </c>
      <c r="G4139" s="76">
        <f t="shared" si="1769"/>
        <v>4.1999177406844002E-3</v>
      </c>
      <c r="H4139" s="77">
        <f t="shared" si="1770"/>
        <v>49051</v>
      </c>
      <c r="I4139" s="77">
        <f t="shared" si="1771"/>
        <v>49051</v>
      </c>
      <c r="J4139" s="78">
        <f t="shared" si="1772"/>
        <v>22</v>
      </c>
      <c r="K4139" s="78">
        <f t="shared" si="1773"/>
        <v>11</v>
      </c>
      <c r="L4139" s="72">
        <f t="shared" si="1774"/>
        <v>1.0020977499999999</v>
      </c>
      <c r="M4139" s="79">
        <f t="shared" si="1775"/>
        <v>1.0041999100000001</v>
      </c>
      <c r="N4139" s="79">
        <f t="shared" si="1776"/>
        <v>1.7573631651966104</v>
      </c>
      <c r="O4139" s="72">
        <f t="shared" si="1777"/>
        <v>1.76104967</v>
      </c>
      <c r="P4139" s="72">
        <f t="shared" si="1778"/>
        <v>3019.8799846100001</v>
      </c>
      <c r="Q4139" s="80">
        <f t="shared" si="1779"/>
        <v>0</v>
      </c>
      <c r="R4139" s="81">
        <f t="shared" si="1780"/>
        <v>0</v>
      </c>
      <c r="S4139" s="72">
        <f t="shared" si="1781"/>
        <v>0</v>
      </c>
      <c r="T4139" s="81">
        <f t="shared" si="1763"/>
        <v>8.5000000000000006E-2</v>
      </c>
      <c r="U4139" s="80">
        <f t="shared" si="1782"/>
        <v>11</v>
      </c>
      <c r="V4139" s="80">
        <v>252</v>
      </c>
      <c r="W4139" s="79">
        <f t="shared" si="1783"/>
        <v>1.0035673789999999</v>
      </c>
      <c r="X4139" s="72">
        <f t="shared" si="1784"/>
        <v>10.77305643</v>
      </c>
      <c r="Y4139" s="72">
        <f t="shared" si="1785"/>
        <v>0</v>
      </c>
      <c r="Z4139" s="82" t="str">
        <f t="shared" si="1764"/>
        <v>J=</v>
      </c>
      <c r="AA4139" s="77">
        <f t="shared" si="1786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62"/>
        <v>49034</v>
      </c>
      <c r="B4140" s="86">
        <f t="shared" si="1765"/>
        <v>3032.2119272800001</v>
      </c>
      <c r="C4140" s="72">
        <f t="shared" si="1766"/>
        <v>1714.8181769400001</v>
      </c>
      <c r="D4140" s="73">
        <f t="shared" si="1767"/>
        <v>7245.38</v>
      </c>
      <c r="E4140" s="74">
        <f>IF(K4140=1,VLOOKUP(A4139,[1]Plan1!$AY$178:$BA$433,3),E4139)</f>
        <v>7275.81</v>
      </c>
      <c r="F4140" s="75">
        <f t="shared" si="1768"/>
        <v>45763</v>
      </c>
      <c r="G4140" s="76">
        <f t="shared" si="1769"/>
        <v>4.1999177406844002E-3</v>
      </c>
      <c r="H4140" s="77">
        <f t="shared" si="1770"/>
        <v>49051</v>
      </c>
      <c r="I4140" s="77">
        <f t="shared" si="1771"/>
        <v>49051</v>
      </c>
      <c r="J4140" s="78">
        <f t="shared" si="1772"/>
        <v>22</v>
      </c>
      <c r="K4140" s="78">
        <f t="shared" si="1773"/>
        <v>12</v>
      </c>
      <c r="L4140" s="72">
        <f t="shared" si="1774"/>
        <v>1.0022886799999999</v>
      </c>
      <c r="M4140" s="79">
        <f t="shared" si="1775"/>
        <v>1.0041999100000001</v>
      </c>
      <c r="N4140" s="79">
        <f t="shared" si="1776"/>
        <v>1.7573631651966104</v>
      </c>
      <c r="O4140" s="72">
        <f t="shared" si="1777"/>
        <v>1.7613852000000001</v>
      </c>
      <c r="P4140" s="72">
        <f t="shared" si="1778"/>
        <v>3020.4553575499999</v>
      </c>
      <c r="Q4140" s="80">
        <f t="shared" si="1779"/>
        <v>0</v>
      </c>
      <c r="R4140" s="81">
        <f t="shared" si="1780"/>
        <v>0</v>
      </c>
      <c r="S4140" s="72">
        <f t="shared" si="1781"/>
        <v>0</v>
      </c>
      <c r="T4140" s="81">
        <f t="shared" si="1763"/>
        <v>8.5000000000000006E-2</v>
      </c>
      <c r="U4140" s="80">
        <f t="shared" si="1782"/>
        <v>12</v>
      </c>
      <c r="V4140" s="80">
        <v>252</v>
      </c>
      <c r="W4140" s="79">
        <f t="shared" si="1783"/>
        <v>1.003892317</v>
      </c>
      <c r="X4140" s="72">
        <f t="shared" si="1784"/>
        <v>11.756569730000001</v>
      </c>
      <c r="Y4140" s="72">
        <f t="shared" si="1785"/>
        <v>0</v>
      </c>
      <c r="Z4140" s="82" t="str">
        <f t="shared" si="1764"/>
        <v>J=</v>
      </c>
      <c r="AA4140" s="77">
        <f t="shared" si="1786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62"/>
        <v>49035</v>
      </c>
      <c r="B4141" s="86">
        <f t="shared" si="1765"/>
        <v>3033.77160495</v>
      </c>
      <c r="C4141" s="72">
        <f t="shared" si="1766"/>
        <v>1714.8181769400001</v>
      </c>
      <c r="D4141" s="73">
        <f t="shared" si="1767"/>
        <v>7245.38</v>
      </c>
      <c r="E4141" s="74">
        <f>IF(K4141=1,VLOOKUP(A4140,[1]Plan1!$AY$178:$BA$433,3),E4140)</f>
        <v>7275.81</v>
      </c>
      <c r="F4141" s="75">
        <f t="shared" si="1768"/>
        <v>45763</v>
      </c>
      <c r="G4141" s="76">
        <f t="shared" si="1769"/>
        <v>4.1999177406844002E-3</v>
      </c>
      <c r="H4141" s="77">
        <f t="shared" si="1770"/>
        <v>49051</v>
      </c>
      <c r="I4141" s="77">
        <f t="shared" si="1771"/>
        <v>49051</v>
      </c>
      <c r="J4141" s="78">
        <f t="shared" si="1772"/>
        <v>22</v>
      </c>
      <c r="K4141" s="78">
        <f t="shared" si="1773"/>
        <v>13</v>
      </c>
      <c r="L4141" s="72">
        <f t="shared" si="1774"/>
        <v>1.00247964</v>
      </c>
      <c r="M4141" s="79">
        <f t="shared" si="1775"/>
        <v>1.0041999100000001</v>
      </c>
      <c r="N4141" s="79">
        <f t="shared" si="1776"/>
        <v>1.7573631651966104</v>
      </c>
      <c r="O4141" s="72">
        <f t="shared" si="1777"/>
        <v>1.76172079</v>
      </c>
      <c r="P4141" s="72">
        <f t="shared" si="1778"/>
        <v>3021.0308333799999</v>
      </c>
      <c r="Q4141" s="80">
        <f t="shared" si="1779"/>
        <v>0</v>
      </c>
      <c r="R4141" s="81">
        <f t="shared" si="1780"/>
        <v>0</v>
      </c>
      <c r="S4141" s="72">
        <f t="shared" si="1781"/>
        <v>0</v>
      </c>
      <c r="T4141" s="81">
        <f t="shared" si="1763"/>
        <v>8.5000000000000006E-2</v>
      </c>
      <c r="U4141" s="80">
        <f t="shared" si="1782"/>
        <v>13</v>
      </c>
      <c r="V4141" s="80">
        <v>252</v>
      </c>
      <c r="W4141" s="79">
        <f t="shared" si="1783"/>
        <v>1.0042173590000001</v>
      </c>
      <c r="X4141" s="72">
        <f t="shared" si="1784"/>
        <v>12.74077157</v>
      </c>
      <c r="Y4141" s="72">
        <f t="shared" si="1785"/>
        <v>0</v>
      </c>
      <c r="Z4141" s="82" t="str">
        <f t="shared" si="1764"/>
        <v>J=</v>
      </c>
      <c r="AA4141" s="77">
        <f t="shared" si="1786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62"/>
        <v>49036</v>
      </c>
      <c r="B4142" s="86">
        <f t="shared" si="1765"/>
        <v>3033.77160495</v>
      </c>
      <c r="C4142" s="72">
        <f t="shared" si="1766"/>
        <v>1714.8181769400001</v>
      </c>
      <c r="D4142" s="73">
        <f t="shared" si="1767"/>
        <v>7245.38</v>
      </c>
      <c r="E4142" s="74">
        <f>IF(K4142=1,VLOOKUP(A4141,[1]Plan1!$AY$178:$BA$433,3),E4141)</f>
        <v>7275.81</v>
      </c>
      <c r="F4142" s="75">
        <f t="shared" si="1768"/>
        <v>45763</v>
      </c>
      <c r="G4142" s="76">
        <f t="shared" si="1769"/>
        <v>4.1999177406844002E-3</v>
      </c>
      <c r="H4142" s="77">
        <f t="shared" si="1770"/>
        <v>49051</v>
      </c>
      <c r="I4142" s="77">
        <f t="shared" si="1771"/>
        <v>49051</v>
      </c>
      <c r="J4142" s="78">
        <f t="shared" si="1772"/>
        <v>22</v>
      </c>
      <c r="K4142" s="78">
        <f t="shared" si="1773"/>
        <v>13</v>
      </c>
      <c r="L4142" s="72">
        <f t="shared" si="1774"/>
        <v>1.00247964</v>
      </c>
      <c r="M4142" s="79">
        <f t="shared" si="1775"/>
        <v>1.0041999100000001</v>
      </c>
      <c r="N4142" s="79">
        <f t="shared" si="1776"/>
        <v>1.7573631651966104</v>
      </c>
      <c r="O4142" s="72">
        <f t="shared" si="1777"/>
        <v>1.76172079</v>
      </c>
      <c r="P4142" s="72">
        <f t="shared" si="1778"/>
        <v>3021.0308333799999</v>
      </c>
      <c r="Q4142" s="80">
        <f t="shared" si="1779"/>
        <v>0</v>
      </c>
      <c r="R4142" s="81">
        <f t="shared" si="1780"/>
        <v>0</v>
      </c>
      <c r="S4142" s="72">
        <f t="shared" si="1781"/>
        <v>0</v>
      </c>
      <c r="T4142" s="81">
        <f t="shared" si="1763"/>
        <v>8.5000000000000006E-2</v>
      </c>
      <c r="U4142" s="80">
        <f t="shared" si="1782"/>
        <v>13</v>
      </c>
      <c r="V4142" s="80">
        <v>252</v>
      </c>
      <c r="W4142" s="79">
        <f t="shared" si="1783"/>
        <v>1.0042173590000001</v>
      </c>
      <c r="X4142" s="72">
        <f t="shared" si="1784"/>
        <v>12.74077157</v>
      </c>
      <c r="Y4142" s="72">
        <f t="shared" si="1785"/>
        <v>0</v>
      </c>
      <c r="Z4142" s="82" t="str">
        <f t="shared" si="1764"/>
        <v>J=</v>
      </c>
      <c r="AA4142" s="77">
        <f t="shared" si="1786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62"/>
        <v>49037</v>
      </c>
      <c r="B4143" s="86">
        <f t="shared" si="1765"/>
        <v>3033.77160495</v>
      </c>
      <c r="C4143" s="72">
        <f t="shared" si="1766"/>
        <v>1714.8181769400001</v>
      </c>
      <c r="D4143" s="73">
        <f t="shared" si="1767"/>
        <v>7245.38</v>
      </c>
      <c r="E4143" s="74">
        <f>IF(K4143=1,VLOOKUP(A4142,[1]Plan1!$AY$178:$BA$433,3),E4142)</f>
        <v>7275.81</v>
      </c>
      <c r="F4143" s="75">
        <f t="shared" si="1768"/>
        <v>45763</v>
      </c>
      <c r="G4143" s="76">
        <f t="shared" si="1769"/>
        <v>4.1999177406844002E-3</v>
      </c>
      <c r="H4143" s="77">
        <f t="shared" si="1770"/>
        <v>49051</v>
      </c>
      <c r="I4143" s="77">
        <f t="shared" si="1771"/>
        <v>49051</v>
      </c>
      <c r="J4143" s="78">
        <f t="shared" si="1772"/>
        <v>22</v>
      </c>
      <c r="K4143" s="78">
        <f t="shared" si="1773"/>
        <v>13</v>
      </c>
      <c r="L4143" s="72">
        <f t="shared" si="1774"/>
        <v>1.00247964</v>
      </c>
      <c r="M4143" s="79">
        <f t="shared" si="1775"/>
        <v>1.0041999100000001</v>
      </c>
      <c r="N4143" s="79">
        <f t="shared" si="1776"/>
        <v>1.7573631651966104</v>
      </c>
      <c r="O4143" s="72">
        <f t="shared" si="1777"/>
        <v>1.76172079</v>
      </c>
      <c r="P4143" s="72">
        <f t="shared" si="1778"/>
        <v>3021.0308333799999</v>
      </c>
      <c r="Q4143" s="80">
        <f t="shared" si="1779"/>
        <v>0</v>
      </c>
      <c r="R4143" s="81">
        <f t="shared" si="1780"/>
        <v>0</v>
      </c>
      <c r="S4143" s="72">
        <f t="shared" si="1781"/>
        <v>0</v>
      </c>
      <c r="T4143" s="81">
        <f t="shared" si="1763"/>
        <v>8.5000000000000006E-2</v>
      </c>
      <c r="U4143" s="80">
        <f t="shared" si="1782"/>
        <v>13</v>
      </c>
      <c r="V4143" s="80">
        <v>252</v>
      </c>
      <c r="W4143" s="79">
        <f t="shared" si="1783"/>
        <v>1.0042173590000001</v>
      </c>
      <c r="X4143" s="72">
        <f t="shared" si="1784"/>
        <v>12.74077157</v>
      </c>
      <c r="Y4143" s="72">
        <f t="shared" si="1785"/>
        <v>0</v>
      </c>
      <c r="Z4143" s="82" t="str">
        <f t="shared" si="1764"/>
        <v>J=</v>
      </c>
      <c r="AA4143" s="77">
        <f t="shared" si="1786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62"/>
        <v>49038</v>
      </c>
      <c r="B4144" s="86">
        <f t="shared" si="1765"/>
        <v>3035.33206617</v>
      </c>
      <c r="C4144" s="72">
        <f t="shared" si="1766"/>
        <v>1714.8181769400001</v>
      </c>
      <c r="D4144" s="73">
        <f t="shared" si="1767"/>
        <v>7245.38</v>
      </c>
      <c r="E4144" s="74">
        <f>IF(K4144=1,VLOOKUP(A4143,[1]Plan1!$AY$178:$BA$433,3),E4143)</f>
        <v>7275.81</v>
      </c>
      <c r="F4144" s="75">
        <f t="shared" si="1768"/>
        <v>45763</v>
      </c>
      <c r="G4144" s="76">
        <f t="shared" si="1769"/>
        <v>4.1999177406844002E-3</v>
      </c>
      <c r="H4144" s="77">
        <f t="shared" si="1770"/>
        <v>49051</v>
      </c>
      <c r="I4144" s="77">
        <f t="shared" si="1771"/>
        <v>49051</v>
      </c>
      <c r="J4144" s="78">
        <f t="shared" si="1772"/>
        <v>22</v>
      </c>
      <c r="K4144" s="78">
        <f t="shared" si="1773"/>
        <v>14</v>
      </c>
      <c r="L4144" s="72">
        <f t="shared" si="1774"/>
        <v>1.0026706299999999</v>
      </c>
      <c r="M4144" s="79">
        <f t="shared" si="1775"/>
        <v>1.0041999100000001</v>
      </c>
      <c r="N4144" s="79">
        <f t="shared" si="1776"/>
        <v>1.7573631651966104</v>
      </c>
      <c r="O4144" s="72">
        <f t="shared" si="1777"/>
        <v>1.7620564299999999</v>
      </c>
      <c r="P4144" s="72">
        <f t="shared" si="1778"/>
        <v>3021.6063949499999</v>
      </c>
      <c r="Q4144" s="80">
        <f t="shared" si="1779"/>
        <v>0</v>
      </c>
      <c r="R4144" s="81">
        <f t="shared" si="1780"/>
        <v>0</v>
      </c>
      <c r="S4144" s="72">
        <f t="shared" si="1781"/>
        <v>0</v>
      </c>
      <c r="T4144" s="81">
        <f t="shared" si="1763"/>
        <v>8.5000000000000006E-2</v>
      </c>
      <c r="U4144" s="80">
        <f t="shared" si="1782"/>
        <v>14</v>
      </c>
      <c r="V4144" s="80">
        <v>252</v>
      </c>
      <c r="W4144" s="79">
        <f t="shared" si="1783"/>
        <v>1.0045425079999999</v>
      </c>
      <c r="X4144" s="72">
        <f t="shared" si="1784"/>
        <v>13.725671220000001</v>
      </c>
      <c r="Y4144" s="72">
        <f t="shared" si="1785"/>
        <v>0</v>
      </c>
      <c r="Z4144" s="82" t="str">
        <f t="shared" si="1764"/>
        <v>J=</v>
      </c>
      <c r="AA4144" s="77">
        <f t="shared" si="1786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62"/>
        <v>49039</v>
      </c>
      <c r="B4145" s="86">
        <f t="shared" si="1765"/>
        <v>3036.8933538400001</v>
      </c>
      <c r="C4145" s="72">
        <f t="shared" si="1766"/>
        <v>1714.8181769400001</v>
      </c>
      <c r="D4145" s="73">
        <f t="shared" si="1767"/>
        <v>7245.38</v>
      </c>
      <c r="E4145" s="74">
        <f>IF(K4145=1,VLOOKUP(A4144,[1]Plan1!$AY$178:$BA$433,3),E4144)</f>
        <v>7275.81</v>
      </c>
      <c r="F4145" s="75">
        <f t="shared" si="1768"/>
        <v>45763</v>
      </c>
      <c r="G4145" s="76">
        <f t="shared" si="1769"/>
        <v>4.1999177406844002E-3</v>
      </c>
      <c r="H4145" s="77">
        <f t="shared" si="1770"/>
        <v>49051</v>
      </c>
      <c r="I4145" s="77">
        <f t="shared" si="1771"/>
        <v>49051</v>
      </c>
      <c r="J4145" s="78">
        <f t="shared" si="1772"/>
        <v>22</v>
      </c>
      <c r="K4145" s="78">
        <f t="shared" si="1773"/>
        <v>15</v>
      </c>
      <c r="L4145" s="72">
        <f t="shared" si="1774"/>
        <v>1.0028616699999999</v>
      </c>
      <c r="M4145" s="79">
        <f t="shared" si="1775"/>
        <v>1.0041999100000001</v>
      </c>
      <c r="N4145" s="79">
        <f t="shared" si="1776"/>
        <v>1.7573631651966104</v>
      </c>
      <c r="O4145" s="72">
        <f t="shared" si="1777"/>
        <v>1.7623921499999999</v>
      </c>
      <c r="P4145" s="72">
        <f t="shared" si="1778"/>
        <v>3022.1820937100001</v>
      </c>
      <c r="Q4145" s="80">
        <f t="shared" si="1779"/>
        <v>0</v>
      </c>
      <c r="R4145" s="81">
        <f t="shared" si="1780"/>
        <v>0</v>
      </c>
      <c r="S4145" s="72">
        <f t="shared" si="1781"/>
        <v>0</v>
      </c>
      <c r="T4145" s="81">
        <f t="shared" si="1763"/>
        <v>8.5000000000000006E-2</v>
      </c>
      <c r="U4145" s="80">
        <f t="shared" si="1782"/>
        <v>15</v>
      </c>
      <c r="V4145" s="80">
        <v>252</v>
      </c>
      <c r="W4145" s="79">
        <f t="shared" si="1783"/>
        <v>1.0048677610000001</v>
      </c>
      <c r="X4145" s="72">
        <f t="shared" si="1784"/>
        <v>14.711260129999999</v>
      </c>
      <c r="Y4145" s="72">
        <f t="shared" si="1785"/>
        <v>0</v>
      </c>
      <c r="Z4145" s="82" t="str">
        <f t="shared" si="1764"/>
        <v>J=</v>
      </c>
      <c r="AA4145" s="77">
        <f t="shared" si="1786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62"/>
        <v>49040</v>
      </c>
      <c r="B4146" s="86">
        <f t="shared" si="1765"/>
        <v>3038.4554195699998</v>
      </c>
      <c r="C4146" s="72">
        <f t="shared" si="1766"/>
        <v>1714.8181769400001</v>
      </c>
      <c r="D4146" s="73">
        <f t="shared" si="1767"/>
        <v>7245.38</v>
      </c>
      <c r="E4146" s="74">
        <f>IF(K4146=1,VLOOKUP(A4145,[1]Plan1!$AY$178:$BA$433,3),E4145)</f>
        <v>7275.81</v>
      </c>
      <c r="F4146" s="75">
        <f t="shared" si="1768"/>
        <v>45763</v>
      </c>
      <c r="G4146" s="76">
        <f t="shared" si="1769"/>
        <v>4.1999177406844002E-3</v>
      </c>
      <c r="H4146" s="77">
        <f t="shared" si="1770"/>
        <v>49051</v>
      </c>
      <c r="I4146" s="77">
        <f t="shared" si="1771"/>
        <v>49051</v>
      </c>
      <c r="J4146" s="78">
        <f t="shared" si="1772"/>
        <v>22</v>
      </c>
      <c r="K4146" s="78">
        <f t="shared" si="1773"/>
        <v>16</v>
      </c>
      <c r="L4146" s="72">
        <f t="shared" si="1774"/>
        <v>1.0030527300000001</v>
      </c>
      <c r="M4146" s="79">
        <f t="shared" si="1775"/>
        <v>1.0041999100000001</v>
      </c>
      <c r="N4146" s="79">
        <f t="shared" si="1776"/>
        <v>1.7573631651966104</v>
      </c>
      <c r="O4146" s="72">
        <f t="shared" si="1777"/>
        <v>1.7627279199999999</v>
      </c>
      <c r="P4146" s="72">
        <f t="shared" si="1778"/>
        <v>3022.7578782099999</v>
      </c>
      <c r="Q4146" s="80">
        <f t="shared" si="1779"/>
        <v>0</v>
      </c>
      <c r="R4146" s="81">
        <f t="shared" si="1780"/>
        <v>0</v>
      </c>
      <c r="S4146" s="72">
        <f t="shared" si="1781"/>
        <v>0</v>
      </c>
      <c r="T4146" s="81">
        <f t="shared" si="1763"/>
        <v>8.5000000000000006E-2</v>
      </c>
      <c r="U4146" s="80">
        <f t="shared" si="1782"/>
        <v>16</v>
      </c>
      <c r="V4146" s="80">
        <v>252</v>
      </c>
      <c r="W4146" s="79">
        <f t="shared" si="1783"/>
        <v>1.0051931190000001</v>
      </c>
      <c r="X4146" s="72">
        <f t="shared" si="1784"/>
        <v>15.697541360000001</v>
      </c>
      <c r="Y4146" s="72">
        <f t="shared" si="1785"/>
        <v>0</v>
      </c>
      <c r="Z4146" s="82" t="str">
        <f t="shared" si="1764"/>
        <v>J=</v>
      </c>
      <c r="AA4146" s="77">
        <f t="shared" si="1786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62"/>
        <v>49041</v>
      </c>
      <c r="B4147" s="86">
        <f t="shared" si="1765"/>
        <v>3040.0183184100001</v>
      </c>
      <c r="C4147" s="72">
        <f t="shared" si="1766"/>
        <v>1714.8181769400001</v>
      </c>
      <c r="D4147" s="73">
        <f t="shared" si="1767"/>
        <v>7245.38</v>
      </c>
      <c r="E4147" s="74">
        <f>IF(K4147=1,VLOOKUP(A4146,[1]Plan1!$AY$178:$BA$433,3),E4146)</f>
        <v>7275.81</v>
      </c>
      <c r="F4147" s="75">
        <f t="shared" si="1768"/>
        <v>45763</v>
      </c>
      <c r="G4147" s="76">
        <f t="shared" si="1769"/>
        <v>4.1999177406844002E-3</v>
      </c>
      <c r="H4147" s="77">
        <f t="shared" si="1770"/>
        <v>49051</v>
      </c>
      <c r="I4147" s="77">
        <f t="shared" si="1771"/>
        <v>49051</v>
      </c>
      <c r="J4147" s="78">
        <f t="shared" si="1772"/>
        <v>22</v>
      </c>
      <c r="K4147" s="78">
        <f t="shared" si="1773"/>
        <v>17</v>
      </c>
      <c r="L4147" s="72">
        <f t="shared" si="1774"/>
        <v>1.0032438400000001</v>
      </c>
      <c r="M4147" s="79">
        <f t="shared" si="1775"/>
        <v>1.0041999100000001</v>
      </c>
      <c r="N4147" s="79">
        <f t="shared" si="1776"/>
        <v>1.7573631651966104</v>
      </c>
      <c r="O4147" s="72">
        <f t="shared" si="1777"/>
        <v>1.76306377</v>
      </c>
      <c r="P4147" s="72">
        <f t="shared" si="1778"/>
        <v>3023.3337999</v>
      </c>
      <c r="Q4147" s="80">
        <f t="shared" si="1779"/>
        <v>0</v>
      </c>
      <c r="R4147" s="81">
        <f t="shared" si="1780"/>
        <v>0</v>
      </c>
      <c r="S4147" s="72">
        <f t="shared" si="1781"/>
        <v>0</v>
      </c>
      <c r="T4147" s="81">
        <f t="shared" si="1763"/>
        <v>8.5000000000000006E-2</v>
      </c>
      <c r="U4147" s="80">
        <f t="shared" si="1782"/>
        <v>17</v>
      </c>
      <c r="V4147" s="80">
        <v>252</v>
      </c>
      <c r="W4147" s="79">
        <f t="shared" si="1783"/>
        <v>1.005518583</v>
      </c>
      <c r="X4147" s="72">
        <f t="shared" si="1784"/>
        <v>16.68451851</v>
      </c>
      <c r="Y4147" s="72">
        <f t="shared" si="1785"/>
        <v>0</v>
      </c>
      <c r="Z4147" s="82" t="str">
        <f t="shared" si="1764"/>
        <v>J=</v>
      </c>
      <c r="AA4147" s="77">
        <f t="shared" si="1786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62"/>
        <v>49042</v>
      </c>
      <c r="B4148" s="86">
        <f t="shared" si="1765"/>
        <v>3040.0183184100001</v>
      </c>
      <c r="C4148" s="72">
        <f t="shared" si="1766"/>
        <v>1714.8181769400001</v>
      </c>
      <c r="D4148" s="73">
        <f t="shared" si="1767"/>
        <v>7245.38</v>
      </c>
      <c r="E4148" s="74">
        <f>IF(K4148=1,VLOOKUP(A4147,[1]Plan1!$AY$178:$BA$433,3),E4147)</f>
        <v>7275.81</v>
      </c>
      <c r="F4148" s="75">
        <f t="shared" si="1768"/>
        <v>45763</v>
      </c>
      <c r="G4148" s="76">
        <f t="shared" si="1769"/>
        <v>4.1999177406844002E-3</v>
      </c>
      <c r="H4148" s="77">
        <f t="shared" si="1770"/>
        <v>49051</v>
      </c>
      <c r="I4148" s="77">
        <f t="shared" si="1771"/>
        <v>49051</v>
      </c>
      <c r="J4148" s="78">
        <f t="shared" si="1772"/>
        <v>22</v>
      </c>
      <c r="K4148" s="78">
        <f t="shared" si="1773"/>
        <v>17</v>
      </c>
      <c r="L4148" s="72">
        <f t="shared" si="1774"/>
        <v>1.0032438400000001</v>
      </c>
      <c r="M4148" s="79">
        <f t="shared" si="1775"/>
        <v>1.0041999100000001</v>
      </c>
      <c r="N4148" s="79">
        <f t="shared" si="1776"/>
        <v>1.7573631651966104</v>
      </c>
      <c r="O4148" s="72">
        <f t="shared" si="1777"/>
        <v>1.76306377</v>
      </c>
      <c r="P4148" s="72">
        <f t="shared" si="1778"/>
        <v>3023.3337999</v>
      </c>
      <c r="Q4148" s="80">
        <f t="shared" si="1779"/>
        <v>0</v>
      </c>
      <c r="R4148" s="81">
        <f t="shared" si="1780"/>
        <v>0</v>
      </c>
      <c r="S4148" s="72">
        <f t="shared" si="1781"/>
        <v>0</v>
      </c>
      <c r="T4148" s="81">
        <f t="shared" si="1763"/>
        <v>8.5000000000000006E-2</v>
      </c>
      <c r="U4148" s="80">
        <f t="shared" si="1782"/>
        <v>17</v>
      </c>
      <c r="V4148" s="80">
        <v>252</v>
      </c>
      <c r="W4148" s="79">
        <f t="shared" si="1783"/>
        <v>1.005518583</v>
      </c>
      <c r="X4148" s="72">
        <f t="shared" si="1784"/>
        <v>16.68451851</v>
      </c>
      <c r="Y4148" s="72">
        <f t="shared" si="1785"/>
        <v>0</v>
      </c>
      <c r="Z4148" s="82" t="str">
        <f t="shared" si="1764"/>
        <v>J=</v>
      </c>
      <c r="AA4148" s="77">
        <f t="shared" si="1786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62"/>
        <v>49043</v>
      </c>
      <c r="B4149" s="86">
        <f t="shared" si="1765"/>
        <v>3040.0183184100001</v>
      </c>
      <c r="C4149" s="72">
        <f t="shared" si="1766"/>
        <v>1714.8181769400001</v>
      </c>
      <c r="D4149" s="73">
        <f t="shared" si="1767"/>
        <v>7245.38</v>
      </c>
      <c r="E4149" s="74">
        <f>IF(K4149=1,VLOOKUP(A4148,[1]Plan1!$AY$178:$BA$433,3),E4148)</f>
        <v>7275.81</v>
      </c>
      <c r="F4149" s="75">
        <f t="shared" si="1768"/>
        <v>45763</v>
      </c>
      <c r="G4149" s="76">
        <f t="shared" si="1769"/>
        <v>4.1999177406844002E-3</v>
      </c>
      <c r="H4149" s="77">
        <f t="shared" si="1770"/>
        <v>49051</v>
      </c>
      <c r="I4149" s="77">
        <f t="shared" si="1771"/>
        <v>49051</v>
      </c>
      <c r="J4149" s="78">
        <f t="shared" si="1772"/>
        <v>22</v>
      </c>
      <c r="K4149" s="78">
        <f t="shared" si="1773"/>
        <v>17</v>
      </c>
      <c r="L4149" s="72">
        <f t="shared" si="1774"/>
        <v>1.0032438400000001</v>
      </c>
      <c r="M4149" s="79">
        <f t="shared" si="1775"/>
        <v>1.0041999100000001</v>
      </c>
      <c r="N4149" s="79">
        <f t="shared" si="1776"/>
        <v>1.7573631651966104</v>
      </c>
      <c r="O4149" s="72">
        <f t="shared" si="1777"/>
        <v>1.76306377</v>
      </c>
      <c r="P4149" s="72">
        <f t="shared" si="1778"/>
        <v>3023.3337999</v>
      </c>
      <c r="Q4149" s="80">
        <f t="shared" si="1779"/>
        <v>0</v>
      </c>
      <c r="R4149" s="81">
        <f t="shared" si="1780"/>
        <v>0</v>
      </c>
      <c r="S4149" s="72">
        <f t="shared" si="1781"/>
        <v>0</v>
      </c>
      <c r="T4149" s="81">
        <f t="shared" si="1763"/>
        <v>8.5000000000000006E-2</v>
      </c>
      <c r="U4149" s="80">
        <f t="shared" si="1782"/>
        <v>17</v>
      </c>
      <c r="V4149" s="80">
        <v>252</v>
      </c>
      <c r="W4149" s="79">
        <f t="shared" si="1783"/>
        <v>1.005518583</v>
      </c>
      <c r="X4149" s="72">
        <f t="shared" si="1784"/>
        <v>16.68451851</v>
      </c>
      <c r="Y4149" s="72">
        <f t="shared" si="1785"/>
        <v>0</v>
      </c>
      <c r="Z4149" s="82" t="str">
        <f t="shared" si="1764"/>
        <v>J=</v>
      </c>
      <c r="AA4149" s="77">
        <f t="shared" si="1786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62"/>
        <v>49044</v>
      </c>
      <c r="B4150" s="86">
        <f t="shared" si="1765"/>
        <v>3040.0183184100001</v>
      </c>
      <c r="C4150" s="72">
        <f t="shared" si="1766"/>
        <v>1714.8181769400001</v>
      </c>
      <c r="D4150" s="73">
        <f t="shared" si="1767"/>
        <v>7245.38</v>
      </c>
      <c r="E4150" s="74">
        <f>IF(K4150=1,VLOOKUP(A4149,[1]Plan1!$AY$178:$BA$433,3),E4149)</f>
        <v>7275.81</v>
      </c>
      <c r="F4150" s="75">
        <f t="shared" si="1768"/>
        <v>45763</v>
      </c>
      <c r="G4150" s="76">
        <f t="shared" si="1769"/>
        <v>4.1999177406844002E-3</v>
      </c>
      <c r="H4150" s="77">
        <f t="shared" si="1770"/>
        <v>49051</v>
      </c>
      <c r="I4150" s="77">
        <f t="shared" si="1771"/>
        <v>49051</v>
      </c>
      <c r="J4150" s="78">
        <f t="shared" si="1772"/>
        <v>22</v>
      </c>
      <c r="K4150" s="78">
        <f t="shared" si="1773"/>
        <v>17</v>
      </c>
      <c r="L4150" s="72">
        <f t="shared" si="1774"/>
        <v>1.0032438400000001</v>
      </c>
      <c r="M4150" s="79">
        <f t="shared" si="1775"/>
        <v>1.0041999100000001</v>
      </c>
      <c r="N4150" s="79">
        <f t="shared" si="1776"/>
        <v>1.7573631651966104</v>
      </c>
      <c r="O4150" s="72">
        <f t="shared" si="1777"/>
        <v>1.76306377</v>
      </c>
      <c r="P4150" s="72">
        <f t="shared" si="1778"/>
        <v>3023.3337999</v>
      </c>
      <c r="Q4150" s="80">
        <f t="shared" si="1779"/>
        <v>0</v>
      </c>
      <c r="R4150" s="81">
        <f t="shared" si="1780"/>
        <v>0</v>
      </c>
      <c r="S4150" s="72">
        <f t="shared" si="1781"/>
        <v>0</v>
      </c>
      <c r="T4150" s="81">
        <f t="shared" si="1763"/>
        <v>8.5000000000000006E-2</v>
      </c>
      <c r="U4150" s="80">
        <f t="shared" si="1782"/>
        <v>17</v>
      </c>
      <c r="V4150" s="80">
        <v>252</v>
      </c>
      <c r="W4150" s="79">
        <f t="shared" si="1783"/>
        <v>1.005518583</v>
      </c>
      <c r="X4150" s="72">
        <f t="shared" si="1784"/>
        <v>16.68451851</v>
      </c>
      <c r="Y4150" s="72">
        <f t="shared" si="1785"/>
        <v>0</v>
      </c>
      <c r="Z4150" s="82" t="str">
        <f t="shared" si="1764"/>
        <v>J=</v>
      </c>
      <c r="AA4150" s="77">
        <f t="shared" si="1786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62"/>
        <v>49045</v>
      </c>
      <c r="B4151" s="86">
        <f t="shared" si="1765"/>
        <v>3041.5819988899998</v>
      </c>
      <c r="C4151" s="72">
        <f t="shared" si="1766"/>
        <v>1714.8181769400001</v>
      </c>
      <c r="D4151" s="73">
        <f t="shared" si="1767"/>
        <v>7245.38</v>
      </c>
      <c r="E4151" s="74">
        <f>IF(K4151=1,VLOOKUP(A4150,[1]Plan1!$AY$178:$BA$433,3),E4150)</f>
        <v>7275.81</v>
      </c>
      <c r="F4151" s="75">
        <f t="shared" si="1768"/>
        <v>45763</v>
      </c>
      <c r="G4151" s="76">
        <f t="shared" si="1769"/>
        <v>4.1999177406844002E-3</v>
      </c>
      <c r="H4151" s="77">
        <f t="shared" si="1770"/>
        <v>49051</v>
      </c>
      <c r="I4151" s="77">
        <f t="shared" si="1771"/>
        <v>49051</v>
      </c>
      <c r="J4151" s="78">
        <f t="shared" si="1772"/>
        <v>22</v>
      </c>
      <c r="K4151" s="78">
        <f t="shared" si="1773"/>
        <v>18</v>
      </c>
      <c r="L4151" s="72">
        <f t="shared" si="1774"/>
        <v>1.00343498</v>
      </c>
      <c r="M4151" s="79">
        <f t="shared" si="1775"/>
        <v>1.0041999100000001</v>
      </c>
      <c r="N4151" s="79">
        <f t="shared" si="1776"/>
        <v>1.7573631651966104</v>
      </c>
      <c r="O4151" s="72">
        <f t="shared" si="1777"/>
        <v>1.7633996700000001</v>
      </c>
      <c r="P4151" s="72">
        <f t="shared" si="1778"/>
        <v>3023.9098073199998</v>
      </c>
      <c r="Q4151" s="80">
        <f t="shared" si="1779"/>
        <v>0</v>
      </c>
      <c r="R4151" s="81">
        <f t="shared" si="1780"/>
        <v>0</v>
      </c>
      <c r="S4151" s="72">
        <f t="shared" si="1781"/>
        <v>0</v>
      </c>
      <c r="T4151" s="81">
        <f t="shared" si="1763"/>
        <v>8.5000000000000006E-2</v>
      </c>
      <c r="U4151" s="80">
        <f t="shared" si="1782"/>
        <v>18</v>
      </c>
      <c r="V4151" s="80">
        <v>252</v>
      </c>
      <c r="W4151" s="79">
        <f t="shared" si="1783"/>
        <v>1.005844153</v>
      </c>
      <c r="X4151" s="72">
        <f t="shared" si="1784"/>
        <v>17.672191569999999</v>
      </c>
      <c r="Y4151" s="72">
        <f t="shared" si="1785"/>
        <v>0</v>
      </c>
      <c r="Z4151" s="82" t="str">
        <f t="shared" si="1764"/>
        <v>J=</v>
      </c>
      <c r="AA4151" s="77">
        <f t="shared" si="1786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62"/>
        <v>49046</v>
      </c>
      <c r="B4152" s="86">
        <f t="shared" si="1765"/>
        <v>3043.1464897600003</v>
      </c>
      <c r="C4152" s="72">
        <f t="shared" si="1766"/>
        <v>1714.8181769400001</v>
      </c>
      <c r="D4152" s="73">
        <f t="shared" si="1767"/>
        <v>7245.38</v>
      </c>
      <c r="E4152" s="74">
        <f>IF(K4152=1,VLOOKUP(A4151,[1]Plan1!$AY$178:$BA$433,3),E4151)</f>
        <v>7275.81</v>
      </c>
      <c r="F4152" s="75">
        <f t="shared" si="1768"/>
        <v>45763</v>
      </c>
      <c r="G4152" s="76">
        <f t="shared" si="1769"/>
        <v>4.1999177406844002E-3</v>
      </c>
      <c r="H4152" s="77">
        <f t="shared" si="1770"/>
        <v>49051</v>
      </c>
      <c r="I4152" s="77">
        <f t="shared" si="1771"/>
        <v>49051</v>
      </c>
      <c r="J4152" s="78">
        <f t="shared" si="1772"/>
        <v>22</v>
      </c>
      <c r="K4152" s="78">
        <f t="shared" si="1773"/>
        <v>19</v>
      </c>
      <c r="L4152" s="72">
        <f t="shared" si="1774"/>
        <v>1.00362616</v>
      </c>
      <c r="M4152" s="79">
        <f t="shared" si="1775"/>
        <v>1.0041999100000001</v>
      </c>
      <c r="N4152" s="79">
        <f t="shared" si="1776"/>
        <v>1.7573631651966104</v>
      </c>
      <c r="O4152" s="72">
        <f t="shared" si="1777"/>
        <v>1.7637356399999999</v>
      </c>
      <c r="P4152" s="72">
        <f t="shared" si="1778"/>
        <v>3024.4859347800002</v>
      </c>
      <c r="Q4152" s="80">
        <f t="shared" si="1779"/>
        <v>0</v>
      </c>
      <c r="R4152" s="81">
        <f t="shared" si="1780"/>
        <v>0</v>
      </c>
      <c r="S4152" s="72">
        <f t="shared" si="1781"/>
        <v>0</v>
      </c>
      <c r="T4152" s="81">
        <f t="shared" si="1763"/>
        <v>8.5000000000000006E-2</v>
      </c>
      <c r="U4152" s="80">
        <f t="shared" si="1782"/>
        <v>19</v>
      </c>
      <c r="V4152" s="80">
        <v>252</v>
      </c>
      <c r="W4152" s="79">
        <f t="shared" si="1783"/>
        <v>1.0061698269999999</v>
      </c>
      <c r="X4152" s="72">
        <f t="shared" si="1784"/>
        <v>18.660554980000001</v>
      </c>
      <c r="Y4152" s="72">
        <f t="shared" si="1785"/>
        <v>0</v>
      </c>
      <c r="Z4152" s="82" t="str">
        <f t="shared" si="1764"/>
        <v>J=</v>
      </c>
      <c r="AA4152" s="77">
        <f t="shared" si="1786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62"/>
        <v>49047</v>
      </c>
      <c r="B4153" s="86">
        <f t="shared" si="1765"/>
        <v>3044.7117831400001</v>
      </c>
      <c r="C4153" s="72">
        <f t="shared" si="1766"/>
        <v>1714.8181769400001</v>
      </c>
      <c r="D4153" s="73">
        <f t="shared" si="1767"/>
        <v>7245.38</v>
      </c>
      <c r="E4153" s="74">
        <f>IF(K4153=1,VLOOKUP(A4152,[1]Plan1!$AY$178:$BA$433,3),E4152)</f>
        <v>7275.81</v>
      </c>
      <c r="F4153" s="75">
        <f t="shared" si="1768"/>
        <v>45763</v>
      </c>
      <c r="G4153" s="76">
        <f t="shared" si="1769"/>
        <v>4.1999177406844002E-3</v>
      </c>
      <c r="H4153" s="77">
        <f t="shared" si="1770"/>
        <v>49051</v>
      </c>
      <c r="I4153" s="77">
        <f t="shared" si="1771"/>
        <v>49051</v>
      </c>
      <c r="J4153" s="78">
        <f t="shared" si="1772"/>
        <v>22</v>
      </c>
      <c r="K4153" s="78">
        <f t="shared" si="1773"/>
        <v>20</v>
      </c>
      <c r="L4153" s="72">
        <f t="shared" si="1774"/>
        <v>1.0038173699999999</v>
      </c>
      <c r="M4153" s="79">
        <f t="shared" si="1775"/>
        <v>1.0041999100000001</v>
      </c>
      <c r="N4153" s="79">
        <f t="shared" si="1776"/>
        <v>1.7573631651966104</v>
      </c>
      <c r="O4153" s="72">
        <f t="shared" si="1777"/>
        <v>1.7640716700000001</v>
      </c>
      <c r="P4153" s="72">
        <f t="shared" si="1778"/>
        <v>3025.0621651400002</v>
      </c>
      <c r="Q4153" s="80">
        <f t="shared" si="1779"/>
        <v>0</v>
      </c>
      <c r="R4153" s="81">
        <f t="shared" si="1780"/>
        <v>0</v>
      </c>
      <c r="S4153" s="72">
        <f t="shared" si="1781"/>
        <v>0</v>
      </c>
      <c r="T4153" s="81">
        <f t="shared" si="1763"/>
        <v>8.5000000000000006E-2</v>
      </c>
      <c r="U4153" s="80">
        <f t="shared" si="1782"/>
        <v>20</v>
      </c>
      <c r="V4153" s="80">
        <v>252</v>
      </c>
      <c r="W4153" s="79">
        <f t="shared" si="1783"/>
        <v>1.006495608</v>
      </c>
      <c r="X4153" s="72">
        <f t="shared" si="1784"/>
        <v>19.649618</v>
      </c>
      <c r="Y4153" s="72">
        <f t="shared" si="1785"/>
        <v>0</v>
      </c>
      <c r="Z4153" s="82" t="str">
        <f t="shared" si="1764"/>
        <v>J=</v>
      </c>
      <c r="AA4153" s="77">
        <f t="shared" si="1786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62"/>
        <v>49048</v>
      </c>
      <c r="B4154" s="86">
        <f t="shared" si="1765"/>
        <v>3046.2779047399999</v>
      </c>
      <c r="C4154" s="72">
        <f t="shared" si="1766"/>
        <v>1714.8181769400001</v>
      </c>
      <c r="D4154" s="73">
        <f t="shared" si="1767"/>
        <v>7245.38</v>
      </c>
      <c r="E4154" s="74">
        <f>IF(K4154=1,VLOOKUP(A4153,[1]Plan1!$AY$178:$BA$433,3),E4153)</f>
        <v>7275.81</v>
      </c>
      <c r="F4154" s="75">
        <f t="shared" si="1768"/>
        <v>45763</v>
      </c>
      <c r="G4154" s="76">
        <f t="shared" si="1769"/>
        <v>4.1999177406844002E-3</v>
      </c>
      <c r="H4154" s="77">
        <f t="shared" si="1770"/>
        <v>49051</v>
      </c>
      <c r="I4154" s="77">
        <f t="shared" si="1771"/>
        <v>49051</v>
      </c>
      <c r="J4154" s="78">
        <f t="shared" si="1772"/>
        <v>22</v>
      </c>
      <c r="K4154" s="78">
        <f t="shared" si="1773"/>
        <v>21</v>
      </c>
      <c r="L4154" s="72">
        <f t="shared" si="1774"/>
        <v>1.00400863</v>
      </c>
      <c r="M4154" s="79">
        <f t="shared" si="1775"/>
        <v>1.0041999100000001</v>
      </c>
      <c r="N4154" s="79">
        <f t="shared" si="1776"/>
        <v>1.7573631651966104</v>
      </c>
      <c r="O4154" s="72">
        <f t="shared" si="1777"/>
        <v>1.76440778</v>
      </c>
      <c r="P4154" s="72">
        <f t="shared" si="1778"/>
        <v>3025.6385326700001</v>
      </c>
      <c r="Q4154" s="80">
        <f t="shared" si="1779"/>
        <v>0</v>
      </c>
      <c r="R4154" s="81">
        <f t="shared" si="1780"/>
        <v>0</v>
      </c>
      <c r="S4154" s="72">
        <f t="shared" si="1781"/>
        <v>0</v>
      </c>
      <c r="T4154" s="81">
        <f t="shared" si="1763"/>
        <v>8.5000000000000006E-2</v>
      </c>
      <c r="U4154" s="80">
        <f t="shared" si="1782"/>
        <v>21</v>
      </c>
      <c r="V4154" s="80">
        <v>252</v>
      </c>
      <c r="W4154" s="79">
        <f t="shared" si="1783"/>
        <v>1.0068214929999999</v>
      </c>
      <c r="X4154" s="72">
        <f t="shared" si="1784"/>
        <v>20.63937207</v>
      </c>
      <c r="Y4154" s="72">
        <f t="shared" si="1785"/>
        <v>0</v>
      </c>
      <c r="Z4154" s="82" t="str">
        <f t="shared" si="1764"/>
        <v>J=</v>
      </c>
      <c r="AA4154" s="77">
        <f t="shared" si="1786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62"/>
        <v>49049</v>
      </c>
      <c r="B4155" s="86">
        <f t="shared" si="1765"/>
        <v>3047.8447948899998</v>
      </c>
      <c r="C4155" s="72">
        <f t="shared" si="1766"/>
        <v>1714.8181769400001</v>
      </c>
      <c r="D4155" s="73">
        <f t="shared" si="1767"/>
        <v>7245.38</v>
      </c>
      <c r="E4155" s="74">
        <f>IF(K4155=1,VLOOKUP(A4154,[1]Plan1!$AY$178:$BA$433,3),E4154)</f>
        <v>7275.81</v>
      </c>
      <c r="F4155" s="75">
        <f t="shared" si="1768"/>
        <v>45763</v>
      </c>
      <c r="G4155" s="76">
        <f t="shared" si="1769"/>
        <v>4.1999177406844002E-3</v>
      </c>
      <c r="H4155" s="77">
        <f t="shared" si="1770"/>
        <v>49079</v>
      </c>
      <c r="I4155" s="77">
        <f t="shared" si="1771"/>
        <v>49051</v>
      </c>
      <c r="J4155" s="78">
        <f t="shared" si="1772"/>
        <v>22</v>
      </c>
      <c r="K4155" s="78">
        <f t="shared" si="1773"/>
        <v>22</v>
      </c>
      <c r="L4155" s="72">
        <f t="shared" si="1774"/>
        <v>1.0041999100000001</v>
      </c>
      <c r="M4155" s="79">
        <f t="shared" si="1775"/>
        <v>1.0041999100000001</v>
      </c>
      <c r="N4155" s="79">
        <f t="shared" si="1776"/>
        <v>1.7573631651966104</v>
      </c>
      <c r="O4155" s="72">
        <f t="shared" si="1777"/>
        <v>1.7647439300000001</v>
      </c>
      <c r="P4155" s="72">
        <f t="shared" si="1778"/>
        <v>3026.2149688</v>
      </c>
      <c r="Q4155" s="80">
        <f t="shared" si="1779"/>
        <v>0</v>
      </c>
      <c r="R4155" s="81">
        <f t="shared" si="1780"/>
        <v>0</v>
      </c>
      <c r="S4155" s="72">
        <f t="shared" si="1781"/>
        <v>0</v>
      </c>
      <c r="T4155" s="81">
        <f t="shared" si="1763"/>
        <v>8.5000000000000006E-2</v>
      </c>
      <c r="U4155" s="80">
        <f t="shared" si="1782"/>
        <v>22</v>
      </c>
      <c r="V4155" s="80">
        <v>252</v>
      </c>
      <c r="W4155" s="79">
        <f t="shared" si="1783"/>
        <v>1.007147485</v>
      </c>
      <c r="X4155" s="72">
        <f t="shared" si="1784"/>
        <v>21.629826090000002</v>
      </c>
      <c r="Y4155" s="72">
        <f t="shared" si="1785"/>
        <v>0</v>
      </c>
      <c r="Z4155" s="82" t="str">
        <f t="shared" si="1764"/>
        <v>J=</v>
      </c>
      <c r="AA4155" s="77">
        <f t="shared" si="1786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62"/>
        <v>49050</v>
      </c>
      <c r="B4156" s="86">
        <f t="shared" si="1765"/>
        <v>3047.8447948899998</v>
      </c>
      <c r="C4156" s="72">
        <f t="shared" si="1766"/>
        <v>1714.8181769400001</v>
      </c>
      <c r="D4156" s="73">
        <f t="shared" si="1767"/>
        <v>7245.38</v>
      </c>
      <c r="E4156" s="74">
        <f>IF(K4156=1,VLOOKUP(A4155,[1]Plan1!$AY$178:$BA$433,3),E4155)</f>
        <v>7275.81</v>
      </c>
      <c r="F4156" s="75">
        <f t="shared" si="1768"/>
        <v>45763</v>
      </c>
      <c r="G4156" s="76">
        <f t="shared" si="1769"/>
        <v>4.1999177406844002E-3</v>
      </c>
      <c r="H4156" s="77">
        <f t="shared" si="1770"/>
        <v>49079</v>
      </c>
      <c r="I4156" s="77">
        <f t="shared" si="1771"/>
        <v>49051</v>
      </c>
      <c r="J4156" s="78">
        <f t="shared" si="1772"/>
        <v>22</v>
      </c>
      <c r="K4156" s="78">
        <f t="shared" si="1773"/>
        <v>22</v>
      </c>
      <c r="L4156" s="72">
        <f t="shared" si="1774"/>
        <v>1.0041999100000001</v>
      </c>
      <c r="M4156" s="79">
        <f t="shared" si="1775"/>
        <v>1.0041999100000001</v>
      </c>
      <c r="N4156" s="79">
        <f t="shared" si="1776"/>
        <v>1.7573631651966104</v>
      </c>
      <c r="O4156" s="72">
        <f t="shared" si="1777"/>
        <v>1.7647439300000001</v>
      </c>
      <c r="P4156" s="72">
        <f t="shared" si="1778"/>
        <v>3026.2149688</v>
      </c>
      <c r="Q4156" s="80">
        <f t="shared" si="1779"/>
        <v>0</v>
      </c>
      <c r="R4156" s="81">
        <f t="shared" si="1780"/>
        <v>0</v>
      </c>
      <c r="S4156" s="72">
        <f t="shared" si="1781"/>
        <v>0</v>
      </c>
      <c r="T4156" s="81">
        <f t="shared" si="1763"/>
        <v>8.5000000000000006E-2</v>
      </c>
      <c r="U4156" s="80">
        <f t="shared" si="1782"/>
        <v>22</v>
      </c>
      <c r="V4156" s="80">
        <v>252</v>
      </c>
      <c r="W4156" s="79">
        <f t="shared" si="1783"/>
        <v>1.007147485</v>
      </c>
      <c r="X4156" s="72">
        <f t="shared" si="1784"/>
        <v>21.629826090000002</v>
      </c>
      <c r="Y4156" s="72">
        <f t="shared" si="1785"/>
        <v>0</v>
      </c>
      <c r="Z4156" s="82" t="str">
        <f t="shared" si="1764"/>
        <v>J=</v>
      </c>
      <c r="AA4156" s="77">
        <f t="shared" si="1786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62"/>
        <v>49051</v>
      </c>
      <c r="B4157" s="86">
        <f t="shared" si="1765"/>
        <v>3047.8447948899998</v>
      </c>
      <c r="C4157" s="72">
        <f t="shared" si="1766"/>
        <v>1714.8181769400001</v>
      </c>
      <c r="D4157" s="73">
        <f t="shared" si="1767"/>
        <v>7245.38</v>
      </c>
      <c r="E4157" s="74">
        <f>IF(K4157=1,VLOOKUP(A4156,[1]Plan1!$AY$178:$BA$433,3),E4156)</f>
        <v>7275.81</v>
      </c>
      <c r="F4157" s="75">
        <f t="shared" si="1768"/>
        <v>45763</v>
      </c>
      <c r="G4157" s="76">
        <f t="shared" si="1769"/>
        <v>4.1999177406844002E-3</v>
      </c>
      <c r="H4157" s="77">
        <f t="shared" si="1770"/>
        <v>49079</v>
      </c>
      <c r="I4157" s="77">
        <f t="shared" si="1771"/>
        <v>49051</v>
      </c>
      <c r="J4157" s="78">
        <f t="shared" si="1772"/>
        <v>22</v>
      </c>
      <c r="K4157" s="78">
        <f t="shared" si="1773"/>
        <v>22</v>
      </c>
      <c r="L4157" s="72">
        <f t="shared" si="1774"/>
        <v>1.0041999100000001</v>
      </c>
      <c r="M4157" s="79">
        <f t="shared" si="1775"/>
        <v>1.0041999100000001</v>
      </c>
      <c r="N4157" s="79">
        <f t="shared" si="1776"/>
        <v>1.7573631651966104</v>
      </c>
      <c r="O4157" s="72">
        <f t="shared" si="1777"/>
        <v>1.7647439300000001</v>
      </c>
      <c r="P4157" s="72">
        <f t="shared" si="1778"/>
        <v>3026.2149688</v>
      </c>
      <c r="Q4157" s="80">
        <f t="shared" si="1779"/>
        <v>0</v>
      </c>
      <c r="R4157" s="81">
        <f t="shared" si="1780"/>
        <v>0</v>
      </c>
      <c r="S4157" s="72">
        <f t="shared" si="1781"/>
        <v>0</v>
      </c>
      <c r="T4157" s="81">
        <f t="shared" si="1763"/>
        <v>8.5000000000000006E-2</v>
      </c>
      <c r="U4157" s="80">
        <f t="shared" si="1782"/>
        <v>22</v>
      </c>
      <c r="V4157" s="80">
        <v>252</v>
      </c>
      <c r="W4157" s="79">
        <f t="shared" si="1783"/>
        <v>1.007147485</v>
      </c>
      <c r="X4157" s="72">
        <f t="shared" si="1784"/>
        <v>21.629826090000002</v>
      </c>
      <c r="Y4157" s="72">
        <f t="shared" si="1785"/>
        <v>0</v>
      </c>
      <c r="Z4157" s="82" t="str">
        <f t="shared" si="1764"/>
        <v>J=</v>
      </c>
      <c r="AA4157" s="77">
        <f t="shared" si="1786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62"/>
        <v>49052</v>
      </c>
      <c r="B4158" s="86">
        <f t="shared" si="1765"/>
        <v>3049.54158542</v>
      </c>
      <c r="C4158" s="72">
        <f t="shared" si="1766"/>
        <v>1714.8181769400001</v>
      </c>
      <c r="D4158" s="73">
        <f t="shared" si="1767"/>
        <v>7245.38</v>
      </c>
      <c r="E4158" s="74">
        <f>IF(K4158=1,VLOOKUP(A4157,[1]Plan1!$AY$178:$BA$433,3),E4157)</f>
        <v>7275.81</v>
      </c>
      <c r="F4158" s="75">
        <f t="shared" si="1768"/>
        <v>45763</v>
      </c>
      <c r="G4158" s="76">
        <f t="shared" si="1769"/>
        <v>4.1999177406844002E-3</v>
      </c>
      <c r="H4158" s="77">
        <f t="shared" si="1770"/>
        <v>49079</v>
      </c>
      <c r="I4158" s="77">
        <f t="shared" si="1771"/>
        <v>49079</v>
      </c>
      <c r="J4158" s="78">
        <f t="shared" si="1772"/>
        <v>18</v>
      </c>
      <c r="K4158" s="78">
        <f t="shared" si="1773"/>
        <v>1</v>
      </c>
      <c r="L4158" s="72">
        <f t="shared" si="1774"/>
        <v>1.0002328599999999</v>
      </c>
      <c r="M4158" s="79">
        <f t="shared" si="1775"/>
        <v>1.0041999100000001</v>
      </c>
      <c r="N4158" s="79">
        <f t="shared" si="1776"/>
        <v>1.7647439323277514</v>
      </c>
      <c r="O4158" s="72">
        <f t="shared" si="1777"/>
        <v>1.7651548699999999</v>
      </c>
      <c r="P4158" s="72">
        <f t="shared" si="1778"/>
        <v>3026.9196561899998</v>
      </c>
      <c r="Q4158" s="80">
        <f t="shared" si="1779"/>
        <v>0</v>
      </c>
      <c r="R4158" s="81">
        <f t="shared" si="1780"/>
        <v>0</v>
      </c>
      <c r="S4158" s="72">
        <f t="shared" si="1781"/>
        <v>0</v>
      </c>
      <c r="T4158" s="81">
        <f t="shared" si="1763"/>
        <v>8.5000000000000006E-2</v>
      </c>
      <c r="U4158" s="80">
        <f t="shared" si="1782"/>
        <v>23</v>
      </c>
      <c r="V4158" s="80">
        <v>252</v>
      </c>
      <c r="W4158" s="79">
        <f t="shared" si="1783"/>
        <v>1.007473581</v>
      </c>
      <c r="X4158" s="72">
        <f t="shared" si="1784"/>
        <v>22.621929229999999</v>
      </c>
      <c r="Y4158" s="72">
        <f t="shared" si="1785"/>
        <v>0</v>
      </c>
      <c r="Z4158" s="82" t="str">
        <f t="shared" si="1764"/>
        <v>J=</v>
      </c>
      <c r="AA4158" s="77">
        <f t="shared" si="1786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62"/>
        <v>49053</v>
      </c>
      <c r="B4159" s="86">
        <f t="shared" si="1765"/>
        <v>3051.2393323000001</v>
      </c>
      <c r="C4159" s="72">
        <f t="shared" si="1766"/>
        <v>1714.8181769400001</v>
      </c>
      <c r="D4159" s="73">
        <f t="shared" si="1767"/>
        <v>7245.38</v>
      </c>
      <c r="E4159" s="74">
        <f>IF(K4159=1,VLOOKUP(A4158,[1]Plan1!$AY$178:$BA$433,3),E4158)</f>
        <v>7275.81</v>
      </c>
      <c r="F4159" s="75">
        <f t="shared" si="1768"/>
        <v>45763</v>
      </c>
      <c r="G4159" s="76">
        <f t="shared" si="1769"/>
        <v>4.1999177406844002E-3</v>
      </c>
      <c r="H4159" s="77">
        <f t="shared" si="1770"/>
        <v>49079</v>
      </c>
      <c r="I4159" s="77">
        <f t="shared" si="1771"/>
        <v>49079</v>
      </c>
      <c r="J4159" s="78">
        <f t="shared" si="1772"/>
        <v>18</v>
      </c>
      <c r="K4159" s="78">
        <f t="shared" si="1773"/>
        <v>2</v>
      </c>
      <c r="L4159" s="72">
        <f t="shared" si="1774"/>
        <v>1.0004657800000001</v>
      </c>
      <c r="M4159" s="79">
        <f t="shared" si="1775"/>
        <v>1.0041999100000001</v>
      </c>
      <c r="N4159" s="79">
        <f t="shared" si="1776"/>
        <v>1.7647439323277514</v>
      </c>
      <c r="O4159" s="72">
        <f t="shared" si="1777"/>
        <v>1.7655659100000001</v>
      </c>
      <c r="P4159" s="72">
        <f t="shared" si="1778"/>
        <v>3027.6245150499999</v>
      </c>
      <c r="Q4159" s="80">
        <f t="shared" si="1779"/>
        <v>0</v>
      </c>
      <c r="R4159" s="81">
        <f t="shared" si="1780"/>
        <v>0</v>
      </c>
      <c r="S4159" s="72">
        <f t="shared" si="1781"/>
        <v>0</v>
      </c>
      <c r="T4159" s="81">
        <f t="shared" si="1763"/>
        <v>8.5000000000000006E-2</v>
      </c>
      <c r="U4159" s="80">
        <f t="shared" si="1782"/>
        <v>24</v>
      </c>
      <c r="V4159" s="80">
        <v>252</v>
      </c>
      <c r="W4159" s="79">
        <f t="shared" si="1783"/>
        <v>1.0077997839999999</v>
      </c>
      <c r="X4159" s="72">
        <f t="shared" si="1784"/>
        <v>23.614817250000002</v>
      </c>
      <c r="Y4159" s="72">
        <f t="shared" si="1785"/>
        <v>0</v>
      </c>
      <c r="Z4159" s="82" t="str">
        <f t="shared" si="1764"/>
        <v>J=</v>
      </c>
      <c r="AA4159" s="77">
        <f t="shared" si="1786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62"/>
        <v>49054</v>
      </c>
      <c r="B4160" s="86">
        <f t="shared" si="1765"/>
        <v>3052.9380471700001</v>
      </c>
      <c r="C4160" s="72">
        <f t="shared" si="1766"/>
        <v>1714.8181769400001</v>
      </c>
      <c r="D4160" s="73">
        <f t="shared" si="1767"/>
        <v>7245.38</v>
      </c>
      <c r="E4160" s="74">
        <f>IF(K4160=1,VLOOKUP(A4159,[1]Plan1!$AY$178:$BA$433,3),E4159)</f>
        <v>7275.81</v>
      </c>
      <c r="F4160" s="75">
        <f t="shared" si="1768"/>
        <v>45763</v>
      </c>
      <c r="G4160" s="76">
        <f t="shared" si="1769"/>
        <v>4.1999177406844002E-3</v>
      </c>
      <c r="H4160" s="77">
        <f t="shared" si="1770"/>
        <v>49079</v>
      </c>
      <c r="I4160" s="77">
        <f t="shared" si="1771"/>
        <v>49079</v>
      </c>
      <c r="J4160" s="78">
        <f t="shared" si="1772"/>
        <v>18</v>
      </c>
      <c r="K4160" s="78">
        <f t="shared" si="1773"/>
        <v>3</v>
      </c>
      <c r="L4160" s="72">
        <f t="shared" si="1774"/>
        <v>1.0006987599999999</v>
      </c>
      <c r="M4160" s="79">
        <f t="shared" si="1775"/>
        <v>1.0041999100000001</v>
      </c>
      <c r="N4160" s="79">
        <f t="shared" si="1776"/>
        <v>1.7647439323277514</v>
      </c>
      <c r="O4160" s="72">
        <f t="shared" si="1777"/>
        <v>1.76597706</v>
      </c>
      <c r="P4160" s="72">
        <f t="shared" si="1778"/>
        <v>3028.3295625400001</v>
      </c>
      <c r="Q4160" s="80">
        <f t="shared" si="1779"/>
        <v>0</v>
      </c>
      <c r="R4160" s="81">
        <f t="shared" si="1780"/>
        <v>0</v>
      </c>
      <c r="S4160" s="72">
        <f t="shared" si="1781"/>
        <v>0</v>
      </c>
      <c r="T4160" s="81">
        <f t="shared" si="1763"/>
        <v>8.5000000000000006E-2</v>
      </c>
      <c r="U4160" s="80">
        <f t="shared" si="1782"/>
        <v>25</v>
      </c>
      <c r="V4160" s="80">
        <v>252</v>
      </c>
      <c r="W4160" s="79">
        <f t="shared" si="1783"/>
        <v>1.0081260919999999</v>
      </c>
      <c r="X4160" s="72">
        <f t="shared" si="1784"/>
        <v>24.60848463</v>
      </c>
      <c r="Y4160" s="72">
        <f t="shared" si="1785"/>
        <v>0</v>
      </c>
      <c r="Z4160" s="82" t="str">
        <f t="shared" si="1764"/>
        <v>J=</v>
      </c>
      <c r="AA4160" s="77">
        <f t="shared" si="1786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62"/>
        <v>49055</v>
      </c>
      <c r="B4161" s="86">
        <f t="shared" si="1765"/>
        <v>3054.6376958600003</v>
      </c>
      <c r="C4161" s="72">
        <f t="shared" si="1766"/>
        <v>1714.8181769400001</v>
      </c>
      <c r="D4161" s="73">
        <f t="shared" si="1767"/>
        <v>7245.38</v>
      </c>
      <c r="E4161" s="74">
        <f>IF(K4161=1,VLOOKUP(A4160,[1]Plan1!$AY$178:$BA$433,3),E4160)</f>
        <v>7275.81</v>
      </c>
      <c r="F4161" s="75">
        <f t="shared" si="1768"/>
        <v>45763</v>
      </c>
      <c r="G4161" s="76">
        <f t="shared" si="1769"/>
        <v>4.1999177406844002E-3</v>
      </c>
      <c r="H4161" s="77">
        <f t="shared" si="1770"/>
        <v>49079</v>
      </c>
      <c r="I4161" s="77">
        <f t="shared" si="1771"/>
        <v>49079</v>
      </c>
      <c r="J4161" s="78">
        <f t="shared" si="1772"/>
        <v>18</v>
      </c>
      <c r="K4161" s="78">
        <f t="shared" si="1773"/>
        <v>4</v>
      </c>
      <c r="L4161" s="72">
        <f t="shared" si="1774"/>
        <v>1.0009317900000001</v>
      </c>
      <c r="M4161" s="79">
        <f t="shared" si="1775"/>
        <v>1.0041999100000001</v>
      </c>
      <c r="N4161" s="79">
        <f t="shared" si="1776"/>
        <v>1.7647439323277514</v>
      </c>
      <c r="O4161" s="72">
        <f t="shared" si="1777"/>
        <v>1.7663883</v>
      </c>
      <c r="P4161" s="72">
        <f t="shared" si="1778"/>
        <v>3029.0347643700002</v>
      </c>
      <c r="Q4161" s="80">
        <f t="shared" si="1779"/>
        <v>0</v>
      </c>
      <c r="R4161" s="81">
        <f t="shared" si="1780"/>
        <v>0</v>
      </c>
      <c r="S4161" s="72">
        <f t="shared" si="1781"/>
        <v>0</v>
      </c>
      <c r="T4161" s="81">
        <f t="shared" si="1763"/>
        <v>8.5000000000000006E-2</v>
      </c>
      <c r="U4161" s="80">
        <f t="shared" si="1782"/>
        <v>26</v>
      </c>
      <c r="V4161" s="80">
        <v>252</v>
      </c>
      <c r="W4161" s="79">
        <f t="shared" si="1783"/>
        <v>1.0084525049999999</v>
      </c>
      <c r="X4161" s="72">
        <f t="shared" si="1784"/>
        <v>25.60293149</v>
      </c>
      <c r="Y4161" s="72">
        <f t="shared" si="1785"/>
        <v>0</v>
      </c>
      <c r="Z4161" s="82" t="str">
        <f t="shared" si="1764"/>
        <v>J=</v>
      </c>
      <c r="AA4161" s="77">
        <f t="shared" si="1786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62"/>
        <v>49056</v>
      </c>
      <c r="B4162" s="86">
        <f t="shared" si="1765"/>
        <v>3054.6376958600003</v>
      </c>
      <c r="C4162" s="72">
        <f t="shared" si="1766"/>
        <v>1714.8181769400001</v>
      </c>
      <c r="D4162" s="73">
        <f t="shared" si="1767"/>
        <v>7245.38</v>
      </c>
      <c r="E4162" s="74">
        <f>IF(K4162=1,VLOOKUP(A4161,[1]Plan1!$AY$178:$BA$433,3),E4161)</f>
        <v>7275.81</v>
      </c>
      <c r="F4162" s="75">
        <f t="shared" si="1768"/>
        <v>45763</v>
      </c>
      <c r="G4162" s="76">
        <f t="shared" si="1769"/>
        <v>4.1999177406844002E-3</v>
      </c>
      <c r="H4162" s="77">
        <f t="shared" si="1770"/>
        <v>49079</v>
      </c>
      <c r="I4162" s="77">
        <f t="shared" si="1771"/>
        <v>49079</v>
      </c>
      <c r="J4162" s="78">
        <f t="shared" si="1772"/>
        <v>18</v>
      </c>
      <c r="K4162" s="78">
        <f t="shared" si="1773"/>
        <v>4</v>
      </c>
      <c r="L4162" s="72">
        <f t="shared" si="1774"/>
        <v>1.0009317900000001</v>
      </c>
      <c r="M4162" s="79">
        <f t="shared" si="1775"/>
        <v>1.0041999100000001</v>
      </c>
      <c r="N4162" s="79">
        <f t="shared" si="1776"/>
        <v>1.7647439323277514</v>
      </c>
      <c r="O4162" s="72">
        <f t="shared" si="1777"/>
        <v>1.7663883</v>
      </c>
      <c r="P4162" s="72">
        <f t="shared" si="1778"/>
        <v>3029.0347643700002</v>
      </c>
      <c r="Q4162" s="80">
        <f t="shared" si="1779"/>
        <v>0</v>
      </c>
      <c r="R4162" s="81">
        <f t="shared" si="1780"/>
        <v>0</v>
      </c>
      <c r="S4162" s="72">
        <f t="shared" si="1781"/>
        <v>0</v>
      </c>
      <c r="T4162" s="81">
        <f t="shared" si="1763"/>
        <v>8.5000000000000006E-2</v>
      </c>
      <c r="U4162" s="80">
        <f t="shared" si="1782"/>
        <v>26</v>
      </c>
      <c r="V4162" s="80">
        <v>252</v>
      </c>
      <c r="W4162" s="79">
        <f t="shared" si="1783"/>
        <v>1.0084525049999999</v>
      </c>
      <c r="X4162" s="72">
        <f t="shared" si="1784"/>
        <v>25.60293149</v>
      </c>
      <c r="Y4162" s="72">
        <f t="shared" si="1785"/>
        <v>0</v>
      </c>
      <c r="Z4162" s="82" t="str">
        <f t="shared" si="1764"/>
        <v>J=</v>
      </c>
      <c r="AA4162" s="77">
        <f t="shared" si="1786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62"/>
        <v>49057</v>
      </c>
      <c r="B4163" s="86">
        <f t="shared" si="1765"/>
        <v>3054.6376958600003</v>
      </c>
      <c r="C4163" s="72">
        <f t="shared" si="1766"/>
        <v>1714.8181769400001</v>
      </c>
      <c r="D4163" s="73">
        <f t="shared" si="1767"/>
        <v>7245.38</v>
      </c>
      <c r="E4163" s="74">
        <f>IF(K4163=1,VLOOKUP(A4162,[1]Plan1!$AY$178:$BA$433,3),E4162)</f>
        <v>7275.81</v>
      </c>
      <c r="F4163" s="75">
        <f t="shared" si="1768"/>
        <v>45763</v>
      </c>
      <c r="G4163" s="76">
        <f t="shared" si="1769"/>
        <v>4.1999177406844002E-3</v>
      </c>
      <c r="H4163" s="77">
        <f t="shared" si="1770"/>
        <v>49079</v>
      </c>
      <c r="I4163" s="77">
        <f t="shared" si="1771"/>
        <v>49079</v>
      </c>
      <c r="J4163" s="78">
        <f t="shared" si="1772"/>
        <v>18</v>
      </c>
      <c r="K4163" s="78">
        <f t="shared" si="1773"/>
        <v>4</v>
      </c>
      <c r="L4163" s="72">
        <f t="shared" si="1774"/>
        <v>1.0009317900000001</v>
      </c>
      <c r="M4163" s="79">
        <f t="shared" si="1775"/>
        <v>1.0041999100000001</v>
      </c>
      <c r="N4163" s="79">
        <f t="shared" si="1776"/>
        <v>1.7647439323277514</v>
      </c>
      <c r="O4163" s="72">
        <f t="shared" si="1777"/>
        <v>1.7663883</v>
      </c>
      <c r="P4163" s="72">
        <f t="shared" si="1778"/>
        <v>3029.0347643700002</v>
      </c>
      <c r="Q4163" s="80">
        <f t="shared" si="1779"/>
        <v>0</v>
      </c>
      <c r="R4163" s="81">
        <f t="shared" si="1780"/>
        <v>0</v>
      </c>
      <c r="S4163" s="72">
        <f t="shared" si="1781"/>
        <v>0</v>
      </c>
      <c r="T4163" s="81">
        <f t="shared" si="1763"/>
        <v>8.5000000000000006E-2</v>
      </c>
      <c r="U4163" s="80">
        <f t="shared" si="1782"/>
        <v>26</v>
      </c>
      <c r="V4163" s="80">
        <v>252</v>
      </c>
      <c r="W4163" s="79">
        <f t="shared" si="1783"/>
        <v>1.0084525049999999</v>
      </c>
      <c r="X4163" s="72">
        <f t="shared" si="1784"/>
        <v>25.60293149</v>
      </c>
      <c r="Y4163" s="72">
        <f t="shared" si="1785"/>
        <v>0</v>
      </c>
      <c r="Z4163" s="82" t="str">
        <f t="shared" si="1764"/>
        <v>J=</v>
      </c>
      <c r="AA4163" s="77">
        <f t="shared" si="1786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62"/>
        <v>49058</v>
      </c>
      <c r="B4164" s="86">
        <f t="shared" si="1765"/>
        <v>3054.6376958600003</v>
      </c>
      <c r="C4164" s="72">
        <f t="shared" si="1766"/>
        <v>1714.8181769400001</v>
      </c>
      <c r="D4164" s="73">
        <f t="shared" si="1767"/>
        <v>7245.38</v>
      </c>
      <c r="E4164" s="74">
        <f>IF(K4164=1,VLOOKUP(A4163,[1]Plan1!$AY$178:$BA$433,3),E4163)</f>
        <v>7275.81</v>
      </c>
      <c r="F4164" s="75">
        <f t="shared" si="1768"/>
        <v>45763</v>
      </c>
      <c r="G4164" s="76">
        <f t="shared" si="1769"/>
        <v>4.1999177406844002E-3</v>
      </c>
      <c r="H4164" s="77">
        <f t="shared" si="1770"/>
        <v>49079</v>
      </c>
      <c r="I4164" s="77">
        <f t="shared" si="1771"/>
        <v>49079</v>
      </c>
      <c r="J4164" s="78">
        <f t="shared" si="1772"/>
        <v>18</v>
      </c>
      <c r="K4164" s="78">
        <f t="shared" si="1773"/>
        <v>4</v>
      </c>
      <c r="L4164" s="72">
        <f t="shared" si="1774"/>
        <v>1.0009317900000001</v>
      </c>
      <c r="M4164" s="79">
        <f t="shared" si="1775"/>
        <v>1.0041999100000001</v>
      </c>
      <c r="N4164" s="79">
        <f t="shared" si="1776"/>
        <v>1.7647439323277514</v>
      </c>
      <c r="O4164" s="72">
        <f t="shared" si="1777"/>
        <v>1.7663883</v>
      </c>
      <c r="P4164" s="72">
        <f t="shared" si="1778"/>
        <v>3029.0347643700002</v>
      </c>
      <c r="Q4164" s="80">
        <f t="shared" si="1779"/>
        <v>0</v>
      </c>
      <c r="R4164" s="81">
        <f t="shared" si="1780"/>
        <v>0</v>
      </c>
      <c r="S4164" s="72">
        <f t="shared" si="1781"/>
        <v>0</v>
      </c>
      <c r="T4164" s="81">
        <f t="shared" si="1763"/>
        <v>8.5000000000000006E-2</v>
      </c>
      <c r="U4164" s="80">
        <f t="shared" si="1782"/>
        <v>26</v>
      </c>
      <c r="V4164" s="80">
        <v>252</v>
      </c>
      <c r="W4164" s="79">
        <f t="shared" si="1783"/>
        <v>1.0084525049999999</v>
      </c>
      <c r="X4164" s="72">
        <f t="shared" si="1784"/>
        <v>25.60293149</v>
      </c>
      <c r="Y4164" s="72">
        <f t="shared" si="1785"/>
        <v>0</v>
      </c>
      <c r="Z4164" s="82" t="str">
        <f t="shared" si="1764"/>
        <v>J=</v>
      </c>
      <c r="AA4164" s="77">
        <f t="shared" si="1786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62"/>
        <v>49059</v>
      </c>
      <c r="B4165" s="86">
        <f t="shared" si="1765"/>
        <v>3056.3382644600001</v>
      </c>
      <c r="C4165" s="72">
        <f t="shared" si="1766"/>
        <v>1714.8181769400001</v>
      </c>
      <c r="D4165" s="73">
        <f t="shared" si="1767"/>
        <v>7245.38</v>
      </c>
      <c r="E4165" s="74">
        <f>IF(K4165=1,VLOOKUP(A4164,[1]Plan1!$AY$178:$BA$433,3),E4164)</f>
        <v>7275.81</v>
      </c>
      <c r="F4165" s="75">
        <f t="shared" si="1768"/>
        <v>45763</v>
      </c>
      <c r="G4165" s="76">
        <f t="shared" si="1769"/>
        <v>4.1999177406844002E-3</v>
      </c>
      <c r="H4165" s="77">
        <f t="shared" si="1770"/>
        <v>49079</v>
      </c>
      <c r="I4165" s="77">
        <f t="shared" si="1771"/>
        <v>49079</v>
      </c>
      <c r="J4165" s="78">
        <f t="shared" si="1772"/>
        <v>18</v>
      </c>
      <c r="K4165" s="78">
        <f t="shared" si="1773"/>
        <v>5</v>
      </c>
      <c r="L4165" s="72">
        <f t="shared" si="1774"/>
        <v>1.00116487</v>
      </c>
      <c r="M4165" s="79">
        <f t="shared" si="1775"/>
        <v>1.0041999100000001</v>
      </c>
      <c r="N4165" s="79">
        <f t="shared" si="1776"/>
        <v>1.7647439323277514</v>
      </c>
      <c r="O4165" s="72">
        <f t="shared" si="1777"/>
        <v>1.76679962</v>
      </c>
      <c r="P4165" s="72">
        <f t="shared" si="1778"/>
        <v>3029.7401033800002</v>
      </c>
      <c r="Q4165" s="80">
        <f t="shared" si="1779"/>
        <v>0</v>
      </c>
      <c r="R4165" s="81">
        <f t="shared" si="1780"/>
        <v>0</v>
      </c>
      <c r="S4165" s="72">
        <f t="shared" si="1781"/>
        <v>0</v>
      </c>
      <c r="T4165" s="81">
        <f t="shared" si="1763"/>
        <v>8.5000000000000006E-2</v>
      </c>
      <c r="U4165" s="80">
        <f t="shared" si="1782"/>
        <v>27</v>
      </c>
      <c r="V4165" s="80">
        <v>252</v>
      </c>
      <c r="W4165" s="79">
        <f t="shared" si="1783"/>
        <v>1.0087790240000001</v>
      </c>
      <c r="X4165" s="72">
        <f t="shared" si="1784"/>
        <v>26.598161080000001</v>
      </c>
      <c r="Y4165" s="72">
        <f t="shared" si="1785"/>
        <v>0</v>
      </c>
      <c r="Z4165" s="82" t="str">
        <f t="shared" si="1764"/>
        <v>J=</v>
      </c>
      <c r="AA4165" s="77">
        <f t="shared" si="1786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62"/>
        <v>49060</v>
      </c>
      <c r="B4166" s="86">
        <f t="shared" si="1765"/>
        <v>3058.0398225499998</v>
      </c>
      <c r="C4166" s="72">
        <f t="shared" si="1766"/>
        <v>1714.8181769400001</v>
      </c>
      <c r="D4166" s="73">
        <f t="shared" si="1767"/>
        <v>7245.38</v>
      </c>
      <c r="E4166" s="74">
        <f>IF(K4166=1,VLOOKUP(A4165,[1]Plan1!$AY$178:$BA$433,3),E4165)</f>
        <v>7275.81</v>
      </c>
      <c r="F4166" s="75">
        <f t="shared" si="1768"/>
        <v>45763</v>
      </c>
      <c r="G4166" s="76">
        <f t="shared" si="1769"/>
        <v>4.1999177406844002E-3</v>
      </c>
      <c r="H4166" s="77">
        <f t="shared" si="1770"/>
        <v>49079</v>
      </c>
      <c r="I4166" s="77">
        <f t="shared" si="1771"/>
        <v>49079</v>
      </c>
      <c r="J4166" s="78">
        <f t="shared" si="1772"/>
        <v>18</v>
      </c>
      <c r="K4166" s="78">
        <f t="shared" si="1773"/>
        <v>6</v>
      </c>
      <c r="L4166" s="72">
        <f t="shared" si="1774"/>
        <v>1.0013980099999999</v>
      </c>
      <c r="M4166" s="79">
        <f t="shared" si="1775"/>
        <v>1.0041999100000001</v>
      </c>
      <c r="N4166" s="79">
        <f t="shared" si="1776"/>
        <v>1.7647439323277514</v>
      </c>
      <c r="O4166" s="72">
        <f t="shared" si="1777"/>
        <v>1.7672110599999999</v>
      </c>
      <c r="P4166" s="72">
        <f t="shared" si="1778"/>
        <v>3030.4456481699999</v>
      </c>
      <c r="Q4166" s="80">
        <f t="shared" si="1779"/>
        <v>0</v>
      </c>
      <c r="R4166" s="81">
        <f t="shared" si="1780"/>
        <v>0</v>
      </c>
      <c r="S4166" s="72">
        <f t="shared" si="1781"/>
        <v>0</v>
      </c>
      <c r="T4166" s="81">
        <f t="shared" si="1763"/>
        <v>8.5000000000000006E-2</v>
      </c>
      <c r="U4166" s="80">
        <f t="shared" si="1782"/>
        <v>28</v>
      </c>
      <c r="V4166" s="80">
        <v>252</v>
      </c>
      <c r="W4166" s="79">
        <f t="shared" si="1783"/>
        <v>1.0091056490000001</v>
      </c>
      <c r="X4166" s="72">
        <f t="shared" si="1784"/>
        <v>27.594174379999998</v>
      </c>
      <c r="Y4166" s="72">
        <f t="shared" si="1785"/>
        <v>0</v>
      </c>
      <c r="Z4166" s="82" t="str">
        <f t="shared" si="1764"/>
        <v>J=</v>
      </c>
      <c r="AA4166" s="77">
        <f t="shared" si="1786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62"/>
        <v>49061</v>
      </c>
      <c r="B4167" s="86">
        <f t="shared" si="1765"/>
        <v>3059.74233594</v>
      </c>
      <c r="C4167" s="72">
        <f t="shared" si="1766"/>
        <v>1714.8181769400001</v>
      </c>
      <c r="D4167" s="73">
        <f t="shared" si="1767"/>
        <v>7245.38</v>
      </c>
      <c r="E4167" s="74">
        <f>IF(K4167=1,VLOOKUP(A4166,[1]Plan1!$AY$178:$BA$433,3),E4166)</f>
        <v>7275.81</v>
      </c>
      <c r="F4167" s="75">
        <f t="shared" si="1768"/>
        <v>45763</v>
      </c>
      <c r="G4167" s="76">
        <f t="shared" si="1769"/>
        <v>4.1999177406844002E-3</v>
      </c>
      <c r="H4167" s="77">
        <f t="shared" si="1770"/>
        <v>49079</v>
      </c>
      <c r="I4167" s="77">
        <f t="shared" si="1771"/>
        <v>49079</v>
      </c>
      <c r="J4167" s="78">
        <f t="shared" si="1772"/>
        <v>18</v>
      </c>
      <c r="K4167" s="78">
        <f t="shared" si="1773"/>
        <v>7</v>
      </c>
      <c r="L4167" s="72">
        <f t="shared" si="1774"/>
        <v>1.00163121</v>
      </c>
      <c r="M4167" s="79">
        <f t="shared" si="1775"/>
        <v>1.0041999100000001</v>
      </c>
      <c r="N4167" s="79">
        <f t="shared" si="1776"/>
        <v>1.7647439323277514</v>
      </c>
      <c r="O4167" s="72">
        <f t="shared" si="1777"/>
        <v>1.7676225999999999</v>
      </c>
      <c r="P4167" s="72">
        <f t="shared" si="1778"/>
        <v>3031.1513644400002</v>
      </c>
      <c r="Q4167" s="80">
        <f t="shared" si="1779"/>
        <v>0</v>
      </c>
      <c r="R4167" s="81">
        <f t="shared" si="1780"/>
        <v>0</v>
      </c>
      <c r="S4167" s="72">
        <f t="shared" si="1781"/>
        <v>0</v>
      </c>
      <c r="T4167" s="81">
        <f t="shared" si="1763"/>
        <v>8.5000000000000006E-2</v>
      </c>
      <c r="U4167" s="80">
        <f t="shared" si="1782"/>
        <v>29</v>
      </c>
      <c r="V4167" s="80">
        <v>252</v>
      </c>
      <c r="W4167" s="79">
        <f t="shared" si="1783"/>
        <v>1.00943238</v>
      </c>
      <c r="X4167" s="72">
        <f t="shared" si="1784"/>
        <v>28.590971499999998</v>
      </c>
      <c r="Y4167" s="72">
        <f t="shared" si="1785"/>
        <v>0</v>
      </c>
      <c r="Z4167" s="82" t="str">
        <f t="shared" si="1764"/>
        <v>J=</v>
      </c>
      <c r="AA4167" s="77">
        <f t="shared" si="1786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62"/>
        <v>49062</v>
      </c>
      <c r="B4168" s="86">
        <f t="shared" si="1765"/>
        <v>3061.4457357699998</v>
      </c>
      <c r="C4168" s="72">
        <f t="shared" si="1766"/>
        <v>1714.8181769400001</v>
      </c>
      <c r="D4168" s="73">
        <f t="shared" si="1767"/>
        <v>7245.38</v>
      </c>
      <c r="E4168" s="74">
        <f>IF(K4168=1,VLOOKUP(A4167,[1]Plan1!$AY$178:$BA$433,3),E4167)</f>
        <v>7275.81</v>
      </c>
      <c r="F4168" s="75">
        <f t="shared" si="1768"/>
        <v>45763</v>
      </c>
      <c r="G4168" s="76">
        <f t="shared" si="1769"/>
        <v>4.1999177406844002E-3</v>
      </c>
      <c r="H4168" s="77">
        <f t="shared" si="1770"/>
        <v>49079</v>
      </c>
      <c r="I4168" s="77">
        <f t="shared" si="1771"/>
        <v>49079</v>
      </c>
      <c r="J4168" s="78">
        <f t="shared" si="1772"/>
        <v>18</v>
      </c>
      <c r="K4168" s="78">
        <f t="shared" si="1773"/>
        <v>8</v>
      </c>
      <c r="L4168" s="72">
        <f t="shared" si="1774"/>
        <v>1.00186445</v>
      </c>
      <c r="M4168" s="79">
        <f t="shared" si="1775"/>
        <v>1.0041999100000001</v>
      </c>
      <c r="N4168" s="79">
        <f t="shared" si="1776"/>
        <v>1.7647439323277514</v>
      </c>
      <c r="O4168" s="72">
        <f t="shared" si="1777"/>
        <v>1.7680342</v>
      </c>
      <c r="P4168" s="72">
        <f t="shared" si="1778"/>
        <v>3031.85718361</v>
      </c>
      <c r="Q4168" s="80">
        <f t="shared" si="1779"/>
        <v>0</v>
      </c>
      <c r="R4168" s="81">
        <f t="shared" si="1780"/>
        <v>0</v>
      </c>
      <c r="S4168" s="72">
        <f t="shared" si="1781"/>
        <v>0</v>
      </c>
      <c r="T4168" s="81">
        <f t="shared" si="1763"/>
        <v>8.5000000000000006E-2</v>
      </c>
      <c r="U4168" s="80">
        <f t="shared" si="1782"/>
        <v>30</v>
      </c>
      <c r="V4168" s="80">
        <v>252</v>
      </c>
      <c r="W4168" s="79">
        <f t="shared" si="1783"/>
        <v>1.009759217</v>
      </c>
      <c r="X4168" s="72">
        <f t="shared" si="1784"/>
        <v>29.588552159999999</v>
      </c>
      <c r="Y4168" s="72">
        <f t="shared" si="1785"/>
        <v>0</v>
      </c>
      <c r="Z4168" s="82" t="str">
        <f t="shared" si="1764"/>
        <v>J=</v>
      </c>
      <c r="AA4168" s="77">
        <f t="shared" si="1786"/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62"/>
        <v>49063</v>
      </c>
      <c r="B4169" s="86">
        <f t="shared" si="1765"/>
        <v>3063.1501232400001</v>
      </c>
      <c r="C4169" s="72">
        <f t="shared" si="1766"/>
        <v>1714.8181769400001</v>
      </c>
      <c r="D4169" s="73">
        <f t="shared" si="1767"/>
        <v>7245.38</v>
      </c>
      <c r="E4169" s="74">
        <f>IF(K4169=1,VLOOKUP(A4168,[1]Plan1!$AY$178:$BA$433,3),E4168)</f>
        <v>7275.81</v>
      </c>
      <c r="F4169" s="75">
        <f t="shared" si="1768"/>
        <v>45763</v>
      </c>
      <c r="G4169" s="76">
        <f t="shared" si="1769"/>
        <v>4.1999177406844002E-3</v>
      </c>
      <c r="H4169" s="77">
        <f t="shared" si="1770"/>
        <v>49079</v>
      </c>
      <c r="I4169" s="77">
        <f t="shared" si="1771"/>
        <v>49079</v>
      </c>
      <c r="J4169" s="78">
        <f t="shared" si="1772"/>
        <v>18</v>
      </c>
      <c r="K4169" s="78">
        <f t="shared" si="1773"/>
        <v>9</v>
      </c>
      <c r="L4169" s="72">
        <f t="shared" si="1774"/>
        <v>1.0020977499999999</v>
      </c>
      <c r="M4169" s="79">
        <f t="shared" si="1775"/>
        <v>1.0041999100000001</v>
      </c>
      <c r="N4169" s="79">
        <f t="shared" si="1776"/>
        <v>1.7647439323277514</v>
      </c>
      <c r="O4169" s="72">
        <f t="shared" si="1777"/>
        <v>1.76844592</v>
      </c>
      <c r="P4169" s="72">
        <f t="shared" si="1778"/>
        <v>3032.5632085500001</v>
      </c>
      <c r="Q4169" s="80">
        <f t="shared" si="1779"/>
        <v>0</v>
      </c>
      <c r="R4169" s="81">
        <f t="shared" si="1780"/>
        <v>0</v>
      </c>
      <c r="S4169" s="72">
        <f t="shared" si="1781"/>
        <v>0</v>
      </c>
      <c r="T4169" s="81">
        <f t="shared" si="1763"/>
        <v>8.5000000000000006E-2</v>
      </c>
      <c r="U4169" s="80">
        <f t="shared" si="1782"/>
        <v>31</v>
      </c>
      <c r="V4169" s="80">
        <v>252</v>
      </c>
      <c r="W4169" s="79">
        <f t="shared" si="1783"/>
        <v>1.0100861590000001</v>
      </c>
      <c r="X4169" s="72">
        <f t="shared" si="1784"/>
        <v>30.58691469</v>
      </c>
      <c r="Y4169" s="72">
        <f t="shared" si="1785"/>
        <v>0</v>
      </c>
      <c r="Z4169" s="82" t="str">
        <f t="shared" si="1764"/>
        <v>J=</v>
      </c>
      <c r="AA4169" s="77">
        <f t="shared" si="1786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62"/>
        <v>49064</v>
      </c>
      <c r="B4170" s="86">
        <f t="shared" si="1765"/>
        <v>3063.1501232400001</v>
      </c>
      <c r="C4170" s="72">
        <f t="shared" si="1766"/>
        <v>1714.8181769400001</v>
      </c>
      <c r="D4170" s="73">
        <f t="shared" si="1767"/>
        <v>7245.38</v>
      </c>
      <c r="E4170" s="74">
        <f>IF(K4170=1,VLOOKUP(A4169,[1]Plan1!$AY$178:$BA$433,3),E4169)</f>
        <v>7275.81</v>
      </c>
      <c r="F4170" s="75">
        <f t="shared" si="1768"/>
        <v>45763</v>
      </c>
      <c r="G4170" s="76">
        <f t="shared" si="1769"/>
        <v>4.1999177406844002E-3</v>
      </c>
      <c r="H4170" s="77">
        <f t="shared" si="1770"/>
        <v>49079</v>
      </c>
      <c r="I4170" s="77">
        <f t="shared" si="1771"/>
        <v>49079</v>
      </c>
      <c r="J4170" s="78">
        <f t="shared" si="1772"/>
        <v>18</v>
      </c>
      <c r="K4170" s="78">
        <f t="shared" si="1773"/>
        <v>9</v>
      </c>
      <c r="L4170" s="72">
        <f t="shared" si="1774"/>
        <v>1.0020977499999999</v>
      </c>
      <c r="M4170" s="79">
        <f t="shared" si="1775"/>
        <v>1.0041999100000001</v>
      </c>
      <c r="N4170" s="79">
        <f t="shared" si="1776"/>
        <v>1.7647439323277514</v>
      </c>
      <c r="O4170" s="72">
        <f t="shared" si="1777"/>
        <v>1.76844592</v>
      </c>
      <c r="P4170" s="72">
        <f t="shared" si="1778"/>
        <v>3032.5632085500001</v>
      </c>
      <c r="Q4170" s="80">
        <f t="shared" si="1779"/>
        <v>0</v>
      </c>
      <c r="R4170" s="81">
        <f t="shared" si="1780"/>
        <v>0</v>
      </c>
      <c r="S4170" s="72">
        <f t="shared" si="1781"/>
        <v>0</v>
      </c>
      <c r="T4170" s="81">
        <f t="shared" si="1763"/>
        <v>8.5000000000000006E-2</v>
      </c>
      <c r="U4170" s="80">
        <f t="shared" si="1782"/>
        <v>31</v>
      </c>
      <c r="V4170" s="80">
        <v>252</v>
      </c>
      <c r="W4170" s="79">
        <f t="shared" si="1783"/>
        <v>1.0100861590000001</v>
      </c>
      <c r="X4170" s="72">
        <f t="shared" si="1784"/>
        <v>30.58691469</v>
      </c>
      <c r="Y4170" s="72">
        <f t="shared" si="1785"/>
        <v>0</v>
      </c>
      <c r="Z4170" s="82" t="str">
        <f t="shared" si="1764"/>
        <v>J=</v>
      </c>
      <c r="AA4170" s="77">
        <f t="shared" si="1786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62"/>
        <v>49065</v>
      </c>
      <c r="B4171" s="86">
        <f t="shared" si="1765"/>
        <v>3063.1501232400001</v>
      </c>
      <c r="C4171" s="72">
        <f t="shared" si="1766"/>
        <v>1714.8181769400001</v>
      </c>
      <c r="D4171" s="73">
        <f t="shared" si="1767"/>
        <v>7245.38</v>
      </c>
      <c r="E4171" s="74">
        <f>IF(K4171=1,VLOOKUP(A4170,[1]Plan1!$AY$178:$BA$433,3),E4170)</f>
        <v>7275.81</v>
      </c>
      <c r="F4171" s="75">
        <f t="shared" si="1768"/>
        <v>45763</v>
      </c>
      <c r="G4171" s="76">
        <f t="shared" si="1769"/>
        <v>4.1999177406844002E-3</v>
      </c>
      <c r="H4171" s="77">
        <f t="shared" si="1770"/>
        <v>49079</v>
      </c>
      <c r="I4171" s="77">
        <f t="shared" si="1771"/>
        <v>49079</v>
      </c>
      <c r="J4171" s="78">
        <f t="shared" si="1772"/>
        <v>18</v>
      </c>
      <c r="K4171" s="78">
        <f t="shared" si="1773"/>
        <v>9</v>
      </c>
      <c r="L4171" s="72">
        <f t="shared" si="1774"/>
        <v>1.0020977499999999</v>
      </c>
      <c r="M4171" s="79">
        <f t="shared" si="1775"/>
        <v>1.0041999100000001</v>
      </c>
      <c r="N4171" s="79">
        <f t="shared" si="1776"/>
        <v>1.7647439323277514</v>
      </c>
      <c r="O4171" s="72">
        <f t="shared" si="1777"/>
        <v>1.76844592</v>
      </c>
      <c r="P4171" s="72">
        <f t="shared" si="1778"/>
        <v>3032.5632085500001</v>
      </c>
      <c r="Q4171" s="80">
        <f t="shared" si="1779"/>
        <v>0</v>
      </c>
      <c r="R4171" s="81">
        <f t="shared" si="1780"/>
        <v>0</v>
      </c>
      <c r="S4171" s="72">
        <f t="shared" si="1781"/>
        <v>0</v>
      </c>
      <c r="T4171" s="81">
        <f t="shared" si="1763"/>
        <v>8.5000000000000006E-2</v>
      </c>
      <c r="U4171" s="80">
        <f t="shared" si="1782"/>
        <v>31</v>
      </c>
      <c r="V4171" s="80">
        <v>252</v>
      </c>
      <c r="W4171" s="79">
        <f t="shared" si="1783"/>
        <v>1.0100861590000001</v>
      </c>
      <c r="X4171" s="72">
        <f t="shared" si="1784"/>
        <v>30.58691469</v>
      </c>
      <c r="Y4171" s="72">
        <f t="shared" si="1785"/>
        <v>0</v>
      </c>
      <c r="Z4171" s="82" t="str">
        <f t="shared" si="1764"/>
        <v>J=</v>
      </c>
      <c r="AA4171" s="77">
        <f t="shared" si="1786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62"/>
        <v>49066</v>
      </c>
      <c r="B4172" s="86">
        <f t="shared" si="1765"/>
        <v>3063.1501232400001</v>
      </c>
      <c r="C4172" s="72">
        <f t="shared" si="1766"/>
        <v>1714.8181769400001</v>
      </c>
      <c r="D4172" s="73">
        <f t="shared" si="1767"/>
        <v>7245.38</v>
      </c>
      <c r="E4172" s="74">
        <f>IF(K4172=1,VLOOKUP(A4171,[1]Plan1!$AY$178:$BA$433,3),E4171)</f>
        <v>7275.81</v>
      </c>
      <c r="F4172" s="75">
        <f t="shared" si="1768"/>
        <v>45763</v>
      </c>
      <c r="G4172" s="76">
        <f t="shared" si="1769"/>
        <v>4.1999177406844002E-3</v>
      </c>
      <c r="H4172" s="77">
        <f t="shared" si="1770"/>
        <v>49079</v>
      </c>
      <c r="I4172" s="77">
        <f t="shared" si="1771"/>
        <v>49079</v>
      </c>
      <c r="J4172" s="78">
        <f t="shared" si="1772"/>
        <v>18</v>
      </c>
      <c r="K4172" s="78">
        <f t="shared" si="1773"/>
        <v>9</v>
      </c>
      <c r="L4172" s="72">
        <f t="shared" si="1774"/>
        <v>1.0020977499999999</v>
      </c>
      <c r="M4172" s="79">
        <f t="shared" si="1775"/>
        <v>1.0041999100000001</v>
      </c>
      <c r="N4172" s="79">
        <f t="shared" si="1776"/>
        <v>1.7647439323277514</v>
      </c>
      <c r="O4172" s="72">
        <f t="shared" si="1777"/>
        <v>1.76844592</v>
      </c>
      <c r="P4172" s="72">
        <f t="shared" si="1778"/>
        <v>3032.5632085500001</v>
      </c>
      <c r="Q4172" s="80">
        <f t="shared" si="1779"/>
        <v>0</v>
      </c>
      <c r="R4172" s="81">
        <f t="shared" si="1780"/>
        <v>0</v>
      </c>
      <c r="S4172" s="72">
        <f t="shared" si="1781"/>
        <v>0</v>
      </c>
      <c r="T4172" s="81">
        <f t="shared" si="1763"/>
        <v>8.5000000000000006E-2</v>
      </c>
      <c r="U4172" s="80">
        <f t="shared" si="1782"/>
        <v>31</v>
      </c>
      <c r="V4172" s="80">
        <v>252</v>
      </c>
      <c r="W4172" s="79">
        <f t="shared" si="1783"/>
        <v>1.0100861590000001</v>
      </c>
      <c r="X4172" s="72">
        <f t="shared" si="1784"/>
        <v>30.58691469</v>
      </c>
      <c r="Y4172" s="72">
        <f t="shared" si="1785"/>
        <v>0</v>
      </c>
      <c r="Z4172" s="82" t="str">
        <f t="shared" si="1764"/>
        <v>J=</v>
      </c>
      <c r="AA4172" s="77">
        <f t="shared" si="1786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62"/>
        <v>49067</v>
      </c>
      <c r="B4173" s="86">
        <f t="shared" si="1765"/>
        <v>3064.8554671699999</v>
      </c>
      <c r="C4173" s="72">
        <f t="shared" si="1766"/>
        <v>1714.8181769400001</v>
      </c>
      <c r="D4173" s="73">
        <f t="shared" si="1767"/>
        <v>7245.38</v>
      </c>
      <c r="E4173" s="74">
        <f>IF(K4173=1,VLOOKUP(A4172,[1]Plan1!$AY$178:$BA$433,3),E4172)</f>
        <v>7275.81</v>
      </c>
      <c r="F4173" s="75">
        <f t="shared" si="1768"/>
        <v>45763</v>
      </c>
      <c r="G4173" s="76">
        <f t="shared" si="1769"/>
        <v>4.1999177406844002E-3</v>
      </c>
      <c r="H4173" s="77">
        <f t="shared" si="1770"/>
        <v>49079</v>
      </c>
      <c r="I4173" s="77">
        <f t="shared" si="1771"/>
        <v>49079</v>
      </c>
      <c r="J4173" s="78">
        <f t="shared" si="1772"/>
        <v>18</v>
      </c>
      <c r="K4173" s="78">
        <f t="shared" si="1773"/>
        <v>10</v>
      </c>
      <c r="L4173" s="72">
        <f t="shared" si="1774"/>
        <v>1.0023311100000001</v>
      </c>
      <c r="M4173" s="79">
        <f t="shared" si="1775"/>
        <v>1.0041999100000001</v>
      </c>
      <c r="N4173" s="79">
        <f t="shared" si="1776"/>
        <v>1.7647439323277514</v>
      </c>
      <c r="O4173" s="72">
        <f t="shared" si="1777"/>
        <v>1.7688577400000001</v>
      </c>
      <c r="P4173" s="72">
        <f t="shared" si="1778"/>
        <v>3033.2694049699999</v>
      </c>
      <c r="Q4173" s="80">
        <f t="shared" si="1779"/>
        <v>0</v>
      </c>
      <c r="R4173" s="81">
        <f t="shared" si="1780"/>
        <v>0</v>
      </c>
      <c r="S4173" s="72">
        <f t="shared" si="1781"/>
        <v>0</v>
      </c>
      <c r="T4173" s="81">
        <f t="shared" si="1763"/>
        <v>8.5000000000000006E-2</v>
      </c>
      <c r="U4173" s="80">
        <f t="shared" si="1782"/>
        <v>32</v>
      </c>
      <c r="V4173" s="80">
        <v>252</v>
      </c>
      <c r="W4173" s="79">
        <f t="shared" si="1783"/>
        <v>1.010413207</v>
      </c>
      <c r="X4173" s="72">
        <f t="shared" si="1784"/>
        <v>31.586062200000001</v>
      </c>
      <c r="Y4173" s="72">
        <f t="shared" si="1785"/>
        <v>0</v>
      </c>
      <c r="Z4173" s="82" t="str">
        <f t="shared" si="1764"/>
        <v>J=</v>
      </c>
      <c r="AA4173" s="77">
        <f t="shared" si="1786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62"/>
        <v>49068</v>
      </c>
      <c r="B4174" s="86">
        <f t="shared" si="1765"/>
        <v>3066.5617505999999</v>
      </c>
      <c r="C4174" s="72">
        <f t="shared" si="1766"/>
        <v>1714.8181769400001</v>
      </c>
      <c r="D4174" s="73">
        <f t="shared" si="1767"/>
        <v>7245.38</v>
      </c>
      <c r="E4174" s="74">
        <f>IF(K4174=1,VLOOKUP(A4173,[1]Plan1!$AY$178:$BA$433,3),E4173)</f>
        <v>7275.81</v>
      </c>
      <c r="F4174" s="75">
        <f t="shared" si="1768"/>
        <v>45763</v>
      </c>
      <c r="G4174" s="76">
        <f t="shared" si="1769"/>
        <v>4.1999177406844002E-3</v>
      </c>
      <c r="H4174" s="77">
        <f t="shared" si="1770"/>
        <v>49079</v>
      </c>
      <c r="I4174" s="77">
        <f t="shared" si="1771"/>
        <v>49079</v>
      </c>
      <c r="J4174" s="78">
        <f t="shared" si="1772"/>
        <v>18</v>
      </c>
      <c r="K4174" s="78">
        <f t="shared" si="1773"/>
        <v>11</v>
      </c>
      <c r="L4174" s="72">
        <f t="shared" si="1774"/>
        <v>1.00256452</v>
      </c>
      <c r="M4174" s="79">
        <f t="shared" si="1775"/>
        <v>1.0041999100000001</v>
      </c>
      <c r="N4174" s="79">
        <f t="shared" si="1776"/>
        <v>1.7647439323277514</v>
      </c>
      <c r="O4174" s="72">
        <f t="shared" si="1777"/>
        <v>1.76926965</v>
      </c>
      <c r="P4174" s="72">
        <f t="shared" si="1778"/>
        <v>3033.9757557200001</v>
      </c>
      <c r="Q4174" s="80">
        <f t="shared" si="1779"/>
        <v>0</v>
      </c>
      <c r="R4174" s="81">
        <f t="shared" si="1780"/>
        <v>0</v>
      </c>
      <c r="S4174" s="72">
        <f t="shared" si="1781"/>
        <v>0</v>
      </c>
      <c r="T4174" s="81">
        <f t="shared" si="1763"/>
        <v>8.5000000000000006E-2</v>
      </c>
      <c r="U4174" s="80">
        <f t="shared" si="1782"/>
        <v>33</v>
      </c>
      <c r="V4174" s="80">
        <v>252</v>
      </c>
      <c r="W4174" s="79">
        <f t="shared" si="1783"/>
        <v>1.0107403610000001</v>
      </c>
      <c r="X4174" s="72">
        <f t="shared" si="1784"/>
        <v>32.585994880000001</v>
      </c>
      <c r="Y4174" s="72">
        <f t="shared" si="1785"/>
        <v>0</v>
      </c>
      <c r="Z4174" s="82" t="str">
        <f t="shared" si="1764"/>
        <v>J=</v>
      </c>
      <c r="AA4174" s="77">
        <f t="shared" si="1786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62"/>
        <v>49069</v>
      </c>
      <c r="B4175" s="86">
        <f t="shared" si="1765"/>
        <v>3068.2689769600001</v>
      </c>
      <c r="C4175" s="72">
        <f t="shared" si="1766"/>
        <v>1714.8181769400001</v>
      </c>
      <c r="D4175" s="73">
        <f t="shared" si="1767"/>
        <v>7245.38</v>
      </c>
      <c r="E4175" s="74">
        <f>IF(K4175=1,VLOOKUP(A4174,[1]Plan1!$AY$178:$BA$433,3),E4174)</f>
        <v>7275.81</v>
      </c>
      <c r="F4175" s="75">
        <f t="shared" si="1768"/>
        <v>45763</v>
      </c>
      <c r="G4175" s="76">
        <f t="shared" si="1769"/>
        <v>4.1999177406844002E-3</v>
      </c>
      <c r="H4175" s="77">
        <f t="shared" si="1770"/>
        <v>49079</v>
      </c>
      <c r="I4175" s="77">
        <f t="shared" si="1771"/>
        <v>49079</v>
      </c>
      <c r="J4175" s="78">
        <f t="shared" si="1772"/>
        <v>18</v>
      </c>
      <c r="K4175" s="78">
        <f t="shared" si="1773"/>
        <v>12</v>
      </c>
      <c r="L4175" s="72">
        <f t="shared" si="1774"/>
        <v>1.00279798</v>
      </c>
      <c r="M4175" s="79">
        <f t="shared" si="1775"/>
        <v>1.0041999100000001</v>
      </c>
      <c r="N4175" s="79">
        <f t="shared" si="1776"/>
        <v>1.7647439323277514</v>
      </c>
      <c r="O4175" s="72">
        <f t="shared" si="1777"/>
        <v>1.7696816500000001</v>
      </c>
      <c r="P4175" s="72">
        <f t="shared" si="1778"/>
        <v>3034.6822608100001</v>
      </c>
      <c r="Q4175" s="80">
        <f t="shared" si="1779"/>
        <v>0</v>
      </c>
      <c r="R4175" s="81">
        <f t="shared" si="1780"/>
        <v>0</v>
      </c>
      <c r="S4175" s="72">
        <f t="shared" si="1781"/>
        <v>0</v>
      </c>
      <c r="T4175" s="81">
        <f t="shared" si="1763"/>
        <v>8.5000000000000006E-2</v>
      </c>
      <c r="U4175" s="80">
        <f t="shared" si="1782"/>
        <v>34</v>
      </c>
      <c r="V4175" s="80">
        <v>252</v>
      </c>
      <c r="W4175" s="79">
        <f t="shared" si="1783"/>
        <v>1.0110676220000001</v>
      </c>
      <c r="X4175" s="72">
        <f t="shared" si="1784"/>
        <v>33.586716150000001</v>
      </c>
      <c r="Y4175" s="72">
        <f t="shared" si="1785"/>
        <v>0</v>
      </c>
      <c r="Z4175" s="82" t="str">
        <f t="shared" si="1764"/>
        <v>J=</v>
      </c>
      <c r="AA4175" s="77">
        <f t="shared" si="1786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62"/>
        <v>49070</v>
      </c>
      <c r="B4176" s="86">
        <f t="shared" si="1765"/>
        <v>3069.9771578899999</v>
      </c>
      <c r="C4176" s="72">
        <f t="shared" si="1766"/>
        <v>1714.8181769400001</v>
      </c>
      <c r="D4176" s="73">
        <f t="shared" si="1767"/>
        <v>7245.38</v>
      </c>
      <c r="E4176" s="74">
        <f>IF(K4176=1,VLOOKUP(A4175,[1]Plan1!$AY$178:$BA$433,3),E4175)</f>
        <v>7275.81</v>
      </c>
      <c r="F4176" s="75">
        <f t="shared" si="1768"/>
        <v>45763</v>
      </c>
      <c r="G4176" s="76">
        <f t="shared" si="1769"/>
        <v>4.1999177406844002E-3</v>
      </c>
      <c r="H4176" s="77">
        <f t="shared" si="1770"/>
        <v>49079</v>
      </c>
      <c r="I4176" s="77">
        <f t="shared" si="1771"/>
        <v>49079</v>
      </c>
      <c r="J4176" s="78">
        <f t="shared" si="1772"/>
        <v>18</v>
      </c>
      <c r="K4176" s="78">
        <f t="shared" si="1773"/>
        <v>13</v>
      </c>
      <c r="L4176" s="72">
        <f t="shared" si="1774"/>
        <v>1.0030315000000001</v>
      </c>
      <c r="M4176" s="79">
        <f t="shared" si="1775"/>
        <v>1.0041999100000001</v>
      </c>
      <c r="N4176" s="79">
        <f t="shared" si="1776"/>
        <v>1.7647439323277514</v>
      </c>
      <c r="O4176" s="72">
        <f t="shared" si="1777"/>
        <v>1.77009375</v>
      </c>
      <c r="P4176" s="72">
        <f t="shared" si="1778"/>
        <v>3035.3889373799998</v>
      </c>
      <c r="Q4176" s="80">
        <f t="shared" si="1779"/>
        <v>0</v>
      </c>
      <c r="R4176" s="81">
        <f t="shared" si="1780"/>
        <v>0</v>
      </c>
      <c r="S4176" s="72">
        <f t="shared" si="1781"/>
        <v>0</v>
      </c>
      <c r="T4176" s="81">
        <f t="shared" si="1763"/>
        <v>8.5000000000000006E-2</v>
      </c>
      <c r="U4176" s="80">
        <f t="shared" si="1782"/>
        <v>35</v>
      </c>
      <c r="V4176" s="80">
        <v>252</v>
      </c>
      <c r="W4176" s="79">
        <f t="shared" si="1783"/>
        <v>1.0113949879999999</v>
      </c>
      <c r="X4176" s="72">
        <f t="shared" si="1784"/>
        <v>34.588220509999999</v>
      </c>
      <c r="Y4176" s="72">
        <f t="shared" si="1785"/>
        <v>0</v>
      </c>
      <c r="Z4176" s="82" t="str">
        <f t="shared" si="1764"/>
        <v>J=</v>
      </c>
      <c r="AA4176" s="77">
        <f t="shared" si="1786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87">(A4176+1)</f>
        <v>49071</v>
      </c>
      <c r="B4177" s="86">
        <f t="shared" si="1765"/>
        <v>3069.9771578899999</v>
      </c>
      <c r="C4177" s="72">
        <f t="shared" si="1766"/>
        <v>1714.8181769400001</v>
      </c>
      <c r="D4177" s="73">
        <f t="shared" si="1767"/>
        <v>7245.38</v>
      </c>
      <c r="E4177" s="74">
        <f>IF(K4177=1,VLOOKUP(A4176,[1]Plan1!$AY$178:$BA$433,3),E4176)</f>
        <v>7275.81</v>
      </c>
      <c r="F4177" s="75">
        <f t="shared" si="1768"/>
        <v>45763</v>
      </c>
      <c r="G4177" s="76">
        <f t="shared" si="1769"/>
        <v>4.1999177406844002E-3</v>
      </c>
      <c r="H4177" s="77">
        <f t="shared" si="1770"/>
        <v>49079</v>
      </c>
      <c r="I4177" s="77">
        <f t="shared" si="1771"/>
        <v>49079</v>
      </c>
      <c r="J4177" s="78">
        <f t="shared" si="1772"/>
        <v>18</v>
      </c>
      <c r="K4177" s="78">
        <f t="shared" si="1773"/>
        <v>13</v>
      </c>
      <c r="L4177" s="72">
        <f t="shared" si="1774"/>
        <v>1.0030315000000001</v>
      </c>
      <c r="M4177" s="79">
        <f t="shared" si="1775"/>
        <v>1.0041999100000001</v>
      </c>
      <c r="N4177" s="79">
        <f t="shared" si="1776"/>
        <v>1.7647439323277514</v>
      </c>
      <c r="O4177" s="72">
        <f t="shared" si="1777"/>
        <v>1.77009375</v>
      </c>
      <c r="P4177" s="72">
        <f t="shared" si="1778"/>
        <v>3035.3889373799998</v>
      </c>
      <c r="Q4177" s="80">
        <f t="shared" si="1779"/>
        <v>0</v>
      </c>
      <c r="R4177" s="81">
        <f t="shared" si="1780"/>
        <v>0</v>
      </c>
      <c r="S4177" s="72">
        <f t="shared" si="1781"/>
        <v>0</v>
      </c>
      <c r="T4177" s="81">
        <f t="shared" ref="T4177:T4240" si="1788">(T4176)</f>
        <v>8.5000000000000006E-2</v>
      </c>
      <c r="U4177" s="80">
        <f t="shared" si="1782"/>
        <v>35</v>
      </c>
      <c r="V4177" s="80">
        <v>252</v>
      </c>
      <c r="W4177" s="79">
        <f t="shared" si="1783"/>
        <v>1.0113949879999999</v>
      </c>
      <c r="X4177" s="72">
        <f t="shared" si="1784"/>
        <v>34.588220509999999</v>
      </c>
      <c r="Y4177" s="72">
        <f t="shared" si="1785"/>
        <v>0</v>
      </c>
      <c r="Z4177" s="82" t="str">
        <f t="shared" si="1764"/>
        <v>J=</v>
      </c>
      <c r="AA4177" s="77">
        <f t="shared" si="1786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87"/>
        <v>49072</v>
      </c>
      <c r="B4178" s="86">
        <f t="shared" si="1765"/>
        <v>3069.9771578899999</v>
      </c>
      <c r="C4178" s="72">
        <f t="shared" si="1766"/>
        <v>1714.8181769400001</v>
      </c>
      <c r="D4178" s="73">
        <f t="shared" si="1767"/>
        <v>7245.38</v>
      </c>
      <c r="E4178" s="74">
        <f>IF(K4178=1,VLOOKUP(A4177,[1]Plan1!$AY$178:$BA$433,3),E4177)</f>
        <v>7275.81</v>
      </c>
      <c r="F4178" s="75">
        <f t="shared" si="1768"/>
        <v>45763</v>
      </c>
      <c r="G4178" s="76">
        <f t="shared" si="1769"/>
        <v>4.1999177406844002E-3</v>
      </c>
      <c r="H4178" s="77">
        <f t="shared" si="1770"/>
        <v>49079</v>
      </c>
      <c r="I4178" s="77">
        <f t="shared" si="1771"/>
        <v>49079</v>
      </c>
      <c r="J4178" s="78">
        <f t="shared" si="1772"/>
        <v>18</v>
      </c>
      <c r="K4178" s="78">
        <f t="shared" si="1773"/>
        <v>13</v>
      </c>
      <c r="L4178" s="72">
        <f t="shared" si="1774"/>
        <v>1.0030315000000001</v>
      </c>
      <c r="M4178" s="79">
        <f t="shared" si="1775"/>
        <v>1.0041999100000001</v>
      </c>
      <c r="N4178" s="79">
        <f t="shared" si="1776"/>
        <v>1.7647439323277514</v>
      </c>
      <c r="O4178" s="72">
        <f t="shared" si="1777"/>
        <v>1.77009375</v>
      </c>
      <c r="P4178" s="72">
        <f t="shared" si="1778"/>
        <v>3035.3889373799998</v>
      </c>
      <c r="Q4178" s="80">
        <f t="shared" si="1779"/>
        <v>0</v>
      </c>
      <c r="R4178" s="81">
        <f t="shared" si="1780"/>
        <v>0</v>
      </c>
      <c r="S4178" s="72">
        <f t="shared" si="1781"/>
        <v>0</v>
      </c>
      <c r="T4178" s="81">
        <f t="shared" si="1788"/>
        <v>8.5000000000000006E-2</v>
      </c>
      <c r="U4178" s="80">
        <f t="shared" si="1782"/>
        <v>35</v>
      </c>
      <c r="V4178" s="80">
        <v>252</v>
      </c>
      <c r="W4178" s="79">
        <f t="shared" si="1783"/>
        <v>1.0113949879999999</v>
      </c>
      <c r="X4178" s="72">
        <f t="shared" si="1784"/>
        <v>34.588220509999999</v>
      </c>
      <c r="Y4178" s="72">
        <f t="shared" si="1785"/>
        <v>0</v>
      </c>
      <c r="Z4178" s="82" t="str">
        <f t="shared" ref="Z4178:Z4241" si="1789">IF($Q4177&gt;0,VLOOKUP($A4177,$AD$16:$AM$120,9),Z4177)</f>
        <v>J=</v>
      </c>
      <c r="AA4178" s="77">
        <f t="shared" si="1786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87"/>
        <v>49073</v>
      </c>
      <c r="B4179" s="86">
        <f t="shared" si="1765"/>
        <v>3071.68631418</v>
      </c>
      <c r="C4179" s="72">
        <f t="shared" si="1766"/>
        <v>1714.8181769400001</v>
      </c>
      <c r="D4179" s="73">
        <f t="shared" si="1767"/>
        <v>7245.38</v>
      </c>
      <c r="E4179" s="74">
        <f>IF(K4179=1,VLOOKUP(A4178,[1]Plan1!$AY$178:$BA$433,3),E4178)</f>
        <v>7275.81</v>
      </c>
      <c r="F4179" s="75">
        <f t="shared" si="1768"/>
        <v>45763</v>
      </c>
      <c r="G4179" s="76">
        <f t="shared" si="1769"/>
        <v>4.1999177406844002E-3</v>
      </c>
      <c r="H4179" s="77">
        <f t="shared" si="1770"/>
        <v>49079</v>
      </c>
      <c r="I4179" s="77">
        <f t="shared" si="1771"/>
        <v>49079</v>
      </c>
      <c r="J4179" s="78">
        <f t="shared" si="1772"/>
        <v>18</v>
      </c>
      <c r="K4179" s="78">
        <f t="shared" si="1773"/>
        <v>14</v>
      </c>
      <c r="L4179" s="72">
        <f t="shared" si="1774"/>
        <v>1.00326508</v>
      </c>
      <c r="M4179" s="79">
        <f t="shared" si="1775"/>
        <v>1.0041999100000001</v>
      </c>
      <c r="N4179" s="79">
        <f t="shared" si="1776"/>
        <v>1.7647439323277514</v>
      </c>
      <c r="O4179" s="72">
        <f t="shared" si="1777"/>
        <v>1.7705059599999999</v>
      </c>
      <c r="P4179" s="72">
        <f t="shared" si="1778"/>
        <v>3036.0958025800001</v>
      </c>
      <c r="Q4179" s="80">
        <f t="shared" si="1779"/>
        <v>0</v>
      </c>
      <c r="R4179" s="81">
        <f t="shared" si="1780"/>
        <v>0</v>
      </c>
      <c r="S4179" s="72">
        <f t="shared" si="1781"/>
        <v>0</v>
      </c>
      <c r="T4179" s="81">
        <f t="shared" si="1788"/>
        <v>8.5000000000000006E-2</v>
      </c>
      <c r="U4179" s="80">
        <f t="shared" si="1782"/>
        <v>36</v>
      </c>
      <c r="V4179" s="80">
        <v>252</v>
      </c>
      <c r="W4179" s="79">
        <f t="shared" si="1783"/>
        <v>1.0117224600000001</v>
      </c>
      <c r="X4179" s="72">
        <f t="shared" si="1784"/>
        <v>35.590511599999999</v>
      </c>
      <c r="Y4179" s="72">
        <f t="shared" si="1785"/>
        <v>0</v>
      </c>
      <c r="Z4179" s="82" t="str">
        <f t="shared" si="1789"/>
        <v>J=</v>
      </c>
      <c r="AA4179" s="77">
        <f t="shared" si="1786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87"/>
        <v>49074</v>
      </c>
      <c r="B4180" s="86">
        <f t="shared" si="1765"/>
        <v>3073.3963768100002</v>
      </c>
      <c r="C4180" s="72">
        <f t="shared" si="1766"/>
        <v>1714.8181769400001</v>
      </c>
      <c r="D4180" s="73">
        <f t="shared" si="1767"/>
        <v>7245.38</v>
      </c>
      <c r="E4180" s="74">
        <f>IF(K4180=1,VLOOKUP(A4179,[1]Plan1!$AY$178:$BA$433,3),E4179)</f>
        <v>7275.81</v>
      </c>
      <c r="F4180" s="75">
        <f t="shared" si="1768"/>
        <v>45763</v>
      </c>
      <c r="G4180" s="76">
        <f t="shared" si="1769"/>
        <v>4.1999177406844002E-3</v>
      </c>
      <c r="H4180" s="77">
        <f t="shared" si="1770"/>
        <v>49079</v>
      </c>
      <c r="I4180" s="77">
        <f t="shared" si="1771"/>
        <v>49079</v>
      </c>
      <c r="J4180" s="78">
        <f t="shared" si="1772"/>
        <v>18</v>
      </c>
      <c r="K4180" s="78">
        <f t="shared" si="1773"/>
        <v>15</v>
      </c>
      <c r="L4180" s="72">
        <f t="shared" si="1774"/>
        <v>1.0034987</v>
      </c>
      <c r="M4180" s="79">
        <f t="shared" si="1775"/>
        <v>1.0041999100000001</v>
      </c>
      <c r="N4180" s="79">
        <f t="shared" si="1776"/>
        <v>1.7647439323277514</v>
      </c>
      <c r="O4180" s="72">
        <f t="shared" si="1777"/>
        <v>1.7709182400000001</v>
      </c>
      <c r="P4180" s="72">
        <f t="shared" si="1778"/>
        <v>3036.80278782</v>
      </c>
      <c r="Q4180" s="80">
        <f t="shared" si="1779"/>
        <v>0</v>
      </c>
      <c r="R4180" s="81">
        <f t="shared" si="1780"/>
        <v>0</v>
      </c>
      <c r="S4180" s="72">
        <f t="shared" si="1781"/>
        <v>0</v>
      </c>
      <c r="T4180" s="81">
        <f t="shared" si="1788"/>
        <v>8.5000000000000006E-2</v>
      </c>
      <c r="U4180" s="80">
        <f t="shared" si="1782"/>
        <v>37</v>
      </c>
      <c r="V4180" s="80">
        <v>252</v>
      </c>
      <c r="W4180" s="79">
        <f t="shared" si="1783"/>
        <v>1.0120500379999999</v>
      </c>
      <c r="X4180" s="72">
        <f t="shared" si="1784"/>
        <v>36.593588990000001</v>
      </c>
      <c r="Y4180" s="72">
        <f t="shared" si="1785"/>
        <v>0</v>
      </c>
      <c r="Z4180" s="82" t="str">
        <f t="shared" si="1789"/>
        <v>J=</v>
      </c>
      <c r="AA4180" s="77">
        <f t="shared" si="1786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87"/>
        <v>49075</v>
      </c>
      <c r="B4181" s="86">
        <f t="shared" si="1765"/>
        <v>3075.10743293</v>
      </c>
      <c r="C4181" s="72">
        <f t="shared" si="1766"/>
        <v>1714.8181769400001</v>
      </c>
      <c r="D4181" s="73">
        <f t="shared" si="1767"/>
        <v>7245.38</v>
      </c>
      <c r="E4181" s="74">
        <f>IF(K4181=1,VLOOKUP(A4180,[1]Plan1!$AY$178:$BA$433,3),E4180)</f>
        <v>7275.81</v>
      </c>
      <c r="F4181" s="75">
        <f t="shared" si="1768"/>
        <v>45763</v>
      </c>
      <c r="G4181" s="76">
        <f t="shared" si="1769"/>
        <v>4.1999177406844002E-3</v>
      </c>
      <c r="H4181" s="77">
        <f t="shared" si="1770"/>
        <v>49079</v>
      </c>
      <c r="I4181" s="77">
        <f t="shared" si="1771"/>
        <v>49079</v>
      </c>
      <c r="J4181" s="78">
        <f t="shared" si="1772"/>
        <v>18</v>
      </c>
      <c r="K4181" s="78">
        <f t="shared" si="1773"/>
        <v>16</v>
      </c>
      <c r="L4181" s="72">
        <f t="shared" si="1774"/>
        <v>1.0037323899999999</v>
      </c>
      <c r="M4181" s="79">
        <f t="shared" si="1775"/>
        <v>1.0041999100000001</v>
      </c>
      <c r="N4181" s="79">
        <f t="shared" si="1776"/>
        <v>1.7647439323277514</v>
      </c>
      <c r="O4181" s="72">
        <f t="shared" si="1777"/>
        <v>1.77133064</v>
      </c>
      <c r="P4181" s="72">
        <f t="shared" si="1778"/>
        <v>3037.5099788399998</v>
      </c>
      <c r="Q4181" s="80">
        <f t="shared" si="1779"/>
        <v>0</v>
      </c>
      <c r="R4181" s="81">
        <f t="shared" si="1780"/>
        <v>0</v>
      </c>
      <c r="S4181" s="72">
        <f t="shared" si="1781"/>
        <v>0</v>
      </c>
      <c r="T4181" s="81">
        <f t="shared" si="1788"/>
        <v>8.5000000000000006E-2</v>
      </c>
      <c r="U4181" s="80">
        <f t="shared" si="1782"/>
        <v>38</v>
      </c>
      <c r="V4181" s="80">
        <v>252</v>
      </c>
      <c r="W4181" s="79">
        <f t="shared" si="1783"/>
        <v>1.0123777220000001</v>
      </c>
      <c r="X4181" s="72">
        <f t="shared" si="1784"/>
        <v>37.597454089999999</v>
      </c>
      <c r="Y4181" s="72">
        <f t="shared" si="1785"/>
        <v>0</v>
      </c>
      <c r="Z4181" s="82" t="str">
        <f t="shared" si="1789"/>
        <v>J=</v>
      </c>
      <c r="AA4181" s="77">
        <f t="shared" si="1786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87"/>
        <v>49076</v>
      </c>
      <c r="B4182" s="86">
        <f t="shared" si="1765"/>
        <v>3076.81939612</v>
      </c>
      <c r="C4182" s="72">
        <f t="shared" si="1766"/>
        <v>1714.8181769400001</v>
      </c>
      <c r="D4182" s="73">
        <f t="shared" si="1767"/>
        <v>7245.38</v>
      </c>
      <c r="E4182" s="74">
        <f>IF(K4182=1,VLOOKUP(A4181,[1]Plan1!$AY$178:$BA$433,3),E4181)</f>
        <v>7275.81</v>
      </c>
      <c r="F4182" s="75">
        <f t="shared" si="1768"/>
        <v>45763</v>
      </c>
      <c r="G4182" s="76">
        <f t="shared" si="1769"/>
        <v>4.1999177406844002E-3</v>
      </c>
      <c r="H4182" s="77">
        <f t="shared" si="1770"/>
        <v>49079</v>
      </c>
      <c r="I4182" s="77">
        <f t="shared" si="1771"/>
        <v>49079</v>
      </c>
      <c r="J4182" s="78">
        <f t="shared" si="1772"/>
        <v>18</v>
      </c>
      <c r="K4182" s="78">
        <f t="shared" si="1773"/>
        <v>17</v>
      </c>
      <c r="L4182" s="72">
        <f t="shared" si="1774"/>
        <v>1.0039661200000001</v>
      </c>
      <c r="M4182" s="79">
        <f t="shared" si="1775"/>
        <v>1.0041999100000001</v>
      </c>
      <c r="N4182" s="79">
        <f t="shared" si="1776"/>
        <v>1.7647439323277514</v>
      </c>
      <c r="O4182" s="72">
        <f t="shared" si="1777"/>
        <v>1.7717431100000001</v>
      </c>
      <c r="P4182" s="72">
        <f t="shared" si="1778"/>
        <v>3038.2172898899998</v>
      </c>
      <c r="Q4182" s="80">
        <f t="shared" si="1779"/>
        <v>0</v>
      </c>
      <c r="R4182" s="81">
        <f t="shared" si="1780"/>
        <v>0</v>
      </c>
      <c r="S4182" s="72">
        <f t="shared" si="1781"/>
        <v>0</v>
      </c>
      <c r="T4182" s="81">
        <f t="shared" si="1788"/>
        <v>8.5000000000000006E-2</v>
      </c>
      <c r="U4182" s="80">
        <f t="shared" si="1782"/>
        <v>39</v>
      </c>
      <c r="V4182" s="80">
        <v>252</v>
      </c>
      <c r="W4182" s="79">
        <f t="shared" si="1783"/>
        <v>1.0127055119999999</v>
      </c>
      <c r="X4182" s="72">
        <f t="shared" si="1784"/>
        <v>38.602106229999997</v>
      </c>
      <c r="Y4182" s="72">
        <f t="shared" si="1785"/>
        <v>0</v>
      </c>
      <c r="Z4182" s="82" t="str">
        <f t="shared" si="1789"/>
        <v>J=</v>
      </c>
      <c r="AA4182" s="77">
        <f t="shared" si="1786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87"/>
        <v>49077</v>
      </c>
      <c r="B4183" s="86">
        <f t="shared" ref="B4183:B4246" si="1790">(P4183+X4183)</f>
        <v>3078.5323362300001</v>
      </c>
      <c r="C4183" s="72">
        <f t="shared" ref="C4183:C4246" si="1791">TRUNC(IF(Q4182&gt;0,VLOOKUP(A4182,$AD$18:$AE$120,2),C4182),8)</f>
        <v>1714.8181769400001</v>
      </c>
      <c r="D4183" s="73">
        <f t="shared" ref="D4183:D4246" si="1792">IF(E4183=E4182,D4182,E4182)</f>
        <v>7245.38</v>
      </c>
      <c r="E4183" s="74">
        <f>IF(K4183=1,VLOOKUP(A4182,[1]Plan1!$AY$178:$BA$433,3),E4182)</f>
        <v>7275.81</v>
      </c>
      <c r="F4183" s="75">
        <f t="shared" ref="F4183:F4246" si="1793">IF(D4183=D4182,F4182,A4183)</f>
        <v>45763</v>
      </c>
      <c r="G4183" s="76">
        <f t="shared" ref="G4183:G4246" si="1794">(E4183/D4183)-1</f>
        <v>4.1999177406844002E-3</v>
      </c>
      <c r="H4183" s="77">
        <f t="shared" ref="H4183:H4246" si="1795">IF(DAY(A4183)=15,VLOOKUP(A4183,AH$124:AN$456,4),H4182)</f>
        <v>49079</v>
      </c>
      <c r="I4183" s="77">
        <f t="shared" ref="I4183:I4246" si="1796">IF(A4183&gt;I4182,H4183,I4182)</f>
        <v>49079</v>
      </c>
      <c r="J4183" s="78">
        <f t="shared" ref="J4183:J4246" si="1797">IF(I4183=I4182,J4182,NETWORKDAYS(I4182,I4183,$AD$124:$AD$508)-1)</f>
        <v>18</v>
      </c>
      <c r="K4183" s="78">
        <f t="shared" ref="K4183:K4246" si="1798">(J4183-(NETWORKDAYS(A4183,I4183,AD$124:AD$508)-1))</f>
        <v>18</v>
      </c>
      <c r="L4183" s="72">
        <f t="shared" ref="L4183:L4246" si="1799">TRUNC((E4183/D4183)^TRUNC((K4183/J4183),9),8)</f>
        <v>1.0041999100000001</v>
      </c>
      <c r="M4183" s="79">
        <f t="shared" ref="M4183:M4246" si="1800">IF(I4183&gt;I4182,L4182,M4182)</f>
        <v>1.0041999100000001</v>
      </c>
      <c r="N4183" s="79">
        <f t="shared" ref="N4183:N4246" si="1801">IF(I4183&gt;I4182,N4182*M4183,N4182)</f>
        <v>1.7647439323277514</v>
      </c>
      <c r="O4183" s="72">
        <f t="shared" ref="O4183:O4246" si="1802">TRUNC(TRUNC((L4183*N4183),15),8)</f>
        <v>1.77215569</v>
      </c>
      <c r="P4183" s="72">
        <f t="shared" ref="P4183:P4246" si="1803">TRUNC(C4183*O4183,8)</f>
        <v>3038.92478957</v>
      </c>
      <c r="Q4183" s="80">
        <f t="shared" ref="Q4183:Q4246" si="1804">IF(VLOOKUP(A4183,AD$16:AK$120,8)=VLOOKUP(A4182,AD$16:AK$120,8),0,VLOOKUP(A4183,AD$16:AK$120,8))</f>
        <v>0</v>
      </c>
      <c r="R4183" s="81">
        <f t="shared" ref="R4183:R4246" si="1805">IF(Q4183&gt;0,VLOOKUP($A4183,$AD$16:$AI$120,6),0)</f>
        <v>0</v>
      </c>
      <c r="S4183" s="72">
        <f t="shared" ref="S4183:S4246" si="1806">IF(R4183&gt;0,TRUNC(R4183*P4183,8),0)</f>
        <v>0</v>
      </c>
      <c r="T4183" s="81">
        <f t="shared" si="1788"/>
        <v>8.5000000000000006E-2</v>
      </c>
      <c r="U4183" s="80">
        <f t="shared" ref="U4183:U4246" si="1807">IF(Q4182&gt;0,1,IF(K4183=K4182,U4182,U4182+1))</f>
        <v>40</v>
      </c>
      <c r="V4183" s="80">
        <v>252</v>
      </c>
      <c r="W4183" s="79">
        <f t="shared" ref="W4183:W4246" si="1808">ROUND((1+T4183)^TRUNC((U4183/V4183),9),9)</f>
        <v>1.0130334080000001</v>
      </c>
      <c r="X4183" s="72">
        <f t="shared" ref="X4183:X4246" si="1809">TRUNC((P4183*(W4183-1)),8)</f>
        <v>39.607546659999997</v>
      </c>
      <c r="Y4183" s="72">
        <f t="shared" ref="Y4183:Y4246" si="1810">IF(Q4183&gt;0,S4183+X4183,0)</f>
        <v>0</v>
      </c>
      <c r="Z4183" s="82" t="str">
        <f t="shared" si="1789"/>
        <v>J=</v>
      </c>
      <c r="AA4183" s="77">
        <f t="shared" ref="AA4183:AA4246" si="1811">IF(Q4182&gt;0,VLOOKUP(A4182,$AD$16:$AM$120,10),AA4182)</f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87"/>
        <v>49078</v>
      </c>
      <c r="B4184" s="86">
        <f t="shared" si="1790"/>
        <v>3078.5323362300001</v>
      </c>
      <c r="C4184" s="72">
        <f t="shared" si="1791"/>
        <v>1714.8181769400001</v>
      </c>
      <c r="D4184" s="73">
        <f t="shared" si="1792"/>
        <v>7245.38</v>
      </c>
      <c r="E4184" s="74">
        <f>IF(K4184=1,VLOOKUP(A4183,[1]Plan1!$AY$178:$BA$433,3),E4183)</f>
        <v>7275.81</v>
      </c>
      <c r="F4184" s="75">
        <f t="shared" si="1793"/>
        <v>45763</v>
      </c>
      <c r="G4184" s="76">
        <f t="shared" si="1794"/>
        <v>4.1999177406844002E-3</v>
      </c>
      <c r="H4184" s="77">
        <f t="shared" si="1795"/>
        <v>49079</v>
      </c>
      <c r="I4184" s="77">
        <f t="shared" si="1796"/>
        <v>49079</v>
      </c>
      <c r="J4184" s="78">
        <f t="shared" si="1797"/>
        <v>18</v>
      </c>
      <c r="K4184" s="78">
        <f t="shared" si="1798"/>
        <v>18</v>
      </c>
      <c r="L4184" s="72">
        <f t="shared" si="1799"/>
        <v>1.0041999100000001</v>
      </c>
      <c r="M4184" s="79">
        <f t="shared" si="1800"/>
        <v>1.0041999100000001</v>
      </c>
      <c r="N4184" s="79">
        <f t="shared" si="1801"/>
        <v>1.7647439323277514</v>
      </c>
      <c r="O4184" s="72">
        <f t="shared" si="1802"/>
        <v>1.77215569</v>
      </c>
      <c r="P4184" s="72">
        <f t="shared" si="1803"/>
        <v>3038.92478957</v>
      </c>
      <c r="Q4184" s="80">
        <f t="shared" si="1804"/>
        <v>0</v>
      </c>
      <c r="R4184" s="81">
        <f t="shared" si="1805"/>
        <v>0</v>
      </c>
      <c r="S4184" s="72">
        <f t="shared" si="1806"/>
        <v>0</v>
      </c>
      <c r="T4184" s="81">
        <f t="shared" si="1788"/>
        <v>8.5000000000000006E-2</v>
      </c>
      <c r="U4184" s="80">
        <f t="shared" si="1807"/>
        <v>40</v>
      </c>
      <c r="V4184" s="80">
        <v>252</v>
      </c>
      <c r="W4184" s="79">
        <f t="shared" si="1808"/>
        <v>1.0130334080000001</v>
      </c>
      <c r="X4184" s="72">
        <f t="shared" si="1809"/>
        <v>39.607546659999997</v>
      </c>
      <c r="Y4184" s="72">
        <f t="shared" si="1810"/>
        <v>0</v>
      </c>
      <c r="Z4184" s="82" t="str">
        <f t="shared" si="1789"/>
        <v>J=</v>
      </c>
      <c r="AA4184" s="77">
        <f t="shared" si="1811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87"/>
        <v>49079</v>
      </c>
      <c r="B4185" s="86">
        <f t="shared" si="1790"/>
        <v>3078.5323362300001</v>
      </c>
      <c r="C4185" s="72">
        <f t="shared" si="1791"/>
        <v>1714.8181769400001</v>
      </c>
      <c r="D4185" s="73">
        <f t="shared" si="1792"/>
        <v>7245.38</v>
      </c>
      <c r="E4185" s="74">
        <f>IF(K4185=1,VLOOKUP(A4184,[1]Plan1!$AY$178:$BA$433,3),E4184)</f>
        <v>7275.81</v>
      </c>
      <c r="F4185" s="75">
        <f t="shared" si="1793"/>
        <v>45763</v>
      </c>
      <c r="G4185" s="76">
        <f t="shared" si="1794"/>
        <v>4.1999177406844002E-3</v>
      </c>
      <c r="H4185" s="77">
        <f t="shared" si="1795"/>
        <v>49110</v>
      </c>
      <c r="I4185" s="77">
        <f t="shared" si="1796"/>
        <v>49079</v>
      </c>
      <c r="J4185" s="78">
        <f t="shared" si="1797"/>
        <v>18</v>
      </c>
      <c r="K4185" s="78">
        <f t="shared" si="1798"/>
        <v>18</v>
      </c>
      <c r="L4185" s="72">
        <f t="shared" si="1799"/>
        <v>1.0041999100000001</v>
      </c>
      <c r="M4185" s="79">
        <f t="shared" si="1800"/>
        <v>1.0041999100000001</v>
      </c>
      <c r="N4185" s="79">
        <f t="shared" si="1801"/>
        <v>1.7647439323277514</v>
      </c>
      <c r="O4185" s="72">
        <f t="shared" si="1802"/>
        <v>1.77215569</v>
      </c>
      <c r="P4185" s="72">
        <f t="shared" si="1803"/>
        <v>3038.92478957</v>
      </c>
      <c r="Q4185" s="80">
        <f t="shared" si="1804"/>
        <v>0</v>
      </c>
      <c r="R4185" s="81">
        <f t="shared" si="1805"/>
        <v>0</v>
      </c>
      <c r="S4185" s="72">
        <f t="shared" si="1806"/>
        <v>0</v>
      </c>
      <c r="T4185" s="81">
        <f t="shared" si="1788"/>
        <v>8.5000000000000006E-2</v>
      </c>
      <c r="U4185" s="80">
        <f t="shared" si="1807"/>
        <v>40</v>
      </c>
      <c r="V4185" s="80">
        <v>252</v>
      </c>
      <c r="W4185" s="79">
        <f t="shared" si="1808"/>
        <v>1.0130334080000001</v>
      </c>
      <c r="X4185" s="72">
        <f t="shared" si="1809"/>
        <v>39.607546659999997</v>
      </c>
      <c r="Y4185" s="72">
        <f t="shared" si="1810"/>
        <v>0</v>
      </c>
      <c r="Z4185" s="82" t="str">
        <f t="shared" si="1789"/>
        <v>J=</v>
      </c>
      <c r="AA4185" s="77">
        <f t="shared" si="1811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87"/>
        <v>49080</v>
      </c>
      <c r="B4186" s="86">
        <f t="shared" si="1790"/>
        <v>3080.11582266</v>
      </c>
      <c r="C4186" s="72">
        <f t="shared" si="1791"/>
        <v>1714.8181769400001</v>
      </c>
      <c r="D4186" s="73">
        <f t="shared" si="1792"/>
        <v>7245.38</v>
      </c>
      <c r="E4186" s="74">
        <f>IF(K4186=1,VLOOKUP(A4185,[1]Plan1!$AY$178:$BA$433,3),E4185)</f>
        <v>7275.81</v>
      </c>
      <c r="F4186" s="75">
        <f t="shared" si="1793"/>
        <v>45763</v>
      </c>
      <c r="G4186" s="76">
        <f t="shared" si="1794"/>
        <v>4.1999177406844002E-3</v>
      </c>
      <c r="H4186" s="77">
        <f t="shared" si="1795"/>
        <v>49110</v>
      </c>
      <c r="I4186" s="77">
        <f t="shared" si="1796"/>
        <v>49110</v>
      </c>
      <c r="J4186" s="78">
        <f t="shared" si="1797"/>
        <v>22</v>
      </c>
      <c r="K4186" s="78">
        <f t="shared" si="1798"/>
        <v>1</v>
      </c>
      <c r="L4186" s="72">
        <f t="shared" si="1799"/>
        <v>1.0001905200000001</v>
      </c>
      <c r="M4186" s="79">
        <f t="shared" si="1800"/>
        <v>1.0041999100000001</v>
      </c>
      <c r="N4186" s="79">
        <f t="shared" si="1801"/>
        <v>1.7721556980165742</v>
      </c>
      <c r="O4186" s="72">
        <f t="shared" si="1802"/>
        <v>1.7724933199999999</v>
      </c>
      <c r="P4186" s="72">
        <f t="shared" si="1803"/>
        <v>3039.5037636400002</v>
      </c>
      <c r="Q4186" s="80">
        <f t="shared" si="1804"/>
        <v>0</v>
      </c>
      <c r="R4186" s="81">
        <f t="shared" si="1805"/>
        <v>0</v>
      </c>
      <c r="S4186" s="72">
        <f t="shared" si="1806"/>
        <v>0</v>
      </c>
      <c r="T4186" s="81">
        <f t="shared" si="1788"/>
        <v>8.5000000000000006E-2</v>
      </c>
      <c r="U4186" s="80">
        <f t="shared" si="1807"/>
        <v>41</v>
      </c>
      <c r="V4186" s="80">
        <v>252</v>
      </c>
      <c r="W4186" s="79">
        <f t="shared" si="1808"/>
        <v>1.013361411</v>
      </c>
      <c r="X4186" s="72">
        <f t="shared" si="1809"/>
        <v>40.612059019999997</v>
      </c>
      <c r="Y4186" s="72">
        <f t="shared" si="1810"/>
        <v>0</v>
      </c>
      <c r="Z4186" s="82" t="str">
        <f t="shared" si="1789"/>
        <v>J=</v>
      </c>
      <c r="AA4186" s="77">
        <f t="shared" si="1811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87"/>
        <v>49081</v>
      </c>
      <c r="B4187" s="86">
        <f t="shared" si="1790"/>
        <v>3081.7001471499998</v>
      </c>
      <c r="C4187" s="72">
        <f t="shared" si="1791"/>
        <v>1714.8181769400001</v>
      </c>
      <c r="D4187" s="73">
        <f t="shared" si="1792"/>
        <v>7245.38</v>
      </c>
      <c r="E4187" s="74">
        <f>IF(K4187=1,VLOOKUP(A4186,[1]Plan1!$AY$178:$BA$433,3),E4186)</f>
        <v>7275.81</v>
      </c>
      <c r="F4187" s="75">
        <f t="shared" si="1793"/>
        <v>45763</v>
      </c>
      <c r="G4187" s="76">
        <f t="shared" si="1794"/>
        <v>4.1999177406844002E-3</v>
      </c>
      <c r="H4187" s="77">
        <f t="shared" si="1795"/>
        <v>49110</v>
      </c>
      <c r="I4187" s="77">
        <f t="shared" si="1796"/>
        <v>49110</v>
      </c>
      <c r="J4187" s="78">
        <f t="shared" si="1797"/>
        <v>22</v>
      </c>
      <c r="K4187" s="78">
        <f t="shared" si="1798"/>
        <v>2</v>
      </c>
      <c r="L4187" s="72">
        <f t="shared" si="1799"/>
        <v>1.0003810799999999</v>
      </c>
      <c r="M4187" s="79">
        <f t="shared" si="1800"/>
        <v>1.0041999100000001</v>
      </c>
      <c r="N4187" s="79">
        <f t="shared" si="1801"/>
        <v>1.7721556980165742</v>
      </c>
      <c r="O4187" s="72">
        <f t="shared" si="1802"/>
        <v>1.7728310300000001</v>
      </c>
      <c r="P4187" s="72">
        <f t="shared" si="1803"/>
        <v>3040.08287488</v>
      </c>
      <c r="Q4187" s="80">
        <f t="shared" si="1804"/>
        <v>0</v>
      </c>
      <c r="R4187" s="81">
        <f t="shared" si="1805"/>
        <v>0</v>
      </c>
      <c r="S4187" s="72">
        <f t="shared" si="1806"/>
        <v>0</v>
      </c>
      <c r="T4187" s="81">
        <f t="shared" si="1788"/>
        <v>8.5000000000000006E-2</v>
      </c>
      <c r="U4187" s="80">
        <f t="shared" si="1807"/>
        <v>42</v>
      </c>
      <c r="V4187" s="80">
        <v>252</v>
      </c>
      <c r="W4187" s="79">
        <f t="shared" si="1808"/>
        <v>1.0136895189999999</v>
      </c>
      <c r="X4187" s="72">
        <f t="shared" si="1809"/>
        <v>41.617272270000001</v>
      </c>
      <c r="Y4187" s="72">
        <f t="shared" si="1810"/>
        <v>0</v>
      </c>
      <c r="Z4187" s="82" t="str">
        <f t="shared" si="1789"/>
        <v>J=</v>
      </c>
      <c r="AA4187" s="77">
        <f t="shared" si="1811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87"/>
        <v>49082</v>
      </c>
      <c r="B4188" s="86">
        <f t="shared" si="1790"/>
        <v>3083.2852813600002</v>
      </c>
      <c r="C4188" s="72">
        <f t="shared" si="1791"/>
        <v>1714.8181769400001</v>
      </c>
      <c r="D4188" s="73">
        <f t="shared" si="1792"/>
        <v>7245.38</v>
      </c>
      <c r="E4188" s="74">
        <f>IF(K4188=1,VLOOKUP(A4187,[1]Plan1!$AY$178:$BA$433,3),E4187)</f>
        <v>7275.81</v>
      </c>
      <c r="F4188" s="75">
        <f t="shared" si="1793"/>
        <v>45763</v>
      </c>
      <c r="G4188" s="76">
        <f t="shared" si="1794"/>
        <v>4.1999177406844002E-3</v>
      </c>
      <c r="H4188" s="77">
        <f t="shared" si="1795"/>
        <v>49110</v>
      </c>
      <c r="I4188" s="77">
        <f t="shared" si="1796"/>
        <v>49110</v>
      </c>
      <c r="J4188" s="78">
        <f t="shared" si="1797"/>
        <v>22</v>
      </c>
      <c r="K4188" s="78">
        <f t="shared" si="1798"/>
        <v>3</v>
      </c>
      <c r="L4188" s="72">
        <f t="shared" si="1799"/>
        <v>1.00057168</v>
      </c>
      <c r="M4188" s="79">
        <f t="shared" si="1800"/>
        <v>1.0041999100000001</v>
      </c>
      <c r="N4188" s="79">
        <f t="shared" si="1801"/>
        <v>1.7721556980165742</v>
      </c>
      <c r="O4188" s="72">
        <f t="shared" si="1802"/>
        <v>1.7731688000000001</v>
      </c>
      <c r="P4188" s="72">
        <f t="shared" si="1803"/>
        <v>3040.6620890200002</v>
      </c>
      <c r="Q4188" s="80">
        <f t="shared" si="1804"/>
        <v>0</v>
      </c>
      <c r="R4188" s="81">
        <f t="shared" si="1805"/>
        <v>0</v>
      </c>
      <c r="S4188" s="72">
        <f t="shared" si="1806"/>
        <v>0</v>
      </c>
      <c r="T4188" s="81">
        <f t="shared" si="1788"/>
        <v>8.5000000000000006E-2</v>
      </c>
      <c r="U4188" s="80">
        <f t="shared" si="1807"/>
        <v>43</v>
      </c>
      <c r="V4188" s="80">
        <v>252</v>
      </c>
      <c r="W4188" s="79">
        <f t="shared" si="1808"/>
        <v>1.0140177340000001</v>
      </c>
      <c r="X4188" s="72">
        <f t="shared" si="1809"/>
        <v>42.623192340000003</v>
      </c>
      <c r="Y4188" s="72">
        <f t="shared" si="1810"/>
        <v>0</v>
      </c>
      <c r="Z4188" s="82" t="str">
        <f t="shared" si="1789"/>
        <v>J=</v>
      </c>
      <c r="AA4188" s="77">
        <f t="shared" si="1811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87"/>
        <v>49083</v>
      </c>
      <c r="B4189" s="86">
        <f t="shared" si="1790"/>
        <v>3084.8712255600003</v>
      </c>
      <c r="C4189" s="72">
        <f t="shared" si="1791"/>
        <v>1714.8181769400001</v>
      </c>
      <c r="D4189" s="73">
        <f t="shared" si="1792"/>
        <v>7245.38</v>
      </c>
      <c r="E4189" s="74">
        <f>IF(K4189=1,VLOOKUP(A4188,[1]Plan1!$AY$178:$BA$433,3),E4188)</f>
        <v>7275.81</v>
      </c>
      <c r="F4189" s="75">
        <f t="shared" si="1793"/>
        <v>45763</v>
      </c>
      <c r="G4189" s="76">
        <f t="shared" si="1794"/>
        <v>4.1999177406844002E-3</v>
      </c>
      <c r="H4189" s="77">
        <f t="shared" si="1795"/>
        <v>49110</v>
      </c>
      <c r="I4189" s="77">
        <f t="shared" si="1796"/>
        <v>49110</v>
      </c>
      <c r="J4189" s="78">
        <f t="shared" si="1797"/>
        <v>22</v>
      </c>
      <c r="K4189" s="78">
        <f t="shared" si="1798"/>
        <v>4</v>
      </c>
      <c r="L4189" s="72">
        <f t="shared" si="1799"/>
        <v>1.00076231</v>
      </c>
      <c r="M4189" s="79">
        <f t="shared" si="1800"/>
        <v>1.0041999100000001</v>
      </c>
      <c r="N4189" s="79">
        <f t="shared" si="1801"/>
        <v>1.7721556980165742</v>
      </c>
      <c r="O4189" s="72">
        <f t="shared" si="1802"/>
        <v>1.77350663</v>
      </c>
      <c r="P4189" s="72">
        <f t="shared" si="1803"/>
        <v>3041.2414060400001</v>
      </c>
      <c r="Q4189" s="80">
        <f t="shared" si="1804"/>
        <v>0</v>
      </c>
      <c r="R4189" s="81">
        <f t="shared" si="1805"/>
        <v>0</v>
      </c>
      <c r="S4189" s="72">
        <f t="shared" si="1806"/>
        <v>0</v>
      </c>
      <c r="T4189" s="81">
        <f t="shared" si="1788"/>
        <v>8.5000000000000006E-2</v>
      </c>
      <c r="U4189" s="80">
        <f t="shared" si="1807"/>
        <v>44</v>
      </c>
      <c r="V4189" s="80">
        <v>252</v>
      </c>
      <c r="W4189" s="79">
        <f t="shared" si="1808"/>
        <v>1.0143460559999999</v>
      </c>
      <c r="X4189" s="72">
        <f t="shared" si="1809"/>
        <v>43.629819519999998</v>
      </c>
      <c r="Y4189" s="72">
        <f t="shared" si="1810"/>
        <v>0</v>
      </c>
      <c r="Z4189" s="82" t="str">
        <f t="shared" si="1789"/>
        <v>J=</v>
      </c>
      <c r="AA4189" s="77">
        <f t="shared" si="1811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87"/>
        <v>49084</v>
      </c>
      <c r="B4190" s="86">
        <f t="shared" si="1790"/>
        <v>3086.45797395</v>
      </c>
      <c r="C4190" s="72">
        <f t="shared" si="1791"/>
        <v>1714.8181769400001</v>
      </c>
      <c r="D4190" s="73">
        <f t="shared" si="1792"/>
        <v>7245.38</v>
      </c>
      <c r="E4190" s="74">
        <f>IF(K4190=1,VLOOKUP(A4189,[1]Plan1!$AY$178:$BA$433,3),E4189)</f>
        <v>7275.81</v>
      </c>
      <c r="F4190" s="75">
        <f t="shared" si="1793"/>
        <v>45763</v>
      </c>
      <c r="G4190" s="76">
        <f t="shared" si="1794"/>
        <v>4.1999177406844002E-3</v>
      </c>
      <c r="H4190" s="77">
        <f t="shared" si="1795"/>
        <v>49110</v>
      </c>
      <c r="I4190" s="77">
        <f t="shared" si="1796"/>
        <v>49110</v>
      </c>
      <c r="J4190" s="78">
        <f t="shared" si="1797"/>
        <v>22</v>
      </c>
      <c r="K4190" s="78">
        <f t="shared" si="1798"/>
        <v>5</v>
      </c>
      <c r="L4190" s="72">
        <f t="shared" si="1799"/>
        <v>1.0009529800000001</v>
      </c>
      <c r="M4190" s="79">
        <f t="shared" si="1800"/>
        <v>1.0041999100000001</v>
      </c>
      <c r="N4190" s="79">
        <f t="shared" si="1801"/>
        <v>1.7721556980165742</v>
      </c>
      <c r="O4190" s="72">
        <f t="shared" si="1802"/>
        <v>1.7738445199999999</v>
      </c>
      <c r="P4190" s="72">
        <f t="shared" si="1803"/>
        <v>3041.8208259600001</v>
      </c>
      <c r="Q4190" s="80">
        <f t="shared" si="1804"/>
        <v>0</v>
      </c>
      <c r="R4190" s="81">
        <f t="shared" si="1805"/>
        <v>0</v>
      </c>
      <c r="S4190" s="72">
        <f t="shared" si="1806"/>
        <v>0</v>
      </c>
      <c r="T4190" s="81">
        <f t="shared" si="1788"/>
        <v>8.5000000000000006E-2</v>
      </c>
      <c r="U4190" s="80">
        <f t="shared" si="1807"/>
        <v>45</v>
      </c>
      <c r="V4190" s="80">
        <v>252</v>
      </c>
      <c r="W4190" s="79">
        <f t="shared" si="1808"/>
        <v>1.0146744830000001</v>
      </c>
      <c r="X4190" s="72">
        <f t="shared" si="1809"/>
        <v>44.637147990000003</v>
      </c>
      <c r="Y4190" s="72">
        <f t="shared" si="1810"/>
        <v>0</v>
      </c>
      <c r="Z4190" s="82" t="str">
        <f t="shared" si="1789"/>
        <v>J=</v>
      </c>
      <c r="AA4190" s="77">
        <f t="shared" si="1811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87"/>
        <v>49085</v>
      </c>
      <c r="B4191" s="86">
        <f t="shared" si="1790"/>
        <v>3086.45797395</v>
      </c>
      <c r="C4191" s="72">
        <f t="shared" si="1791"/>
        <v>1714.8181769400001</v>
      </c>
      <c r="D4191" s="73">
        <f t="shared" si="1792"/>
        <v>7245.38</v>
      </c>
      <c r="E4191" s="74">
        <f>IF(K4191=1,VLOOKUP(A4190,[1]Plan1!$AY$178:$BA$433,3),E4190)</f>
        <v>7275.81</v>
      </c>
      <c r="F4191" s="75">
        <f t="shared" si="1793"/>
        <v>45763</v>
      </c>
      <c r="G4191" s="76">
        <f t="shared" si="1794"/>
        <v>4.1999177406844002E-3</v>
      </c>
      <c r="H4191" s="77">
        <f t="shared" si="1795"/>
        <v>49110</v>
      </c>
      <c r="I4191" s="77">
        <f t="shared" si="1796"/>
        <v>49110</v>
      </c>
      <c r="J4191" s="78">
        <f t="shared" si="1797"/>
        <v>22</v>
      </c>
      <c r="K4191" s="78">
        <f t="shared" si="1798"/>
        <v>5</v>
      </c>
      <c r="L4191" s="72">
        <f t="shared" si="1799"/>
        <v>1.0009529800000001</v>
      </c>
      <c r="M4191" s="79">
        <f t="shared" si="1800"/>
        <v>1.0041999100000001</v>
      </c>
      <c r="N4191" s="79">
        <f t="shared" si="1801"/>
        <v>1.7721556980165742</v>
      </c>
      <c r="O4191" s="72">
        <f t="shared" si="1802"/>
        <v>1.7738445199999999</v>
      </c>
      <c r="P4191" s="72">
        <f t="shared" si="1803"/>
        <v>3041.8208259600001</v>
      </c>
      <c r="Q4191" s="80">
        <f t="shared" si="1804"/>
        <v>0</v>
      </c>
      <c r="R4191" s="81">
        <f t="shared" si="1805"/>
        <v>0</v>
      </c>
      <c r="S4191" s="72">
        <f t="shared" si="1806"/>
        <v>0</v>
      </c>
      <c r="T4191" s="81">
        <f t="shared" si="1788"/>
        <v>8.5000000000000006E-2</v>
      </c>
      <c r="U4191" s="80">
        <f t="shared" si="1807"/>
        <v>45</v>
      </c>
      <c r="V4191" s="80">
        <v>252</v>
      </c>
      <c r="W4191" s="79">
        <f t="shared" si="1808"/>
        <v>1.0146744830000001</v>
      </c>
      <c r="X4191" s="72">
        <f t="shared" si="1809"/>
        <v>44.637147990000003</v>
      </c>
      <c r="Y4191" s="72">
        <f t="shared" si="1810"/>
        <v>0</v>
      </c>
      <c r="Z4191" s="82" t="str">
        <f t="shared" si="1789"/>
        <v>J=</v>
      </c>
      <c r="AA4191" s="77">
        <f t="shared" si="1811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87"/>
        <v>49086</v>
      </c>
      <c r="B4192" s="86">
        <f t="shared" si="1790"/>
        <v>3086.45797395</v>
      </c>
      <c r="C4192" s="72">
        <f t="shared" si="1791"/>
        <v>1714.8181769400001</v>
      </c>
      <c r="D4192" s="73">
        <f t="shared" si="1792"/>
        <v>7245.38</v>
      </c>
      <c r="E4192" s="74">
        <f>IF(K4192=1,VLOOKUP(A4191,[1]Plan1!$AY$178:$BA$433,3),E4191)</f>
        <v>7275.81</v>
      </c>
      <c r="F4192" s="75">
        <f t="shared" si="1793"/>
        <v>45763</v>
      </c>
      <c r="G4192" s="76">
        <f t="shared" si="1794"/>
        <v>4.1999177406844002E-3</v>
      </c>
      <c r="H4192" s="77">
        <f t="shared" si="1795"/>
        <v>49110</v>
      </c>
      <c r="I4192" s="77">
        <f t="shared" si="1796"/>
        <v>49110</v>
      </c>
      <c r="J4192" s="78">
        <f t="shared" si="1797"/>
        <v>22</v>
      </c>
      <c r="K4192" s="78">
        <f t="shared" si="1798"/>
        <v>5</v>
      </c>
      <c r="L4192" s="72">
        <f t="shared" si="1799"/>
        <v>1.0009529800000001</v>
      </c>
      <c r="M4192" s="79">
        <f t="shared" si="1800"/>
        <v>1.0041999100000001</v>
      </c>
      <c r="N4192" s="79">
        <f t="shared" si="1801"/>
        <v>1.7721556980165742</v>
      </c>
      <c r="O4192" s="72">
        <f t="shared" si="1802"/>
        <v>1.7738445199999999</v>
      </c>
      <c r="P4192" s="72">
        <f t="shared" si="1803"/>
        <v>3041.8208259600001</v>
      </c>
      <c r="Q4192" s="80">
        <f t="shared" si="1804"/>
        <v>0</v>
      </c>
      <c r="R4192" s="81">
        <f t="shared" si="1805"/>
        <v>0</v>
      </c>
      <c r="S4192" s="72">
        <f t="shared" si="1806"/>
        <v>0</v>
      </c>
      <c r="T4192" s="81">
        <f t="shared" si="1788"/>
        <v>8.5000000000000006E-2</v>
      </c>
      <c r="U4192" s="80">
        <f t="shared" si="1807"/>
        <v>45</v>
      </c>
      <c r="V4192" s="80">
        <v>252</v>
      </c>
      <c r="W4192" s="79">
        <f t="shared" si="1808"/>
        <v>1.0146744830000001</v>
      </c>
      <c r="X4192" s="72">
        <f t="shared" si="1809"/>
        <v>44.637147990000003</v>
      </c>
      <c r="Y4192" s="72">
        <f t="shared" si="1810"/>
        <v>0</v>
      </c>
      <c r="Z4192" s="82" t="str">
        <f t="shared" si="1789"/>
        <v>J=</v>
      </c>
      <c r="AA4192" s="77">
        <f t="shared" si="1811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87"/>
        <v>49087</v>
      </c>
      <c r="B4193" s="86">
        <f t="shared" si="1790"/>
        <v>3088.04553291</v>
      </c>
      <c r="C4193" s="72">
        <f t="shared" si="1791"/>
        <v>1714.8181769400001</v>
      </c>
      <c r="D4193" s="73">
        <f t="shared" si="1792"/>
        <v>7245.38</v>
      </c>
      <c r="E4193" s="74">
        <f>IF(K4193=1,VLOOKUP(A4192,[1]Plan1!$AY$178:$BA$433,3),E4192)</f>
        <v>7275.81</v>
      </c>
      <c r="F4193" s="75">
        <f t="shared" si="1793"/>
        <v>45763</v>
      </c>
      <c r="G4193" s="76">
        <f t="shared" si="1794"/>
        <v>4.1999177406844002E-3</v>
      </c>
      <c r="H4193" s="77">
        <f t="shared" si="1795"/>
        <v>49110</v>
      </c>
      <c r="I4193" s="77">
        <f t="shared" si="1796"/>
        <v>49110</v>
      </c>
      <c r="J4193" s="78">
        <f t="shared" si="1797"/>
        <v>22</v>
      </c>
      <c r="K4193" s="78">
        <f t="shared" si="1798"/>
        <v>6</v>
      </c>
      <c r="L4193" s="72">
        <f t="shared" si="1799"/>
        <v>1.00114368</v>
      </c>
      <c r="M4193" s="79">
        <f t="shared" si="1800"/>
        <v>1.0041999100000001</v>
      </c>
      <c r="N4193" s="79">
        <f t="shared" si="1801"/>
        <v>1.7721556980165742</v>
      </c>
      <c r="O4193" s="72">
        <f t="shared" si="1802"/>
        <v>1.77418247</v>
      </c>
      <c r="P4193" s="72">
        <f t="shared" si="1803"/>
        <v>3042.4003487599998</v>
      </c>
      <c r="Q4193" s="80">
        <f t="shared" si="1804"/>
        <v>0</v>
      </c>
      <c r="R4193" s="81">
        <f t="shared" si="1805"/>
        <v>0</v>
      </c>
      <c r="S4193" s="72">
        <f t="shared" si="1806"/>
        <v>0</v>
      </c>
      <c r="T4193" s="81">
        <f t="shared" si="1788"/>
        <v>8.5000000000000006E-2</v>
      </c>
      <c r="U4193" s="80">
        <f t="shared" si="1807"/>
        <v>46</v>
      </c>
      <c r="V4193" s="80">
        <v>252</v>
      </c>
      <c r="W4193" s="79">
        <f t="shared" si="1808"/>
        <v>1.015003017</v>
      </c>
      <c r="X4193" s="72">
        <f t="shared" si="1809"/>
        <v>45.645184149999999</v>
      </c>
      <c r="Y4193" s="72">
        <f t="shared" si="1810"/>
        <v>0</v>
      </c>
      <c r="Z4193" s="82" t="str">
        <f t="shared" si="1789"/>
        <v>J=</v>
      </c>
      <c r="AA4193" s="77">
        <f t="shared" si="1811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87"/>
        <v>49088</v>
      </c>
      <c r="B4194" s="86">
        <f t="shared" si="1790"/>
        <v>3089.6339170800002</v>
      </c>
      <c r="C4194" s="72">
        <f t="shared" si="1791"/>
        <v>1714.8181769400001</v>
      </c>
      <c r="D4194" s="73">
        <f t="shared" si="1792"/>
        <v>7245.38</v>
      </c>
      <c r="E4194" s="74">
        <f>IF(K4194=1,VLOOKUP(A4193,[1]Plan1!$AY$178:$BA$433,3),E4193)</f>
        <v>7275.81</v>
      </c>
      <c r="F4194" s="75">
        <f t="shared" si="1793"/>
        <v>45763</v>
      </c>
      <c r="G4194" s="76">
        <f t="shared" si="1794"/>
        <v>4.1999177406844002E-3</v>
      </c>
      <c r="H4194" s="77">
        <f t="shared" si="1795"/>
        <v>49110</v>
      </c>
      <c r="I4194" s="77">
        <f t="shared" si="1796"/>
        <v>49110</v>
      </c>
      <c r="J4194" s="78">
        <f t="shared" si="1797"/>
        <v>22</v>
      </c>
      <c r="K4194" s="78">
        <f t="shared" si="1798"/>
        <v>7</v>
      </c>
      <c r="L4194" s="72">
        <f t="shared" si="1799"/>
        <v>1.0013344200000001</v>
      </c>
      <c r="M4194" s="79">
        <f t="shared" si="1800"/>
        <v>1.0041999100000001</v>
      </c>
      <c r="N4194" s="79">
        <f t="shared" si="1801"/>
        <v>1.7721556980165742</v>
      </c>
      <c r="O4194" s="72">
        <f t="shared" si="1802"/>
        <v>1.77452049</v>
      </c>
      <c r="P4194" s="72">
        <f t="shared" si="1803"/>
        <v>3042.9799916000002</v>
      </c>
      <c r="Q4194" s="80">
        <f t="shared" si="1804"/>
        <v>0</v>
      </c>
      <c r="R4194" s="81">
        <f t="shared" si="1805"/>
        <v>0</v>
      </c>
      <c r="S4194" s="72">
        <f t="shared" si="1806"/>
        <v>0</v>
      </c>
      <c r="T4194" s="81">
        <f t="shared" si="1788"/>
        <v>8.5000000000000006E-2</v>
      </c>
      <c r="U4194" s="80">
        <f t="shared" si="1807"/>
        <v>47</v>
      </c>
      <c r="V4194" s="80">
        <v>252</v>
      </c>
      <c r="W4194" s="79">
        <f t="shared" si="1808"/>
        <v>1.0153316569999999</v>
      </c>
      <c r="X4194" s="72">
        <f t="shared" si="1809"/>
        <v>46.653925479999998</v>
      </c>
      <c r="Y4194" s="72">
        <f t="shared" si="1810"/>
        <v>0</v>
      </c>
      <c r="Z4194" s="82" t="str">
        <f t="shared" si="1789"/>
        <v>J=</v>
      </c>
      <c r="AA4194" s="77">
        <f t="shared" si="1811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87"/>
        <v>49089</v>
      </c>
      <c r="B4195" s="86">
        <f t="shared" si="1790"/>
        <v>3091.2231298299998</v>
      </c>
      <c r="C4195" s="72">
        <f t="shared" si="1791"/>
        <v>1714.8181769400001</v>
      </c>
      <c r="D4195" s="73">
        <f t="shared" si="1792"/>
        <v>7245.38</v>
      </c>
      <c r="E4195" s="74">
        <f>IF(K4195=1,VLOOKUP(A4194,[1]Plan1!$AY$178:$BA$433,3),E4194)</f>
        <v>7275.81</v>
      </c>
      <c r="F4195" s="75">
        <f t="shared" si="1793"/>
        <v>45763</v>
      </c>
      <c r="G4195" s="76">
        <f t="shared" si="1794"/>
        <v>4.1999177406844002E-3</v>
      </c>
      <c r="H4195" s="77">
        <f t="shared" si="1795"/>
        <v>49110</v>
      </c>
      <c r="I4195" s="77">
        <f t="shared" si="1796"/>
        <v>49110</v>
      </c>
      <c r="J4195" s="78">
        <f t="shared" si="1797"/>
        <v>22</v>
      </c>
      <c r="K4195" s="78">
        <f t="shared" si="1798"/>
        <v>8</v>
      </c>
      <c r="L4195" s="72">
        <f t="shared" si="1799"/>
        <v>1.0015251999999999</v>
      </c>
      <c r="M4195" s="79">
        <f t="shared" si="1800"/>
        <v>1.0041999100000001</v>
      </c>
      <c r="N4195" s="79">
        <f t="shared" si="1801"/>
        <v>1.7721556980165742</v>
      </c>
      <c r="O4195" s="72">
        <f t="shared" si="1802"/>
        <v>1.7748585800000001</v>
      </c>
      <c r="P4195" s="72">
        <f t="shared" si="1803"/>
        <v>3043.5597544799998</v>
      </c>
      <c r="Q4195" s="80">
        <f t="shared" si="1804"/>
        <v>0</v>
      </c>
      <c r="R4195" s="81">
        <f t="shared" si="1805"/>
        <v>0</v>
      </c>
      <c r="S4195" s="72">
        <f t="shared" si="1806"/>
        <v>0</v>
      </c>
      <c r="T4195" s="81">
        <f t="shared" si="1788"/>
        <v>8.5000000000000006E-2</v>
      </c>
      <c r="U4195" s="80">
        <f t="shared" si="1807"/>
        <v>48</v>
      </c>
      <c r="V4195" s="80">
        <v>252</v>
      </c>
      <c r="W4195" s="79">
        <f t="shared" si="1808"/>
        <v>1.0156604039999999</v>
      </c>
      <c r="X4195" s="72">
        <f t="shared" si="1809"/>
        <v>47.663375350000003</v>
      </c>
      <c r="Y4195" s="72">
        <f t="shared" si="1810"/>
        <v>0</v>
      </c>
      <c r="Z4195" s="82" t="str">
        <f t="shared" si="1789"/>
        <v>J=</v>
      </c>
      <c r="AA4195" s="77">
        <f t="shared" si="1811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87"/>
        <v>49090</v>
      </c>
      <c r="B4196" s="86">
        <f t="shared" si="1790"/>
        <v>3092.8131858199999</v>
      </c>
      <c r="C4196" s="72">
        <f t="shared" si="1791"/>
        <v>1714.8181769400001</v>
      </c>
      <c r="D4196" s="73">
        <f t="shared" si="1792"/>
        <v>7245.38</v>
      </c>
      <c r="E4196" s="74">
        <f>IF(K4196=1,VLOOKUP(A4195,[1]Plan1!$AY$178:$BA$433,3),E4195)</f>
        <v>7275.81</v>
      </c>
      <c r="F4196" s="75">
        <f t="shared" si="1793"/>
        <v>45763</v>
      </c>
      <c r="G4196" s="76">
        <f t="shared" si="1794"/>
        <v>4.1999177406844002E-3</v>
      </c>
      <c r="H4196" s="77">
        <f t="shared" si="1795"/>
        <v>49110</v>
      </c>
      <c r="I4196" s="77">
        <f t="shared" si="1796"/>
        <v>49110</v>
      </c>
      <c r="J4196" s="78">
        <f t="shared" si="1797"/>
        <v>22</v>
      </c>
      <c r="K4196" s="78">
        <f t="shared" si="1798"/>
        <v>9</v>
      </c>
      <c r="L4196" s="72">
        <f t="shared" si="1799"/>
        <v>1.0017160199999999</v>
      </c>
      <c r="M4196" s="79">
        <f t="shared" si="1800"/>
        <v>1.0041999100000001</v>
      </c>
      <c r="N4196" s="79">
        <f t="shared" si="1801"/>
        <v>1.7721556980165742</v>
      </c>
      <c r="O4196" s="72">
        <f t="shared" si="1802"/>
        <v>1.7751967500000001</v>
      </c>
      <c r="P4196" s="72">
        <f t="shared" si="1803"/>
        <v>3044.1396545399998</v>
      </c>
      <c r="Q4196" s="80">
        <f t="shared" si="1804"/>
        <v>0</v>
      </c>
      <c r="R4196" s="81">
        <f t="shared" si="1805"/>
        <v>0</v>
      </c>
      <c r="S4196" s="72">
        <f t="shared" si="1806"/>
        <v>0</v>
      </c>
      <c r="T4196" s="81">
        <f t="shared" si="1788"/>
        <v>8.5000000000000006E-2</v>
      </c>
      <c r="U4196" s="80">
        <f t="shared" si="1807"/>
        <v>49</v>
      </c>
      <c r="V4196" s="80">
        <v>252</v>
      </c>
      <c r="W4196" s="79">
        <f t="shared" si="1808"/>
        <v>1.015989257</v>
      </c>
      <c r="X4196" s="72">
        <f t="shared" si="1809"/>
        <v>48.673531279999999</v>
      </c>
      <c r="Y4196" s="72">
        <f t="shared" si="1810"/>
        <v>0</v>
      </c>
      <c r="Z4196" s="82" t="str">
        <f t="shared" si="1789"/>
        <v>J=</v>
      </c>
      <c r="AA4196" s="77">
        <f t="shared" si="1811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87"/>
        <v>49091</v>
      </c>
      <c r="B4197" s="86">
        <f t="shared" si="1790"/>
        <v>3094.4040156700003</v>
      </c>
      <c r="C4197" s="72">
        <f t="shared" si="1791"/>
        <v>1714.8181769400001</v>
      </c>
      <c r="D4197" s="73">
        <f t="shared" si="1792"/>
        <v>7245.38</v>
      </c>
      <c r="E4197" s="74">
        <f>IF(K4197=1,VLOOKUP(A4196,[1]Plan1!$AY$178:$BA$433,3),E4196)</f>
        <v>7275.81</v>
      </c>
      <c r="F4197" s="75">
        <f t="shared" si="1793"/>
        <v>45763</v>
      </c>
      <c r="G4197" s="76">
        <f t="shared" si="1794"/>
        <v>4.1999177406844002E-3</v>
      </c>
      <c r="H4197" s="77">
        <f t="shared" si="1795"/>
        <v>49110</v>
      </c>
      <c r="I4197" s="77">
        <f t="shared" si="1796"/>
        <v>49110</v>
      </c>
      <c r="J4197" s="78">
        <f t="shared" si="1797"/>
        <v>22</v>
      </c>
      <c r="K4197" s="78">
        <f t="shared" si="1798"/>
        <v>10</v>
      </c>
      <c r="L4197" s="72">
        <f t="shared" si="1799"/>
        <v>1.00190687</v>
      </c>
      <c r="M4197" s="79">
        <f t="shared" si="1800"/>
        <v>1.0041999100000001</v>
      </c>
      <c r="N4197" s="79">
        <f t="shared" si="1801"/>
        <v>1.7721556980165742</v>
      </c>
      <c r="O4197" s="72">
        <f t="shared" si="1802"/>
        <v>1.7755349600000001</v>
      </c>
      <c r="P4197" s="72">
        <f t="shared" si="1803"/>
        <v>3044.7196232000001</v>
      </c>
      <c r="Q4197" s="80">
        <f t="shared" si="1804"/>
        <v>0</v>
      </c>
      <c r="R4197" s="81">
        <f t="shared" si="1805"/>
        <v>0</v>
      </c>
      <c r="S4197" s="72">
        <f t="shared" si="1806"/>
        <v>0</v>
      </c>
      <c r="T4197" s="81">
        <f t="shared" si="1788"/>
        <v>8.5000000000000006E-2</v>
      </c>
      <c r="U4197" s="80">
        <f t="shared" si="1807"/>
        <v>50</v>
      </c>
      <c r="V4197" s="80">
        <v>252</v>
      </c>
      <c r="W4197" s="79">
        <f t="shared" si="1808"/>
        <v>1.0163182159999999</v>
      </c>
      <c r="X4197" s="72">
        <f t="shared" si="1809"/>
        <v>49.684392469999999</v>
      </c>
      <c r="Y4197" s="72">
        <f t="shared" si="1810"/>
        <v>0</v>
      </c>
      <c r="Z4197" s="82" t="str">
        <f t="shared" si="1789"/>
        <v>J=</v>
      </c>
      <c r="AA4197" s="77">
        <f t="shared" si="1811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87"/>
        <v>49092</v>
      </c>
      <c r="B4198" s="86">
        <f t="shared" si="1790"/>
        <v>3094.4040156700003</v>
      </c>
      <c r="C4198" s="72">
        <f t="shared" si="1791"/>
        <v>1714.8181769400001</v>
      </c>
      <c r="D4198" s="73">
        <f t="shared" si="1792"/>
        <v>7245.38</v>
      </c>
      <c r="E4198" s="74">
        <f>IF(K4198=1,VLOOKUP(A4197,[1]Plan1!$AY$178:$BA$433,3),E4197)</f>
        <v>7275.81</v>
      </c>
      <c r="F4198" s="75">
        <f t="shared" si="1793"/>
        <v>45763</v>
      </c>
      <c r="G4198" s="76">
        <f t="shared" si="1794"/>
        <v>4.1999177406844002E-3</v>
      </c>
      <c r="H4198" s="77">
        <f t="shared" si="1795"/>
        <v>49110</v>
      </c>
      <c r="I4198" s="77">
        <f t="shared" si="1796"/>
        <v>49110</v>
      </c>
      <c r="J4198" s="78">
        <f t="shared" si="1797"/>
        <v>22</v>
      </c>
      <c r="K4198" s="78">
        <f t="shared" si="1798"/>
        <v>10</v>
      </c>
      <c r="L4198" s="72">
        <f t="shared" si="1799"/>
        <v>1.00190687</v>
      </c>
      <c r="M4198" s="79">
        <f t="shared" si="1800"/>
        <v>1.0041999100000001</v>
      </c>
      <c r="N4198" s="79">
        <f t="shared" si="1801"/>
        <v>1.7721556980165742</v>
      </c>
      <c r="O4198" s="72">
        <f t="shared" si="1802"/>
        <v>1.7755349600000001</v>
      </c>
      <c r="P4198" s="72">
        <f t="shared" si="1803"/>
        <v>3044.7196232000001</v>
      </c>
      <c r="Q4198" s="80">
        <f t="shared" si="1804"/>
        <v>0</v>
      </c>
      <c r="R4198" s="81">
        <f t="shared" si="1805"/>
        <v>0</v>
      </c>
      <c r="S4198" s="72">
        <f t="shared" si="1806"/>
        <v>0</v>
      </c>
      <c r="T4198" s="81">
        <f t="shared" si="1788"/>
        <v>8.5000000000000006E-2</v>
      </c>
      <c r="U4198" s="80">
        <f t="shared" si="1807"/>
        <v>50</v>
      </c>
      <c r="V4198" s="80">
        <v>252</v>
      </c>
      <c r="W4198" s="79">
        <f t="shared" si="1808"/>
        <v>1.0163182159999999</v>
      </c>
      <c r="X4198" s="72">
        <f t="shared" si="1809"/>
        <v>49.684392469999999</v>
      </c>
      <c r="Y4198" s="72">
        <f t="shared" si="1810"/>
        <v>0</v>
      </c>
      <c r="Z4198" s="82" t="str">
        <f t="shared" si="1789"/>
        <v>J=</v>
      </c>
      <c r="AA4198" s="77">
        <f t="shared" si="1811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87"/>
        <v>49093</v>
      </c>
      <c r="B4199" s="86">
        <f t="shared" si="1790"/>
        <v>3094.4040156700003</v>
      </c>
      <c r="C4199" s="72">
        <f t="shared" si="1791"/>
        <v>1714.8181769400001</v>
      </c>
      <c r="D4199" s="73">
        <f t="shared" si="1792"/>
        <v>7245.38</v>
      </c>
      <c r="E4199" s="74">
        <f>IF(K4199=1,VLOOKUP(A4198,[1]Plan1!$AY$178:$BA$433,3),E4198)</f>
        <v>7275.81</v>
      </c>
      <c r="F4199" s="75">
        <f t="shared" si="1793"/>
        <v>45763</v>
      </c>
      <c r="G4199" s="76">
        <f t="shared" si="1794"/>
        <v>4.1999177406844002E-3</v>
      </c>
      <c r="H4199" s="77">
        <f t="shared" si="1795"/>
        <v>49110</v>
      </c>
      <c r="I4199" s="77">
        <f t="shared" si="1796"/>
        <v>49110</v>
      </c>
      <c r="J4199" s="78">
        <f t="shared" si="1797"/>
        <v>22</v>
      </c>
      <c r="K4199" s="78">
        <f t="shared" si="1798"/>
        <v>10</v>
      </c>
      <c r="L4199" s="72">
        <f t="shared" si="1799"/>
        <v>1.00190687</v>
      </c>
      <c r="M4199" s="79">
        <f t="shared" si="1800"/>
        <v>1.0041999100000001</v>
      </c>
      <c r="N4199" s="79">
        <f t="shared" si="1801"/>
        <v>1.7721556980165742</v>
      </c>
      <c r="O4199" s="72">
        <f t="shared" si="1802"/>
        <v>1.7755349600000001</v>
      </c>
      <c r="P4199" s="72">
        <f t="shared" si="1803"/>
        <v>3044.7196232000001</v>
      </c>
      <c r="Q4199" s="80">
        <f t="shared" si="1804"/>
        <v>0</v>
      </c>
      <c r="R4199" s="81">
        <f t="shared" si="1805"/>
        <v>0</v>
      </c>
      <c r="S4199" s="72">
        <f t="shared" si="1806"/>
        <v>0</v>
      </c>
      <c r="T4199" s="81">
        <f t="shared" si="1788"/>
        <v>8.5000000000000006E-2</v>
      </c>
      <c r="U4199" s="80">
        <f t="shared" si="1807"/>
        <v>50</v>
      </c>
      <c r="V4199" s="80">
        <v>252</v>
      </c>
      <c r="W4199" s="79">
        <f t="shared" si="1808"/>
        <v>1.0163182159999999</v>
      </c>
      <c r="X4199" s="72">
        <f t="shared" si="1809"/>
        <v>49.684392469999999</v>
      </c>
      <c r="Y4199" s="72">
        <f t="shared" si="1810"/>
        <v>0</v>
      </c>
      <c r="Z4199" s="82" t="str">
        <f t="shared" si="1789"/>
        <v>J=</v>
      </c>
      <c r="AA4199" s="77">
        <f t="shared" si="1811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87"/>
        <v>49094</v>
      </c>
      <c r="B4200" s="86">
        <f t="shared" si="1790"/>
        <v>3095.9956605700004</v>
      </c>
      <c r="C4200" s="72">
        <f t="shared" si="1791"/>
        <v>1714.8181769400001</v>
      </c>
      <c r="D4200" s="73">
        <f t="shared" si="1792"/>
        <v>7245.38</v>
      </c>
      <c r="E4200" s="74">
        <f>IF(K4200=1,VLOOKUP(A4199,[1]Plan1!$AY$178:$BA$433,3),E4199)</f>
        <v>7275.81</v>
      </c>
      <c r="F4200" s="75">
        <f t="shared" si="1793"/>
        <v>45763</v>
      </c>
      <c r="G4200" s="76">
        <f t="shared" si="1794"/>
        <v>4.1999177406844002E-3</v>
      </c>
      <c r="H4200" s="77">
        <f t="shared" si="1795"/>
        <v>49110</v>
      </c>
      <c r="I4200" s="77">
        <f t="shared" si="1796"/>
        <v>49110</v>
      </c>
      <c r="J4200" s="78">
        <f t="shared" si="1797"/>
        <v>22</v>
      </c>
      <c r="K4200" s="78">
        <f t="shared" si="1798"/>
        <v>11</v>
      </c>
      <c r="L4200" s="72">
        <f t="shared" si="1799"/>
        <v>1.0020977499999999</v>
      </c>
      <c r="M4200" s="79">
        <f t="shared" si="1800"/>
        <v>1.0041999100000001</v>
      </c>
      <c r="N4200" s="79">
        <f t="shared" si="1801"/>
        <v>1.7721556980165742</v>
      </c>
      <c r="O4200" s="72">
        <f t="shared" si="1802"/>
        <v>1.77587323</v>
      </c>
      <c r="P4200" s="72">
        <f t="shared" si="1803"/>
        <v>3045.2996947400002</v>
      </c>
      <c r="Q4200" s="80">
        <f t="shared" si="1804"/>
        <v>0</v>
      </c>
      <c r="R4200" s="81">
        <f t="shared" si="1805"/>
        <v>0</v>
      </c>
      <c r="S4200" s="72">
        <f t="shared" si="1806"/>
        <v>0</v>
      </c>
      <c r="T4200" s="81">
        <f t="shared" si="1788"/>
        <v>8.5000000000000006E-2</v>
      </c>
      <c r="U4200" s="80">
        <f t="shared" si="1807"/>
        <v>51</v>
      </c>
      <c r="V4200" s="80">
        <v>252</v>
      </c>
      <c r="W4200" s="79">
        <f t="shared" si="1808"/>
        <v>1.016647283</v>
      </c>
      <c r="X4200" s="72">
        <f t="shared" si="1809"/>
        <v>50.695965829999999</v>
      </c>
      <c r="Y4200" s="72">
        <f t="shared" si="1810"/>
        <v>0</v>
      </c>
      <c r="Z4200" s="82" t="str">
        <f t="shared" si="1789"/>
        <v>J=</v>
      </c>
      <c r="AA4200" s="77">
        <f t="shared" si="1811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87"/>
        <v>49095</v>
      </c>
      <c r="B4201" s="86">
        <f t="shared" si="1790"/>
        <v>3097.58816402</v>
      </c>
      <c r="C4201" s="72">
        <f t="shared" si="1791"/>
        <v>1714.8181769400001</v>
      </c>
      <c r="D4201" s="73">
        <f t="shared" si="1792"/>
        <v>7245.38</v>
      </c>
      <c r="E4201" s="74">
        <f>IF(K4201=1,VLOOKUP(A4200,[1]Plan1!$AY$178:$BA$433,3),E4200)</f>
        <v>7275.81</v>
      </c>
      <c r="F4201" s="75">
        <f t="shared" si="1793"/>
        <v>45763</v>
      </c>
      <c r="G4201" s="76">
        <f t="shared" si="1794"/>
        <v>4.1999177406844002E-3</v>
      </c>
      <c r="H4201" s="77">
        <f t="shared" si="1795"/>
        <v>49110</v>
      </c>
      <c r="I4201" s="77">
        <f t="shared" si="1796"/>
        <v>49110</v>
      </c>
      <c r="J4201" s="78">
        <f t="shared" si="1797"/>
        <v>22</v>
      </c>
      <c r="K4201" s="78">
        <f t="shared" si="1798"/>
        <v>12</v>
      </c>
      <c r="L4201" s="72">
        <f t="shared" si="1799"/>
        <v>1.0022886799999999</v>
      </c>
      <c r="M4201" s="79">
        <f t="shared" si="1800"/>
        <v>1.0041999100000001</v>
      </c>
      <c r="N4201" s="79">
        <f t="shared" si="1801"/>
        <v>1.7721556980165742</v>
      </c>
      <c r="O4201" s="72">
        <f t="shared" si="1802"/>
        <v>1.77621159</v>
      </c>
      <c r="P4201" s="72">
        <f t="shared" si="1803"/>
        <v>3045.8799206200001</v>
      </c>
      <c r="Q4201" s="80">
        <f t="shared" si="1804"/>
        <v>0</v>
      </c>
      <c r="R4201" s="81">
        <f t="shared" si="1805"/>
        <v>0</v>
      </c>
      <c r="S4201" s="72">
        <f t="shared" si="1806"/>
        <v>0</v>
      </c>
      <c r="T4201" s="81">
        <f t="shared" si="1788"/>
        <v>8.5000000000000006E-2</v>
      </c>
      <c r="U4201" s="80">
        <f t="shared" si="1807"/>
        <v>52</v>
      </c>
      <c r="V4201" s="80">
        <v>252</v>
      </c>
      <c r="W4201" s="79">
        <f t="shared" si="1808"/>
        <v>1.016976455</v>
      </c>
      <c r="X4201" s="72">
        <f t="shared" si="1809"/>
        <v>51.708243400000001</v>
      </c>
      <c r="Y4201" s="72">
        <f t="shared" si="1810"/>
        <v>0</v>
      </c>
      <c r="Z4201" s="82" t="str">
        <f t="shared" si="1789"/>
        <v>J=</v>
      </c>
      <c r="AA4201" s="77">
        <f t="shared" si="1811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87"/>
        <v>49096</v>
      </c>
      <c r="B4202" s="86">
        <f t="shared" si="1790"/>
        <v>3099.1814626600003</v>
      </c>
      <c r="C4202" s="72">
        <f t="shared" si="1791"/>
        <v>1714.8181769400001</v>
      </c>
      <c r="D4202" s="73">
        <f t="shared" si="1792"/>
        <v>7245.38</v>
      </c>
      <c r="E4202" s="74">
        <f>IF(K4202=1,VLOOKUP(A4201,[1]Plan1!$AY$178:$BA$433,3),E4201)</f>
        <v>7275.81</v>
      </c>
      <c r="F4202" s="75">
        <f t="shared" si="1793"/>
        <v>45763</v>
      </c>
      <c r="G4202" s="76">
        <f t="shared" si="1794"/>
        <v>4.1999177406844002E-3</v>
      </c>
      <c r="H4202" s="77">
        <f t="shared" si="1795"/>
        <v>49110</v>
      </c>
      <c r="I4202" s="77">
        <f t="shared" si="1796"/>
        <v>49110</v>
      </c>
      <c r="J4202" s="78">
        <f t="shared" si="1797"/>
        <v>22</v>
      </c>
      <c r="K4202" s="78">
        <f t="shared" si="1798"/>
        <v>13</v>
      </c>
      <c r="L4202" s="72">
        <f t="shared" si="1799"/>
        <v>1.00247964</v>
      </c>
      <c r="M4202" s="79">
        <f t="shared" si="1800"/>
        <v>1.0041999100000001</v>
      </c>
      <c r="N4202" s="79">
        <f t="shared" si="1801"/>
        <v>1.7721556980165742</v>
      </c>
      <c r="O4202" s="72">
        <f t="shared" si="1802"/>
        <v>1.7765500000000001</v>
      </c>
      <c r="P4202" s="72">
        <f t="shared" si="1803"/>
        <v>3046.4602322400001</v>
      </c>
      <c r="Q4202" s="80">
        <f t="shared" si="1804"/>
        <v>0</v>
      </c>
      <c r="R4202" s="81">
        <f t="shared" si="1805"/>
        <v>0</v>
      </c>
      <c r="S4202" s="72">
        <f t="shared" si="1806"/>
        <v>0</v>
      </c>
      <c r="T4202" s="81">
        <f t="shared" si="1788"/>
        <v>8.5000000000000006E-2</v>
      </c>
      <c r="U4202" s="80">
        <f t="shared" si="1807"/>
        <v>53</v>
      </c>
      <c r="V4202" s="80">
        <v>252</v>
      </c>
      <c r="W4202" s="79">
        <f t="shared" si="1808"/>
        <v>1.017305734</v>
      </c>
      <c r="X4202" s="72">
        <f t="shared" si="1809"/>
        <v>52.721230419999998</v>
      </c>
      <c r="Y4202" s="72">
        <f t="shared" si="1810"/>
        <v>0</v>
      </c>
      <c r="Z4202" s="82" t="str">
        <f t="shared" si="1789"/>
        <v>J=</v>
      </c>
      <c r="AA4202" s="77">
        <f t="shared" si="1811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87"/>
        <v>49097</v>
      </c>
      <c r="B4203" s="86">
        <f t="shared" si="1790"/>
        <v>3100.7755742000004</v>
      </c>
      <c r="C4203" s="72">
        <f t="shared" si="1791"/>
        <v>1714.8181769400001</v>
      </c>
      <c r="D4203" s="73">
        <f t="shared" si="1792"/>
        <v>7245.38</v>
      </c>
      <c r="E4203" s="74">
        <f>IF(K4203=1,VLOOKUP(A4202,[1]Plan1!$AY$178:$BA$433,3),E4202)</f>
        <v>7275.81</v>
      </c>
      <c r="F4203" s="75">
        <f t="shared" si="1793"/>
        <v>45763</v>
      </c>
      <c r="G4203" s="76">
        <f t="shared" si="1794"/>
        <v>4.1999177406844002E-3</v>
      </c>
      <c r="H4203" s="77">
        <f t="shared" si="1795"/>
        <v>49110</v>
      </c>
      <c r="I4203" s="77">
        <f t="shared" si="1796"/>
        <v>49110</v>
      </c>
      <c r="J4203" s="78">
        <f t="shared" si="1797"/>
        <v>22</v>
      </c>
      <c r="K4203" s="78">
        <f t="shared" si="1798"/>
        <v>14</v>
      </c>
      <c r="L4203" s="72">
        <f t="shared" si="1799"/>
        <v>1.0026706299999999</v>
      </c>
      <c r="M4203" s="79">
        <f t="shared" si="1800"/>
        <v>1.0041999100000001</v>
      </c>
      <c r="N4203" s="79">
        <f t="shared" si="1801"/>
        <v>1.7721556980165742</v>
      </c>
      <c r="O4203" s="72">
        <f t="shared" si="1802"/>
        <v>1.7768884700000001</v>
      </c>
      <c r="P4203" s="72">
        <f t="shared" si="1803"/>
        <v>3047.0406467500002</v>
      </c>
      <c r="Q4203" s="80">
        <f t="shared" si="1804"/>
        <v>0</v>
      </c>
      <c r="R4203" s="81">
        <f t="shared" si="1805"/>
        <v>0</v>
      </c>
      <c r="S4203" s="72">
        <f t="shared" si="1806"/>
        <v>0</v>
      </c>
      <c r="T4203" s="81">
        <f t="shared" si="1788"/>
        <v>8.5000000000000006E-2</v>
      </c>
      <c r="U4203" s="80">
        <f t="shared" si="1807"/>
        <v>54</v>
      </c>
      <c r="V4203" s="80">
        <v>252</v>
      </c>
      <c r="W4203" s="79">
        <f t="shared" si="1808"/>
        <v>1.01763512</v>
      </c>
      <c r="X4203" s="72">
        <f t="shared" si="1809"/>
        <v>53.734927450000001</v>
      </c>
      <c r="Y4203" s="72">
        <f t="shared" si="1810"/>
        <v>0</v>
      </c>
      <c r="Z4203" s="82" t="str">
        <f t="shared" si="1789"/>
        <v>J=</v>
      </c>
      <c r="AA4203" s="77">
        <f t="shared" si="1811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87"/>
        <v>49098</v>
      </c>
      <c r="B4204" s="86">
        <f t="shared" si="1790"/>
        <v>3102.37053384</v>
      </c>
      <c r="C4204" s="72">
        <f t="shared" si="1791"/>
        <v>1714.8181769400001</v>
      </c>
      <c r="D4204" s="73">
        <f t="shared" si="1792"/>
        <v>7245.38</v>
      </c>
      <c r="E4204" s="74">
        <f>IF(K4204=1,VLOOKUP(A4203,[1]Plan1!$AY$178:$BA$433,3),E4203)</f>
        <v>7275.81</v>
      </c>
      <c r="F4204" s="75">
        <f t="shared" si="1793"/>
        <v>45763</v>
      </c>
      <c r="G4204" s="76">
        <f t="shared" si="1794"/>
        <v>4.1999177406844002E-3</v>
      </c>
      <c r="H4204" s="77">
        <f t="shared" si="1795"/>
        <v>49110</v>
      </c>
      <c r="I4204" s="77">
        <f t="shared" si="1796"/>
        <v>49110</v>
      </c>
      <c r="J4204" s="78">
        <f t="shared" si="1797"/>
        <v>22</v>
      </c>
      <c r="K4204" s="78">
        <f t="shared" si="1798"/>
        <v>15</v>
      </c>
      <c r="L4204" s="72">
        <f t="shared" si="1799"/>
        <v>1.0028616699999999</v>
      </c>
      <c r="M4204" s="79">
        <f t="shared" si="1800"/>
        <v>1.0041999100000001</v>
      </c>
      <c r="N4204" s="79">
        <f t="shared" si="1801"/>
        <v>1.7721556980165742</v>
      </c>
      <c r="O4204" s="72">
        <f t="shared" si="1802"/>
        <v>1.77722702</v>
      </c>
      <c r="P4204" s="72">
        <f t="shared" si="1803"/>
        <v>3047.6211984400002</v>
      </c>
      <c r="Q4204" s="80">
        <f t="shared" si="1804"/>
        <v>0</v>
      </c>
      <c r="R4204" s="81">
        <f t="shared" si="1805"/>
        <v>0</v>
      </c>
      <c r="S4204" s="72">
        <f t="shared" si="1806"/>
        <v>0</v>
      </c>
      <c r="T4204" s="81">
        <f t="shared" si="1788"/>
        <v>8.5000000000000006E-2</v>
      </c>
      <c r="U4204" s="80">
        <f t="shared" si="1807"/>
        <v>55</v>
      </c>
      <c r="V4204" s="80">
        <v>252</v>
      </c>
      <c r="W4204" s="79">
        <f t="shared" si="1808"/>
        <v>1.017964613</v>
      </c>
      <c r="X4204" s="72">
        <f t="shared" si="1809"/>
        <v>54.7493354</v>
      </c>
      <c r="Y4204" s="72">
        <f t="shared" si="1810"/>
        <v>0</v>
      </c>
      <c r="Z4204" s="82" t="str">
        <f t="shared" si="1789"/>
        <v>J=</v>
      </c>
      <c r="AA4204" s="77">
        <f t="shared" si="1811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87"/>
        <v>49099</v>
      </c>
      <c r="B4205" s="86">
        <f t="shared" si="1790"/>
        <v>3102.37053384</v>
      </c>
      <c r="C4205" s="72">
        <f t="shared" si="1791"/>
        <v>1714.8181769400001</v>
      </c>
      <c r="D4205" s="73">
        <f t="shared" si="1792"/>
        <v>7245.38</v>
      </c>
      <c r="E4205" s="74">
        <f>IF(K4205=1,VLOOKUP(A4204,[1]Plan1!$AY$178:$BA$433,3),E4204)</f>
        <v>7275.81</v>
      </c>
      <c r="F4205" s="75">
        <f t="shared" si="1793"/>
        <v>45763</v>
      </c>
      <c r="G4205" s="76">
        <f t="shared" si="1794"/>
        <v>4.1999177406844002E-3</v>
      </c>
      <c r="H4205" s="77">
        <f t="shared" si="1795"/>
        <v>49110</v>
      </c>
      <c r="I4205" s="77">
        <f t="shared" si="1796"/>
        <v>49110</v>
      </c>
      <c r="J4205" s="78">
        <f t="shared" si="1797"/>
        <v>22</v>
      </c>
      <c r="K4205" s="78">
        <f t="shared" si="1798"/>
        <v>15</v>
      </c>
      <c r="L4205" s="72">
        <f t="shared" si="1799"/>
        <v>1.0028616699999999</v>
      </c>
      <c r="M4205" s="79">
        <f t="shared" si="1800"/>
        <v>1.0041999100000001</v>
      </c>
      <c r="N4205" s="79">
        <f t="shared" si="1801"/>
        <v>1.7721556980165742</v>
      </c>
      <c r="O4205" s="72">
        <f t="shared" si="1802"/>
        <v>1.77722702</v>
      </c>
      <c r="P4205" s="72">
        <f t="shared" si="1803"/>
        <v>3047.6211984400002</v>
      </c>
      <c r="Q4205" s="80">
        <f t="shared" si="1804"/>
        <v>0</v>
      </c>
      <c r="R4205" s="81">
        <f t="shared" si="1805"/>
        <v>0</v>
      </c>
      <c r="S4205" s="72">
        <f t="shared" si="1806"/>
        <v>0</v>
      </c>
      <c r="T4205" s="81">
        <f t="shared" si="1788"/>
        <v>8.5000000000000006E-2</v>
      </c>
      <c r="U4205" s="80">
        <f t="shared" si="1807"/>
        <v>55</v>
      </c>
      <c r="V4205" s="80">
        <v>252</v>
      </c>
      <c r="W4205" s="79">
        <f t="shared" si="1808"/>
        <v>1.017964613</v>
      </c>
      <c r="X4205" s="72">
        <f t="shared" si="1809"/>
        <v>54.7493354</v>
      </c>
      <c r="Y4205" s="72">
        <f t="shared" si="1810"/>
        <v>0</v>
      </c>
      <c r="Z4205" s="82" t="str">
        <f t="shared" si="1789"/>
        <v>J=</v>
      </c>
      <c r="AA4205" s="77">
        <f t="shared" si="1811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87"/>
        <v>49100</v>
      </c>
      <c r="B4206" s="86">
        <f t="shared" si="1790"/>
        <v>3102.37053384</v>
      </c>
      <c r="C4206" s="72">
        <f t="shared" si="1791"/>
        <v>1714.8181769400001</v>
      </c>
      <c r="D4206" s="73">
        <f t="shared" si="1792"/>
        <v>7245.38</v>
      </c>
      <c r="E4206" s="74">
        <f>IF(K4206=1,VLOOKUP(A4205,[1]Plan1!$AY$178:$BA$433,3),E4205)</f>
        <v>7275.81</v>
      </c>
      <c r="F4206" s="75">
        <f t="shared" si="1793"/>
        <v>45763</v>
      </c>
      <c r="G4206" s="76">
        <f t="shared" si="1794"/>
        <v>4.1999177406844002E-3</v>
      </c>
      <c r="H4206" s="77">
        <f t="shared" si="1795"/>
        <v>49110</v>
      </c>
      <c r="I4206" s="77">
        <f t="shared" si="1796"/>
        <v>49110</v>
      </c>
      <c r="J4206" s="78">
        <f t="shared" si="1797"/>
        <v>22</v>
      </c>
      <c r="K4206" s="78">
        <f t="shared" si="1798"/>
        <v>15</v>
      </c>
      <c r="L4206" s="72">
        <f t="shared" si="1799"/>
        <v>1.0028616699999999</v>
      </c>
      <c r="M4206" s="79">
        <f t="shared" si="1800"/>
        <v>1.0041999100000001</v>
      </c>
      <c r="N4206" s="79">
        <f t="shared" si="1801"/>
        <v>1.7721556980165742</v>
      </c>
      <c r="O4206" s="72">
        <f t="shared" si="1802"/>
        <v>1.77722702</v>
      </c>
      <c r="P4206" s="72">
        <f t="shared" si="1803"/>
        <v>3047.6211984400002</v>
      </c>
      <c r="Q4206" s="80">
        <f t="shared" si="1804"/>
        <v>0</v>
      </c>
      <c r="R4206" s="81">
        <f t="shared" si="1805"/>
        <v>0</v>
      </c>
      <c r="S4206" s="72">
        <f t="shared" si="1806"/>
        <v>0</v>
      </c>
      <c r="T4206" s="81">
        <f t="shared" si="1788"/>
        <v>8.5000000000000006E-2</v>
      </c>
      <c r="U4206" s="80">
        <f t="shared" si="1807"/>
        <v>55</v>
      </c>
      <c r="V4206" s="80">
        <v>252</v>
      </c>
      <c r="W4206" s="79">
        <f t="shared" si="1808"/>
        <v>1.017964613</v>
      </c>
      <c r="X4206" s="72">
        <f t="shared" si="1809"/>
        <v>54.7493354</v>
      </c>
      <c r="Y4206" s="72">
        <f t="shared" si="1810"/>
        <v>0</v>
      </c>
      <c r="Z4206" s="82" t="str">
        <f t="shared" si="1789"/>
        <v>J=</v>
      </c>
      <c r="AA4206" s="77">
        <f t="shared" si="1811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87"/>
        <v>49101</v>
      </c>
      <c r="B4207" s="86">
        <f t="shared" si="1790"/>
        <v>3103.9662690199998</v>
      </c>
      <c r="C4207" s="72">
        <f t="shared" si="1791"/>
        <v>1714.8181769400001</v>
      </c>
      <c r="D4207" s="73">
        <f t="shared" si="1792"/>
        <v>7245.38</v>
      </c>
      <c r="E4207" s="74">
        <f>IF(K4207=1,VLOOKUP(A4206,[1]Plan1!$AY$178:$BA$433,3),E4206)</f>
        <v>7275.81</v>
      </c>
      <c r="F4207" s="75">
        <f t="shared" si="1793"/>
        <v>45763</v>
      </c>
      <c r="G4207" s="76">
        <f t="shared" si="1794"/>
        <v>4.1999177406844002E-3</v>
      </c>
      <c r="H4207" s="77">
        <f t="shared" si="1795"/>
        <v>49110</v>
      </c>
      <c r="I4207" s="77">
        <f t="shared" si="1796"/>
        <v>49110</v>
      </c>
      <c r="J4207" s="78">
        <f t="shared" si="1797"/>
        <v>22</v>
      </c>
      <c r="K4207" s="78">
        <f t="shared" si="1798"/>
        <v>16</v>
      </c>
      <c r="L4207" s="72">
        <f t="shared" si="1799"/>
        <v>1.0030527300000001</v>
      </c>
      <c r="M4207" s="79">
        <f t="shared" si="1800"/>
        <v>1.0041999100000001</v>
      </c>
      <c r="N4207" s="79">
        <f t="shared" si="1801"/>
        <v>1.7721556980165742</v>
      </c>
      <c r="O4207" s="72">
        <f t="shared" si="1802"/>
        <v>1.7775656099999999</v>
      </c>
      <c r="P4207" s="72">
        <f t="shared" si="1803"/>
        <v>3048.20181873</v>
      </c>
      <c r="Q4207" s="80">
        <f t="shared" si="1804"/>
        <v>0</v>
      </c>
      <c r="R4207" s="81">
        <f t="shared" si="1805"/>
        <v>0</v>
      </c>
      <c r="S4207" s="72">
        <f t="shared" si="1806"/>
        <v>0</v>
      </c>
      <c r="T4207" s="81">
        <f t="shared" si="1788"/>
        <v>8.5000000000000006E-2</v>
      </c>
      <c r="U4207" s="80">
        <f t="shared" si="1807"/>
        <v>56</v>
      </c>
      <c r="V4207" s="80">
        <v>252</v>
      </c>
      <c r="W4207" s="79">
        <f t="shared" si="1808"/>
        <v>1.018294212</v>
      </c>
      <c r="X4207" s="72">
        <f t="shared" si="1809"/>
        <v>55.764450289999999</v>
      </c>
      <c r="Y4207" s="72">
        <f t="shared" si="1810"/>
        <v>0</v>
      </c>
      <c r="Z4207" s="82" t="str">
        <f t="shared" si="1789"/>
        <v>J=</v>
      </c>
      <c r="AA4207" s="77">
        <f t="shared" si="1811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87"/>
        <v>49102</v>
      </c>
      <c r="B4208" s="86">
        <f t="shared" si="1790"/>
        <v>3105.5628528900002</v>
      </c>
      <c r="C4208" s="72">
        <f t="shared" si="1791"/>
        <v>1714.8181769400001</v>
      </c>
      <c r="D4208" s="73">
        <f t="shared" si="1792"/>
        <v>7245.38</v>
      </c>
      <c r="E4208" s="74">
        <f>IF(K4208=1,VLOOKUP(A4207,[1]Plan1!$AY$178:$BA$433,3),E4207)</f>
        <v>7275.81</v>
      </c>
      <c r="F4208" s="75">
        <f t="shared" si="1793"/>
        <v>45763</v>
      </c>
      <c r="G4208" s="76">
        <f t="shared" si="1794"/>
        <v>4.1999177406844002E-3</v>
      </c>
      <c r="H4208" s="77">
        <f t="shared" si="1795"/>
        <v>49110</v>
      </c>
      <c r="I4208" s="77">
        <f t="shared" si="1796"/>
        <v>49110</v>
      </c>
      <c r="J4208" s="78">
        <f t="shared" si="1797"/>
        <v>22</v>
      </c>
      <c r="K4208" s="78">
        <f t="shared" si="1798"/>
        <v>17</v>
      </c>
      <c r="L4208" s="72">
        <f t="shared" si="1799"/>
        <v>1.0032438400000001</v>
      </c>
      <c r="M4208" s="79">
        <f t="shared" si="1800"/>
        <v>1.0041999100000001</v>
      </c>
      <c r="N4208" s="79">
        <f t="shared" si="1801"/>
        <v>1.7721556980165742</v>
      </c>
      <c r="O4208" s="72">
        <f t="shared" si="1802"/>
        <v>1.77790428</v>
      </c>
      <c r="P4208" s="72">
        <f t="shared" si="1803"/>
        <v>3048.7825762000002</v>
      </c>
      <c r="Q4208" s="80">
        <f t="shared" si="1804"/>
        <v>0</v>
      </c>
      <c r="R4208" s="81">
        <f t="shared" si="1805"/>
        <v>0</v>
      </c>
      <c r="S4208" s="72">
        <f t="shared" si="1806"/>
        <v>0</v>
      </c>
      <c r="T4208" s="81">
        <f t="shared" si="1788"/>
        <v>8.5000000000000006E-2</v>
      </c>
      <c r="U4208" s="80">
        <f t="shared" si="1807"/>
        <v>57</v>
      </c>
      <c r="V4208" s="80">
        <v>252</v>
      </c>
      <c r="W4208" s="79">
        <f t="shared" si="1808"/>
        <v>1.0186239180000001</v>
      </c>
      <c r="X4208" s="72">
        <f t="shared" si="1809"/>
        <v>56.780276690000001</v>
      </c>
      <c r="Y4208" s="72">
        <f t="shared" si="1810"/>
        <v>0</v>
      </c>
      <c r="Z4208" s="82" t="str">
        <f t="shared" si="1789"/>
        <v>J=</v>
      </c>
      <c r="AA4208" s="77">
        <f t="shared" si="1811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87"/>
        <v>49103</v>
      </c>
      <c r="B4209" s="86">
        <f t="shared" si="1790"/>
        <v>3107.1602478</v>
      </c>
      <c r="C4209" s="72">
        <f t="shared" si="1791"/>
        <v>1714.8181769400001</v>
      </c>
      <c r="D4209" s="73">
        <f t="shared" si="1792"/>
        <v>7245.38</v>
      </c>
      <c r="E4209" s="74">
        <f>IF(K4209=1,VLOOKUP(A4208,[1]Plan1!$AY$178:$BA$433,3),E4208)</f>
        <v>7275.81</v>
      </c>
      <c r="F4209" s="75">
        <f t="shared" si="1793"/>
        <v>45763</v>
      </c>
      <c r="G4209" s="76">
        <f t="shared" si="1794"/>
        <v>4.1999177406844002E-3</v>
      </c>
      <c r="H4209" s="77">
        <f t="shared" si="1795"/>
        <v>49110</v>
      </c>
      <c r="I4209" s="77">
        <f t="shared" si="1796"/>
        <v>49110</v>
      </c>
      <c r="J4209" s="78">
        <f t="shared" si="1797"/>
        <v>22</v>
      </c>
      <c r="K4209" s="78">
        <f t="shared" si="1798"/>
        <v>18</v>
      </c>
      <c r="L4209" s="72">
        <f t="shared" si="1799"/>
        <v>1.00343498</v>
      </c>
      <c r="M4209" s="79">
        <f t="shared" si="1800"/>
        <v>1.0041999100000001</v>
      </c>
      <c r="N4209" s="79">
        <f t="shared" si="1801"/>
        <v>1.7721556980165742</v>
      </c>
      <c r="O4209" s="72">
        <f t="shared" si="1802"/>
        <v>1.77824301</v>
      </c>
      <c r="P4209" s="72">
        <f t="shared" si="1803"/>
        <v>3049.3634365600001</v>
      </c>
      <c r="Q4209" s="80">
        <f t="shared" si="1804"/>
        <v>0</v>
      </c>
      <c r="R4209" s="81">
        <f t="shared" si="1805"/>
        <v>0</v>
      </c>
      <c r="S4209" s="72">
        <f t="shared" si="1806"/>
        <v>0</v>
      </c>
      <c r="T4209" s="81">
        <f t="shared" si="1788"/>
        <v>8.5000000000000006E-2</v>
      </c>
      <c r="U4209" s="80">
        <f t="shared" si="1807"/>
        <v>58</v>
      </c>
      <c r="V4209" s="80">
        <v>252</v>
      </c>
      <c r="W4209" s="79">
        <f t="shared" si="1808"/>
        <v>1.01895373</v>
      </c>
      <c r="X4209" s="72">
        <f t="shared" si="1809"/>
        <v>57.796811239999997</v>
      </c>
      <c r="Y4209" s="72">
        <f t="shared" si="1810"/>
        <v>0</v>
      </c>
      <c r="Z4209" s="82" t="str">
        <f t="shared" si="1789"/>
        <v>J=</v>
      </c>
      <c r="AA4209" s="77">
        <f t="shared" si="1811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87"/>
        <v>49104</v>
      </c>
      <c r="B4210" s="86">
        <f t="shared" si="1790"/>
        <v>3107.1602478</v>
      </c>
      <c r="C4210" s="72">
        <f t="shared" si="1791"/>
        <v>1714.8181769400001</v>
      </c>
      <c r="D4210" s="73">
        <f t="shared" si="1792"/>
        <v>7245.38</v>
      </c>
      <c r="E4210" s="74">
        <f>IF(K4210=1,VLOOKUP(A4209,[1]Plan1!$AY$178:$BA$433,3),E4209)</f>
        <v>7275.81</v>
      </c>
      <c r="F4210" s="75">
        <f t="shared" si="1793"/>
        <v>45763</v>
      </c>
      <c r="G4210" s="76">
        <f t="shared" si="1794"/>
        <v>4.1999177406844002E-3</v>
      </c>
      <c r="H4210" s="77">
        <f t="shared" si="1795"/>
        <v>49110</v>
      </c>
      <c r="I4210" s="77">
        <f t="shared" si="1796"/>
        <v>49110</v>
      </c>
      <c r="J4210" s="78">
        <f t="shared" si="1797"/>
        <v>22</v>
      </c>
      <c r="K4210" s="78">
        <f t="shared" si="1798"/>
        <v>18</v>
      </c>
      <c r="L4210" s="72">
        <f t="shared" si="1799"/>
        <v>1.00343498</v>
      </c>
      <c r="M4210" s="79">
        <f t="shared" si="1800"/>
        <v>1.0041999100000001</v>
      </c>
      <c r="N4210" s="79">
        <f t="shared" si="1801"/>
        <v>1.7721556980165742</v>
      </c>
      <c r="O4210" s="72">
        <f t="shared" si="1802"/>
        <v>1.77824301</v>
      </c>
      <c r="P4210" s="72">
        <f t="shared" si="1803"/>
        <v>3049.3634365600001</v>
      </c>
      <c r="Q4210" s="80">
        <f t="shared" si="1804"/>
        <v>0</v>
      </c>
      <c r="R4210" s="81">
        <f t="shared" si="1805"/>
        <v>0</v>
      </c>
      <c r="S4210" s="72">
        <f t="shared" si="1806"/>
        <v>0</v>
      </c>
      <c r="T4210" s="81">
        <f t="shared" si="1788"/>
        <v>8.5000000000000006E-2</v>
      </c>
      <c r="U4210" s="80">
        <f t="shared" si="1807"/>
        <v>58</v>
      </c>
      <c r="V4210" s="80">
        <v>252</v>
      </c>
      <c r="W4210" s="79">
        <f t="shared" si="1808"/>
        <v>1.01895373</v>
      </c>
      <c r="X4210" s="72">
        <f t="shared" si="1809"/>
        <v>57.796811239999997</v>
      </c>
      <c r="Y4210" s="72">
        <f t="shared" si="1810"/>
        <v>0</v>
      </c>
      <c r="Z4210" s="82" t="str">
        <f t="shared" si="1789"/>
        <v>J=</v>
      </c>
      <c r="AA4210" s="77">
        <f t="shared" si="1811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87"/>
        <v>49105</v>
      </c>
      <c r="B4211" s="86">
        <f t="shared" si="1790"/>
        <v>3108.7584776100002</v>
      </c>
      <c r="C4211" s="72">
        <f t="shared" si="1791"/>
        <v>1714.8181769400001</v>
      </c>
      <c r="D4211" s="73">
        <f t="shared" si="1792"/>
        <v>7245.38</v>
      </c>
      <c r="E4211" s="74">
        <f>IF(K4211=1,VLOOKUP(A4210,[1]Plan1!$AY$178:$BA$433,3),E4210)</f>
        <v>7275.81</v>
      </c>
      <c r="F4211" s="75">
        <f t="shared" si="1793"/>
        <v>45763</v>
      </c>
      <c r="G4211" s="76">
        <f t="shared" si="1794"/>
        <v>4.1999177406844002E-3</v>
      </c>
      <c r="H4211" s="77">
        <f t="shared" si="1795"/>
        <v>49110</v>
      </c>
      <c r="I4211" s="77">
        <f t="shared" si="1796"/>
        <v>49110</v>
      </c>
      <c r="J4211" s="78">
        <f t="shared" si="1797"/>
        <v>22</v>
      </c>
      <c r="K4211" s="78">
        <f t="shared" si="1798"/>
        <v>19</v>
      </c>
      <c r="L4211" s="72">
        <f t="shared" si="1799"/>
        <v>1.00362616</v>
      </c>
      <c r="M4211" s="79">
        <f t="shared" si="1800"/>
        <v>1.0041999100000001</v>
      </c>
      <c r="N4211" s="79">
        <f t="shared" si="1801"/>
        <v>1.7721556980165742</v>
      </c>
      <c r="O4211" s="72">
        <f t="shared" si="1802"/>
        <v>1.7785818099999999</v>
      </c>
      <c r="P4211" s="72">
        <f t="shared" si="1803"/>
        <v>3049.9444169600001</v>
      </c>
      <c r="Q4211" s="80">
        <f t="shared" si="1804"/>
        <v>0</v>
      </c>
      <c r="R4211" s="81">
        <f t="shared" si="1805"/>
        <v>0</v>
      </c>
      <c r="S4211" s="72">
        <f t="shared" si="1806"/>
        <v>0</v>
      </c>
      <c r="T4211" s="81">
        <f t="shared" si="1788"/>
        <v>8.5000000000000006E-2</v>
      </c>
      <c r="U4211" s="80">
        <f t="shared" si="1807"/>
        <v>59</v>
      </c>
      <c r="V4211" s="80">
        <v>252</v>
      </c>
      <c r="W4211" s="79">
        <f t="shared" si="1808"/>
        <v>1.01928365</v>
      </c>
      <c r="X4211" s="72">
        <f t="shared" si="1809"/>
        <v>58.814060650000002</v>
      </c>
      <c r="Y4211" s="72">
        <f t="shared" si="1810"/>
        <v>0</v>
      </c>
      <c r="Z4211" s="82" t="str">
        <f t="shared" si="1789"/>
        <v>J=</v>
      </c>
      <c r="AA4211" s="77">
        <f t="shared" si="1811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87"/>
        <v>49106</v>
      </c>
      <c r="B4212" s="86">
        <f t="shared" si="1790"/>
        <v>3108.7584776100002</v>
      </c>
      <c r="C4212" s="72">
        <f t="shared" si="1791"/>
        <v>1714.8181769400001</v>
      </c>
      <c r="D4212" s="73">
        <f t="shared" si="1792"/>
        <v>7245.38</v>
      </c>
      <c r="E4212" s="74">
        <f>IF(K4212=1,VLOOKUP(A4211,[1]Plan1!$AY$178:$BA$433,3),E4211)</f>
        <v>7275.81</v>
      </c>
      <c r="F4212" s="75">
        <f t="shared" si="1793"/>
        <v>45763</v>
      </c>
      <c r="G4212" s="76">
        <f t="shared" si="1794"/>
        <v>4.1999177406844002E-3</v>
      </c>
      <c r="H4212" s="77">
        <f t="shared" si="1795"/>
        <v>49110</v>
      </c>
      <c r="I4212" s="77">
        <f t="shared" si="1796"/>
        <v>49110</v>
      </c>
      <c r="J4212" s="78">
        <f t="shared" si="1797"/>
        <v>22</v>
      </c>
      <c r="K4212" s="78">
        <f t="shared" si="1798"/>
        <v>19</v>
      </c>
      <c r="L4212" s="72">
        <f t="shared" si="1799"/>
        <v>1.00362616</v>
      </c>
      <c r="M4212" s="79">
        <f t="shared" si="1800"/>
        <v>1.0041999100000001</v>
      </c>
      <c r="N4212" s="79">
        <f t="shared" si="1801"/>
        <v>1.7721556980165742</v>
      </c>
      <c r="O4212" s="72">
        <f t="shared" si="1802"/>
        <v>1.7785818099999999</v>
      </c>
      <c r="P4212" s="72">
        <f t="shared" si="1803"/>
        <v>3049.9444169600001</v>
      </c>
      <c r="Q4212" s="80">
        <f t="shared" si="1804"/>
        <v>0</v>
      </c>
      <c r="R4212" s="81">
        <f t="shared" si="1805"/>
        <v>0</v>
      </c>
      <c r="S4212" s="72">
        <f t="shared" si="1806"/>
        <v>0</v>
      </c>
      <c r="T4212" s="81">
        <f t="shared" si="1788"/>
        <v>8.5000000000000006E-2</v>
      </c>
      <c r="U4212" s="80">
        <f t="shared" si="1807"/>
        <v>59</v>
      </c>
      <c r="V4212" s="80">
        <v>252</v>
      </c>
      <c r="W4212" s="79">
        <f t="shared" si="1808"/>
        <v>1.01928365</v>
      </c>
      <c r="X4212" s="72">
        <f t="shared" si="1809"/>
        <v>58.814060650000002</v>
      </c>
      <c r="Y4212" s="72">
        <f t="shared" si="1810"/>
        <v>0</v>
      </c>
      <c r="Z4212" s="82" t="str">
        <f t="shared" si="1789"/>
        <v>J=</v>
      </c>
      <c r="AA4212" s="77">
        <f t="shared" si="1811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87"/>
        <v>49107</v>
      </c>
      <c r="B4213" s="86">
        <f t="shared" si="1790"/>
        <v>3108.7584776100002</v>
      </c>
      <c r="C4213" s="72">
        <f t="shared" si="1791"/>
        <v>1714.8181769400001</v>
      </c>
      <c r="D4213" s="73">
        <f t="shared" si="1792"/>
        <v>7245.38</v>
      </c>
      <c r="E4213" s="74">
        <f>IF(K4213=1,VLOOKUP(A4212,[1]Plan1!$AY$178:$BA$433,3),E4212)</f>
        <v>7275.81</v>
      </c>
      <c r="F4213" s="75">
        <f t="shared" si="1793"/>
        <v>45763</v>
      </c>
      <c r="G4213" s="76">
        <f t="shared" si="1794"/>
        <v>4.1999177406844002E-3</v>
      </c>
      <c r="H4213" s="77">
        <f t="shared" si="1795"/>
        <v>49110</v>
      </c>
      <c r="I4213" s="77">
        <f t="shared" si="1796"/>
        <v>49110</v>
      </c>
      <c r="J4213" s="78">
        <f t="shared" si="1797"/>
        <v>22</v>
      </c>
      <c r="K4213" s="78">
        <f t="shared" si="1798"/>
        <v>19</v>
      </c>
      <c r="L4213" s="72">
        <f t="shared" si="1799"/>
        <v>1.00362616</v>
      </c>
      <c r="M4213" s="79">
        <f t="shared" si="1800"/>
        <v>1.0041999100000001</v>
      </c>
      <c r="N4213" s="79">
        <f t="shared" si="1801"/>
        <v>1.7721556980165742</v>
      </c>
      <c r="O4213" s="72">
        <f t="shared" si="1802"/>
        <v>1.7785818099999999</v>
      </c>
      <c r="P4213" s="72">
        <f t="shared" si="1803"/>
        <v>3049.9444169600001</v>
      </c>
      <c r="Q4213" s="80">
        <f t="shared" si="1804"/>
        <v>0</v>
      </c>
      <c r="R4213" s="81">
        <f t="shared" si="1805"/>
        <v>0</v>
      </c>
      <c r="S4213" s="72">
        <f t="shared" si="1806"/>
        <v>0</v>
      </c>
      <c r="T4213" s="81">
        <f t="shared" si="1788"/>
        <v>8.5000000000000006E-2</v>
      </c>
      <c r="U4213" s="80">
        <f t="shared" si="1807"/>
        <v>59</v>
      </c>
      <c r="V4213" s="80">
        <v>252</v>
      </c>
      <c r="W4213" s="79">
        <f t="shared" si="1808"/>
        <v>1.01928365</v>
      </c>
      <c r="X4213" s="72">
        <f t="shared" si="1809"/>
        <v>58.814060650000002</v>
      </c>
      <c r="Y4213" s="72">
        <f t="shared" si="1810"/>
        <v>0</v>
      </c>
      <c r="Z4213" s="82" t="str">
        <f t="shared" si="1789"/>
        <v>J=</v>
      </c>
      <c r="AA4213" s="77">
        <f t="shared" si="1811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87"/>
        <v>49108</v>
      </c>
      <c r="B4214" s="86">
        <f t="shared" si="1790"/>
        <v>3110.3575190399997</v>
      </c>
      <c r="C4214" s="72">
        <f t="shared" si="1791"/>
        <v>1714.8181769400001</v>
      </c>
      <c r="D4214" s="73">
        <f t="shared" si="1792"/>
        <v>7245.38</v>
      </c>
      <c r="E4214" s="74">
        <f>IF(K4214=1,VLOOKUP(A4213,[1]Plan1!$AY$178:$BA$433,3),E4213)</f>
        <v>7275.81</v>
      </c>
      <c r="F4214" s="75">
        <f t="shared" si="1793"/>
        <v>45763</v>
      </c>
      <c r="G4214" s="76">
        <f t="shared" si="1794"/>
        <v>4.1999177406844002E-3</v>
      </c>
      <c r="H4214" s="77">
        <f t="shared" si="1795"/>
        <v>49110</v>
      </c>
      <c r="I4214" s="77">
        <f t="shared" si="1796"/>
        <v>49110</v>
      </c>
      <c r="J4214" s="78">
        <f t="shared" si="1797"/>
        <v>22</v>
      </c>
      <c r="K4214" s="78">
        <f t="shared" si="1798"/>
        <v>20</v>
      </c>
      <c r="L4214" s="72">
        <f t="shared" si="1799"/>
        <v>1.0038173699999999</v>
      </c>
      <c r="M4214" s="79">
        <f t="shared" si="1800"/>
        <v>1.0041999100000001</v>
      </c>
      <c r="N4214" s="79">
        <f t="shared" si="1801"/>
        <v>1.7721556980165742</v>
      </c>
      <c r="O4214" s="72">
        <f t="shared" si="1802"/>
        <v>1.77892067</v>
      </c>
      <c r="P4214" s="72">
        <f t="shared" si="1803"/>
        <v>3050.5255002499998</v>
      </c>
      <c r="Q4214" s="80">
        <f t="shared" si="1804"/>
        <v>0</v>
      </c>
      <c r="R4214" s="81">
        <f t="shared" si="1805"/>
        <v>0</v>
      </c>
      <c r="S4214" s="72">
        <f t="shared" si="1806"/>
        <v>0</v>
      </c>
      <c r="T4214" s="81">
        <f t="shared" si="1788"/>
        <v>8.5000000000000006E-2</v>
      </c>
      <c r="U4214" s="80">
        <f t="shared" si="1807"/>
        <v>60</v>
      </c>
      <c r="V4214" s="80">
        <v>252</v>
      </c>
      <c r="W4214" s="79">
        <f t="shared" si="1808"/>
        <v>1.0196136760000001</v>
      </c>
      <c r="X4214" s="72">
        <f t="shared" si="1809"/>
        <v>59.832018789999999</v>
      </c>
      <c r="Y4214" s="72">
        <f t="shared" si="1810"/>
        <v>0</v>
      </c>
      <c r="Z4214" s="82" t="str">
        <f t="shared" si="1789"/>
        <v>J=</v>
      </c>
      <c r="AA4214" s="77">
        <f t="shared" si="1811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87"/>
        <v>49109</v>
      </c>
      <c r="B4215" s="86">
        <f t="shared" si="1790"/>
        <v>3111.9574103899999</v>
      </c>
      <c r="C4215" s="72">
        <f t="shared" si="1791"/>
        <v>1714.8181769400001</v>
      </c>
      <c r="D4215" s="73">
        <f t="shared" si="1792"/>
        <v>7245.38</v>
      </c>
      <c r="E4215" s="74">
        <f>IF(K4215=1,VLOOKUP(A4214,[1]Plan1!$AY$178:$BA$433,3),E4214)</f>
        <v>7275.81</v>
      </c>
      <c r="F4215" s="75">
        <f t="shared" si="1793"/>
        <v>45763</v>
      </c>
      <c r="G4215" s="76">
        <f t="shared" si="1794"/>
        <v>4.1999177406844002E-3</v>
      </c>
      <c r="H4215" s="77">
        <f t="shared" si="1795"/>
        <v>49110</v>
      </c>
      <c r="I4215" s="77">
        <f t="shared" si="1796"/>
        <v>49110</v>
      </c>
      <c r="J4215" s="78">
        <f t="shared" si="1797"/>
        <v>22</v>
      </c>
      <c r="K4215" s="78">
        <f t="shared" si="1798"/>
        <v>21</v>
      </c>
      <c r="L4215" s="72">
        <f t="shared" si="1799"/>
        <v>1.00400863</v>
      </c>
      <c r="M4215" s="79">
        <f t="shared" si="1800"/>
        <v>1.0041999100000001</v>
      </c>
      <c r="N4215" s="79">
        <f t="shared" si="1801"/>
        <v>1.7721556980165742</v>
      </c>
      <c r="O4215" s="72">
        <f t="shared" si="1802"/>
        <v>1.77925961</v>
      </c>
      <c r="P4215" s="72">
        <f t="shared" si="1803"/>
        <v>3051.1067207199999</v>
      </c>
      <c r="Q4215" s="80">
        <f t="shared" si="1804"/>
        <v>0</v>
      </c>
      <c r="R4215" s="81">
        <f t="shared" si="1805"/>
        <v>0</v>
      </c>
      <c r="S4215" s="72">
        <f t="shared" si="1806"/>
        <v>0</v>
      </c>
      <c r="T4215" s="81">
        <f t="shared" si="1788"/>
        <v>8.5000000000000006E-2</v>
      </c>
      <c r="U4215" s="80">
        <f t="shared" si="1807"/>
        <v>61</v>
      </c>
      <c r="V4215" s="80">
        <v>252</v>
      </c>
      <c r="W4215" s="79">
        <f t="shared" si="1808"/>
        <v>1.0199438089999999</v>
      </c>
      <c r="X4215" s="72">
        <f t="shared" si="1809"/>
        <v>60.850689670000001</v>
      </c>
      <c r="Y4215" s="72">
        <f t="shared" si="1810"/>
        <v>0</v>
      </c>
      <c r="Z4215" s="82" t="str">
        <f t="shared" si="1789"/>
        <v>J=</v>
      </c>
      <c r="AA4215" s="77">
        <f t="shared" si="1811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87"/>
        <v>49110</v>
      </c>
      <c r="B4216" s="86">
        <f t="shared" si="1790"/>
        <v>3113.5580820199998</v>
      </c>
      <c r="C4216" s="72">
        <f t="shared" si="1791"/>
        <v>1714.8181769400001</v>
      </c>
      <c r="D4216" s="73">
        <f t="shared" si="1792"/>
        <v>7245.38</v>
      </c>
      <c r="E4216" s="74">
        <f>IF(K4216=1,VLOOKUP(A4215,[1]Plan1!$AY$178:$BA$433,3),E4215)</f>
        <v>7275.81</v>
      </c>
      <c r="F4216" s="75">
        <f t="shared" si="1793"/>
        <v>45763</v>
      </c>
      <c r="G4216" s="76">
        <f t="shared" si="1794"/>
        <v>4.1999177406844002E-3</v>
      </c>
      <c r="H4216" s="77">
        <f t="shared" si="1795"/>
        <v>49142</v>
      </c>
      <c r="I4216" s="77">
        <f t="shared" si="1796"/>
        <v>49110</v>
      </c>
      <c r="J4216" s="78">
        <f t="shared" si="1797"/>
        <v>22</v>
      </c>
      <c r="K4216" s="78">
        <f t="shared" si="1798"/>
        <v>22</v>
      </c>
      <c r="L4216" s="72">
        <f t="shared" si="1799"/>
        <v>1.0041999100000001</v>
      </c>
      <c r="M4216" s="79">
        <f t="shared" si="1800"/>
        <v>1.0041999100000001</v>
      </c>
      <c r="N4216" s="79">
        <f t="shared" si="1801"/>
        <v>1.7721556980165742</v>
      </c>
      <c r="O4216" s="72">
        <f t="shared" si="1802"/>
        <v>1.77959859</v>
      </c>
      <c r="P4216" s="72">
        <f t="shared" si="1803"/>
        <v>3051.6880097799999</v>
      </c>
      <c r="Q4216" s="80">
        <f t="shared" si="1804"/>
        <v>0</v>
      </c>
      <c r="R4216" s="81">
        <f t="shared" si="1805"/>
        <v>0</v>
      </c>
      <c r="S4216" s="72">
        <f t="shared" si="1806"/>
        <v>0</v>
      </c>
      <c r="T4216" s="81">
        <f t="shared" si="1788"/>
        <v>8.5000000000000006E-2</v>
      </c>
      <c r="U4216" s="80">
        <f t="shared" si="1807"/>
        <v>62</v>
      </c>
      <c r="V4216" s="80">
        <v>252</v>
      </c>
      <c r="W4216" s="79">
        <f t="shared" si="1808"/>
        <v>1.020274049</v>
      </c>
      <c r="X4216" s="72">
        <f t="shared" si="1809"/>
        <v>61.870072239999999</v>
      </c>
      <c r="Y4216" s="72">
        <f t="shared" si="1810"/>
        <v>0</v>
      </c>
      <c r="Z4216" s="82" t="str">
        <f t="shared" si="1789"/>
        <v>J=</v>
      </c>
      <c r="AA4216" s="77">
        <f t="shared" si="1811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87"/>
        <v>49111</v>
      </c>
      <c r="B4217" s="86">
        <f t="shared" si="1790"/>
        <v>3115.1595866900002</v>
      </c>
      <c r="C4217" s="72">
        <f t="shared" si="1791"/>
        <v>1714.8181769400001</v>
      </c>
      <c r="D4217" s="73">
        <f t="shared" si="1792"/>
        <v>7245.38</v>
      </c>
      <c r="E4217" s="74">
        <f>IF(K4217=1,VLOOKUP(A4216,[1]Plan1!$AY$178:$BA$433,3),E4216)</f>
        <v>7275.81</v>
      </c>
      <c r="F4217" s="75">
        <f t="shared" si="1793"/>
        <v>45763</v>
      </c>
      <c r="G4217" s="76">
        <f t="shared" si="1794"/>
        <v>4.1999177406844002E-3</v>
      </c>
      <c r="H4217" s="77">
        <f t="shared" si="1795"/>
        <v>49142</v>
      </c>
      <c r="I4217" s="77">
        <f t="shared" si="1796"/>
        <v>49142</v>
      </c>
      <c r="J4217" s="78">
        <f t="shared" si="1797"/>
        <v>22</v>
      </c>
      <c r="K4217" s="78">
        <f t="shared" si="1798"/>
        <v>1</v>
      </c>
      <c r="L4217" s="72">
        <f t="shared" si="1799"/>
        <v>1.0001905200000001</v>
      </c>
      <c r="M4217" s="79">
        <f t="shared" si="1800"/>
        <v>1.0041999100000001</v>
      </c>
      <c r="N4217" s="79">
        <f t="shared" si="1801"/>
        <v>1.7795985924542312</v>
      </c>
      <c r="O4217" s="72">
        <f t="shared" si="1802"/>
        <v>1.77993764</v>
      </c>
      <c r="P4217" s="72">
        <f t="shared" si="1803"/>
        <v>3052.26941889</v>
      </c>
      <c r="Q4217" s="80">
        <f t="shared" si="1804"/>
        <v>0</v>
      </c>
      <c r="R4217" s="81">
        <f t="shared" si="1805"/>
        <v>0</v>
      </c>
      <c r="S4217" s="72">
        <f t="shared" si="1806"/>
        <v>0</v>
      </c>
      <c r="T4217" s="81">
        <f t="shared" si="1788"/>
        <v>8.5000000000000006E-2</v>
      </c>
      <c r="U4217" s="80">
        <f t="shared" si="1807"/>
        <v>63</v>
      </c>
      <c r="V4217" s="80">
        <v>252</v>
      </c>
      <c r="W4217" s="79">
        <f t="shared" si="1808"/>
        <v>1.020604396</v>
      </c>
      <c r="X4217" s="72">
        <f t="shared" si="1809"/>
        <v>62.8901678</v>
      </c>
      <c r="Y4217" s="72">
        <f t="shared" si="1810"/>
        <v>0</v>
      </c>
      <c r="Z4217" s="82" t="str">
        <f t="shared" si="1789"/>
        <v>J=</v>
      </c>
      <c r="AA4217" s="77">
        <f t="shared" si="1811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87"/>
        <v>49112</v>
      </c>
      <c r="B4218" s="86">
        <f t="shared" si="1790"/>
        <v>3116.7619246899999</v>
      </c>
      <c r="C4218" s="72">
        <f t="shared" si="1791"/>
        <v>1714.8181769400001</v>
      </c>
      <c r="D4218" s="73">
        <f t="shared" si="1792"/>
        <v>7245.38</v>
      </c>
      <c r="E4218" s="74">
        <f>IF(K4218=1,VLOOKUP(A4217,[1]Plan1!$AY$178:$BA$433,3),E4217)</f>
        <v>7275.81</v>
      </c>
      <c r="F4218" s="75">
        <f t="shared" si="1793"/>
        <v>45763</v>
      </c>
      <c r="G4218" s="76">
        <f t="shared" si="1794"/>
        <v>4.1999177406844002E-3</v>
      </c>
      <c r="H4218" s="77">
        <f t="shared" si="1795"/>
        <v>49142</v>
      </c>
      <c r="I4218" s="77">
        <f t="shared" si="1796"/>
        <v>49142</v>
      </c>
      <c r="J4218" s="78">
        <f t="shared" si="1797"/>
        <v>22</v>
      </c>
      <c r="K4218" s="78">
        <f t="shared" si="1798"/>
        <v>2</v>
      </c>
      <c r="L4218" s="72">
        <f t="shared" si="1799"/>
        <v>1.0003810799999999</v>
      </c>
      <c r="M4218" s="79">
        <f t="shared" si="1800"/>
        <v>1.0041999100000001</v>
      </c>
      <c r="N4218" s="79">
        <f t="shared" si="1801"/>
        <v>1.7795985924542312</v>
      </c>
      <c r="O4218" s="72">
        <f t="shared" si="1802"/>
        <v>1.78027676</v>
      </c>
      <c r="P4218" s="72">
        <f t="shared" si="1803"/>
        <v>3052.8509480299999</v>
      </c>
      <c r="Q4218" s="80">
        <f t="shared" si="1804"/>
        <v>0</v>
      </c>
      <c r="R4218" s="81">
        <f t="shared" si="1805"/>
        <v>0</v>
      </c>
      <c r="S4218" s="72">
        <f t="shared" si="1806"/>
        <v>0</v>
      </c>
      <c r="T4218" s="81">
        <f t="shared" si="1788"/>
        <v>8.5000000000000006E-2</v>
      </c>
      <c r="U4218" s="80">
        <f t="shared" si="1807"/>
        <v>64</v>
      </c>
      <c r="V4218" s="80">
        <v>252</v>
      </c>
      <c r="W4218" s="79">
        <f t="shared" si="1808"/>
        <v>1.0209348499999999</v>
      </c>
      <c r="X4218" s="72">
        <f t="shared" si="1809"/>
        <v>63.910976660000003</v>
      </c>
      <c r="Y4218" s="72">
        <f t="shared" si="1810"/>
        <v>0</v>
      </c>
      <c r="Z4218" s="82" t="str">
        <f t="shared" si="1789"/>
        <v>J=</v>
      </c>
      <c r="AA4218" s="77">
        <f t="shared" si="1811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87"/>
        <v>49113</v>
      </c>
      <c r="B4219" s="86">
        <f t="shared" si="1790"/>
        <v>3116.7619246899999</v>
      </c>
      <c r="C4219" s="72">
        <f t="shared" si="1791"/>
        <v>1714.8181769400001</v>
      </c>
      <c r="D4219" s="73">
        <f t="shared" si="1792"/>
        <v>7245.38</v>
      </c>
      <c r="E4219" s="74">
        <f>IF(K4219=1,VLOOKUP(A4218,[1]Plan1!$AY$178:$BA$433,3),E4218)</f>
        <v>7275.81</v>
      </c>
      <c r="F4219" s="75">
        <f t="shared" si="1793"/>
        <v>45763</v>
      </c>
      <c r="G4219" s="76">
        <f t="shared" si="1794"/>
        <v>4.1999177406844002E-3</v>
      </c>
      <c r="H4219" s="77">
        <f t="shared" si="1795"/>
        <v>49142</v>
      </c>
      <c r="I4219" s="77">
        <f t="shared" si="1796"/>
        <v>49142</v>
      </c>
      <c r="J4219" s="78">
        <f t="shared" si="1797"/>
        <v>22</v>
      </c>
      <c r="K4219" s="78">
        <f t="shared" si="1798"/>
        <v>2</v>
      </c>
      <c r="L4219" s="72">
        <f t="shared" si="1799"/>
        <v>1.0003810799999999</v>
      </c>
      <c r="M4219" s="79">
        <f t="shared" si="1800"/>
        <v>1.0041999100000001</v>
      </c>
      <c r="N4219" s="79">
        <f t="shared" si="1801"/>
        <v>1.7795985924542312</v>
      </c>
      <c r="O4219" s="72">
        <f t="shared" si="1802"/>
        <v>1.78027676</v>
      </c>
      <c r="P4219" s="72">
        <f t="shared" si="1803"/>
        <v>3052.8509480299999</v>
      </c>
      <c r="Q4219" s="80">
        <f t="shared" si="1804"/>
        <v>0</v>
      </c>
      <c r="R4219" s="81">
        <f t="shared" si="1805"/>
        <v>0</v>
      </c>
      <c r="S4219" s="72">
        <f t="shared" si="1806"/>
        <v>0</v>
      </c>
      <c r="T4219" s="81">
        <f t="shared" si="1788"/>
        <v>8.5000000000000006E-2</v>
      </c>
      <c r="U4219" s="80">
        <f t="shared" si="1807"/>
        <v>64</v>
      </c>
      <c r="V4219" s="80">
        <v>252</v>
      </c>
      <c r="W4219" s="79">
        <f t="shared" si="1808"/>
        <v>1.0209348499999999</v>
      </c>
      <c r="X4219" s="72">
        <f t="shared" si="1809"/>
        <v>63.910976660000003</v>
      </c>
      <c r="Y4219" s="72">
        <f t="shared" si="1810"/>
        <v>0</v>
      </c>
      <c r="Z4219" s="82" t="str">
        <f t="shared" si="1789"/>
        <v>J=</v>
      </c>
      <c r="AA4219" s="77">
        <f t="shared" si="1811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87"/>
        <v>49114</v>
      </c>
      <c r="B4220" s="86">
        <f t="shared" si="1790"/>
        <v>3116.7619246899999</v>
      </c>
      <c r="C4220" s="72">
        <f t="shared" si="1791"/>
        <v>1714.8181769400001</v>
      </c>
      <c r="D4220" s="73">
        <f t="shared" si="1792"/>
        <v>7245.38</v>
      </c>
      <c r="E4220" s="74">
        <f>IF(K4220=1,VLOOKUP(A4219,[1]Plan1!$AY$178:$BA$433,3),E4219)</f>
        <v>7275.81</v>
      </c>
      <c r="F4220" s="75">
        <f t="shared" si="1793"/>
        <v>45763</v>
      </c>
      <c r="G4220" s="76">
        <f t="shared" si="1794"/>
        <v>4.1999177406844002E-3</v>
      </c>
      <c r="H4220" s="77">
        <f t="shared" si="1795"/>
        <v>49142</v>
      </c>
      <c r="I4220" s="77">
        <f t="shared" si="1796"/>
        <v>49142</v>
      </c>
      <c r="J4220" s="78">
        <f t="shared" si="1797"/>
        <v>22</v>
      </c>
      <c r="K4220" s="78">
        <f t="shared" si="1798"/>
        <v>2</v>
      </c>
      <c r="L4220" s="72">
        <f t="shared" si="1799"/>
        <v>1.0003810799999999</v>
      </c>
      <c r="M4220" s="79">
        <f t="shared" si="1800"/>
        <v>1.0041999100000001</v>
      </c>
      <c r="N4220" s="79">
        <f t="shared" si="1801"/>
        <v>1.7795985924542312</v>
      </c>
      <c r="O4220" s="72">
        <f t="shared" si="1802"/>
        <v>1.78027676</v>
      </c>
      <c r="P4220" s="72">
        <f t="shared" si="1803"/>
        <v>3052.8509480299999</v>
      </c>
      <c r="Q4220" s="80">
        <f t="shared" si="1804"/>
        <v>0</v>
      </c>
      <c r="R4220" s="81">
        <f t="shared" si="1805"/>
        <v>0</v>
      </c>
      <c r="S4220" s="72">
        <f t="shared" si="1806"/>
        <v>0</v>
      </c>
      <c r="T4220" s="81">
        <f t="shared" si="1788"/>
        <v>8.5000000000000006E-2</v>
      </c>
      <c r="U4220" s="80">
        <f t="shared" si="1807"/>
        <v>64</v>
      </c>
      <c r="V4220" s="80">
        <v>252</v>
      </c>
      <c r="W4220" s="79">
        <f t="shared" si="1808"/>
        <v>1.0209348499999999</v>
      </c>
      <c r="X4220" s="72">
        <f t="shared" si="1809"/>
        <v>63.910976660000003</v>
      </c>
      <c r="Y4220" s="72">
        <f t="shared" si="1810"/>
        <v>0</v>
      </c>
      <c r="Z4220" s="82" t="str">
        <f t="shared" si="1789"/>
        <v>J=</v>
      </c>
      <c r="AA4220" s="77">
        <f t="shared" si="1811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87"/>
        <v>49115</v>
      </c>
      <c r="B4221" s="86">
        <f t="shared" si="1790"/>
        <v>3118.3650932800001</v>
      </c>
      <c r="C4221" s="72">
        <f t="shared" si="1791"/>
        <v>1714.8181769400001</v>
      </c>
      <c r="D4221" s="73">
        <f t="shared" si="1792"/>
        <v>7245.38</v>
      </c>
      <c r="E4221" s="74">
        <f>IF(K4221=1,VLOOKUP(A4220,[1]Plan1!$AY$178:$BA$433,3),E4220)</f>
        <v>7275.81</v>
      </c>
      <c r="F4221" s="75">
        <f t="shared" si="1793"/>
        <v>45763</v>
      </c>
      <c r="G4221" s="76">
        <f t="shared" si="1794"/>
        <v>4.1999177406844002E-3</v>
      </c>
      <c r="H4221" s="77">
        <f t="shared" si="1795"/>
        <v>49142</v>
      </c>
      <c r="I4221" s="77">
        <f t="shared" si="1796"/>
        <v>49142</v>
      </c>
      <c r="J4221" s="78">
        <f t="shared" si="1797"/>
        <v>22</v>
      </c>
      <c r="K4221" s="78">
        <f t="shared" si="1798"/>
        <v>3</v>
      </c>
      <c r="L4221" s="72">
        <f t="shared" si="1799"/>
        <v>1.00057168</v>
      </c>
      <c r="M4221" s="79">
        <f t="shared" si="1800"/>
        <v>1.0041999100000001</v>
      </c>
      <c r="N4221" s="79">
        <f t="shared" si="1801"/>
        <v>1.7795985924542312</v>
      </c>
      <c r="O4221" s="72">
        <f t="shared" si="1802"/>
        <v>1.7806159500000001</v>
      </c>
      <c r="P4221" s="72">
        <f t="shared" si="1803"/>
        <v>3053.4325972000001</v>
      </c>
      <c r="Q4221" s="80">
        <f t="shared" si="1804"/>
        <v>0</v>
      </c>
      <c r="R4221" s="81">
        <f t="shared" si="1805"/>
        <v>0</v>
      </c>
      <c r="S4221" s="72">
        <f t="shared" si="1806"/>
        <v>0</v>
      </c>
      <c r="T4221" s="81">
        <f t="shared" si="1788"/>
        <v>8.5000000000000006E-2</v>
      </c>
      <c r="U4221" s="80">
        <f t="shared" si="1807"/>
        <v>65</v>
      </c>
      <c r="V4221" s="80">
        <v>252</v>
      </c>
      <c r="W4221" s="79">
        <f t="shared" si="1808"/>
        <v>1.02126541</v>
      </c>
      <c r="X4221" s="72">
        <f t="shared" si="1809"/>
        <v>64.932496080000007</v>
      </c>
      <c r="Y4221" s="72">
        <f t="shared" si="1810"/>
        <v>0</v>
      </c>
      <c r="Z4221" s="82" t="str">
        <f t="shared" si="1789"/>
        <v>J=</v>
      </c>
      <c r="AA4221" s="77">
        <f t="shared" si="1811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87"/>
        <v>49116</v>
      </c>
      <c r="B4222" s="86">
        <f t="shared" si="1790"/>
        <v>3119.9690638399998</v>
      </c>
      <c r="C4222" s="72">
        <f t="shared" si="1791"/>
        <v>1714.8181769400001</v>
      </c>
      <c r="D4222" s="73">
        <f t="shared" si="1792"/>
        <v>7245.38</v>
      </c>
      <c r="E4222" s="74">
        <f>IF(K4222=1,VLOOKUP(A4221,[1]Plan1!$AY$178:$BA$433,3),E4221)</f>
        <v>7275.81</v>
      </c>
      <c r="F4222" s="75">
        <f t="shared" si="1793"/>
        <v>45763</v>
      </c>
      <c r="G4222" s="76">
        <f t="shared" si="1794"/>
        <v>4.1999177406844002E-3</v>
      </c>
      <c r="H4222" s="77">
        <f t="shared" si="1795"/>
        <v>49142</v>
      </c>
      <c r="I4222" s="77">
        <f t="shared" si="1796"/>
        <v>49142</v>
      </c>
      <c r="J4222" s="78">
        <f t="shared" si="1797"/>
        <v>22</v>
      </c>
      <c r="K4222" s="78">
        <f t="shared" si="1798"/>
        <v>4</v>
      </c>
      <c r="L4222" s="72">
        <f t="shared" si="1799"/>
        <v>1.00076231</v>
      </c>
      <c r="M4222" s="79">
        <f t="shared" si="1800"/>
        <v>1.0041999100000001</v>
      </c>
      <c r="N4222" s="79">
        <f t="shared" si="1801"/>
        <v>1.7795985924542312</v>
      </c>
      <c r="O4222" s="72">
        <f t="shared" si="1802"/>
        <v>1.78095519</v>
      </c>
      <c r="P4222" s="72">
        <f t="shared" si="1803"/>
        <v>3054.0143321199998</v>
      </c>
      <c r="Q4222" s="80">
        <f t="shared" si="1804"/>
        <v>0</v>
      </c>
      <c r="R4222" s="81">
        <f t="shared" si="1805"/>
        <v>0</v>
      </c>
      <c r="S4222" s="72">
        <f t="shared" si="1806"/>
        <v>0</v>
      </c>
      <c r="T4222" s="81">
        <f t="shared" si="1788"/>
        <v>8.5000000000000006E-2</v>
      </c>
      <c r="U4222" s="80">
        <f t="shared" si="1807"/>
        <v>66</v>
      </c>
      <c r="V4222" s="80">
        <v>252</v>
      </c>
      <c r="W4222" s="79">
        <f t="shared" si="1808"/>
        <v>1.021596078</v>
      </c>
      <c r="X4222" s="72">
        <f t="shared" si="1809"/>
        <v>65.954731719999998</v>
      </c>
      <c r="Y4222" s="72">
        <f t="shared" si="1810"/>
        <v>0</v>
      </c>
      <c r="Z4222" s="82" t="str">
        <f t="shared" si="1789"/>
        <v>J=</v>
      </c>
      <c r="AA4222" s="77">
        <f t="shared" si="1811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87"/>
        <v>49117</v>
      </c>
      <c r="B4223" s="86">
        <f t="shared" si="1790"/>
        <v>3121.5738861699997</v>
      </c>
      <c r="C4223" s="72">
        <f t="shared" si="1791"/>
        <v>1714.8181769400001</v>
      </c>
      <c r="D4223" s="73">
        <f t="shared" si="1792"/>
        <v>7245.38</v>
      </c>
      <c r="E4223" s="74">
        <f>IF(K4223=1,VLOOKUP(A4222,[1]Plan1!$AY$178:$BA$433,3),E4222)</f>
        <v>7275.81</v>
      </c>
      <c r="F4223" s="75">
        <f t="shared" si="1793"/>
        <v>45763</v>
      </c>
      <c r="G4223" s="76">
        <f t="shared" si="1794"/>
        <v>4.1999177406844002E-3</v>
      </c>
      <c r="H4223" s="77">
        <f t="shared" si="1795"/>
        <v>49142</v>
      </c>
      <c r="I4223" s="77">
        <f t="shared" si="1796"/>
        <v>49142</v>
      </c>
      <c r="J4223" s="78">
        <f t="shared" si="1797"/>
        <v>22</v>
      </c>
      <c r="K4223" s="78">
        <f t="shared" si="1798"/>
        <v>5</v>
      </c>
      <c r="L4223" s="72">
        <f t="shared" si="1799"/>
        <v>1.0009529800000001</v>
      </c>
      <c r="M4223" s="79">
        <f t="shared" si="1800"/>
        <v>1.0041999100000001</v>
      </c>
      <c r="N4223" s="79">
        <f t="shared" si="1801"/>
        <v>1.7795985924542312</v>
      </c>
      <c r="O4223" s="72">
        <f t="shared" si="1802"/>
        <v>1.7812945099999999</v>
      </c>
      <c r="P4223" s="72">
        <f t="shared" si="1803"/>
        <v>3054.5962042299998</v>
      </c>
      <c r="Q4223" s="80">
        <f t="shared" si="1804"/>
        <v>0</v>
      </c>
      <c r="R4223" s="81">
        <f t="shared" si="1805"/>
        <v>0</v>
      </c>
      <c r="S4223" s="72">
        <f t="shared" si="1806"/>
        <v>0</v>
      </c>
      <c r="T4223" s="81">
        <f t="shared" si="1788"/>
        <v>8.5000000000000006E-2</v>
      </c>
      <c r="U4223" s="80">
        <f t="shared" si="1807"/>
        <v>67</v>
      </c>
      <c r="V4223" s="80">
        <v>252</v>
      </c>
      <c r="W4223" s="79">
        <f t="shared" si="1808"/>
        <v>1.0219268530000001</v>
      </c>
      <c r="X4223" s="72">
        <f t="shared" si="1809"/>
        <v>66.977681939999997</v>
      </c>
      <c r="Y4223" s="72">
        <f t="shared" si="1810"/>
        <v>0</v>
      </c>
      <c r="Z4223" s="82" t="str">
        <f t="shared" si="1789"/>
        <v>J=</v>
      </c>
      <c r="AA4223" s="77">
        <f t="shared" si="1811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87"/>
        <v>49118</v>
      </c>
      <c r="B4224" s="86">
        <f t="shared" si="1790"/>
        <v>3123.17950797</v>
      </c>
      <c r="C4224" s="72">
        <f t="shared" si="1791"/>
        <v>1714.8181769400001</v>
      </c>
      <c r="D4224" s="73">
        <f t="shared" si="1792"/>
        <v>7245.38</v>
      </c>
      <c r="E4224" s="74">
        <f>IF(K4224=1,VLOOKUP(A4223,[1]Plan1!$AY$178:$BA$433,3),E4223)</f>
        <v>7275.81</v>
      </c>
      <c r="F4224" s="75">
        <f t="shared" si="1793"/>
        <v>45763</v>
      </c>
      <c r="G4224" s="76">
        <f t="shared" si="1794"/>
        <v>4.1999177406844002E-3</v>
      </c>
      <c r="H4224" s="77">
        <f t="shared" si="1795"/>
        <v>49142</v>
      </c>
      <c r="I4224" s="77">
        <f t="shared" si="1796"/>
        <v>49142</v>
      </c>
      <c r="J4224" s="78">
        <f t="shared" si="1797"/>
        <v>22</v>
      </c>
      <c r="K4224" s="78">
        <f t="shared" si="1798"/>
        <v>6</v>
      </c>
      <c r="L4224" s="72">
        <f t="shared" si="1799"/>
        <v>1.00114368</v>
      </c>
      <c r="M4224" s="79">
        <f t="shared" si="1800"/>
        <v>1.0041999100000001</v>
      </c>
      <c r="N4224" s="79">
        <f t="shared" si="1801"/>
        <v>1.7795985924542312</v>
      </c>
      <c r="O4224" s="72">
        <f t="shared" si="1802"/>
        <v>1.78163388</v>
      </c>
      <c r="P4224" s="72">
        <f t="shared" si="1803"/>
        <v>3055.1781620699999</v>
      </c>
      <c r="Q4224" s="80">
        <f t="shared" si="1804"/>
        <v>0</v>
      </c>
      <c r="R4224" s="81">
        <f t="shared" si="1805"/>
        <v>0</v>
      </c>
      <c r="S4224" s="72">
        <f t="shared" si="1806"/>
        <v>0</v>
      </c>
      <c r="T4224" s="81">
        <f t="shared" si="1788"/>
        <v>8.5000000000000006E-2</v>
      </c>
      <c r="U4224" s="80">
        <f t="shared" si="1807"/>
        <v>68</v>
      </c>
      <c r="V4224" s="80">
        <v>252</v>
      </c>
      <c r="W4224" s="79">
        <f t="shared" si="1808"/>
        <v>1.0222577349999999</v>
      </c>
      <c r="X4224" s="72">
        <f t="shared" si="1809"/>
        <v>68.001345900000004</v>
      </c>
      <c r="Y4224" s="72">
        <f t="shared" si="1810"/>
        <v>0</v>
      </c>
      <c r="Z4224" s="82" t="str">
        <f t="shared" si="1789"/>
        <v>J=</v>
      </c>
      <c r="AA4224" s="77">
        <f t="shared" si="1811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87"/>
        <v>49119</v>
      </c>
      <c r="B4225" s="86">
        <f t="shared" si="1790"/>
        <v>3124.78596767</v>
      </c>
      <c r="C4225" s="72">
        <f t="shared" si="1791"/>
        <v>1714.8181769400001</v>
      </c>
      <c r="D4225" s="73">
        <f t="shared" si="1792"/>
        <v>7245.38</v>
      </c>
      <c r="E4225" s="74">
        <f>IF(K4225=1,VLOOKUP(A4224,[1]Plan1!$AY$178:$BA$433,3),E4224)</f>
        <v>7275.81</v>
      </c>
      <c r="F4225" s="75">
        <f t="shared" si="1793"/>
        <v>45763</v>
      </c>
      <c r="G4225" s="76">
        <f t="shared" si="1794"/>
        <v>4.1999177406844002E-3</v>
      </c>
      <c r="H4225" s="77">
        <f t="shared" si="1795"/>
        <v>49142</v>
      </c>
      <c r="I4225" s="77">
        <f t="shared" si="1796"/>
        <v>49142</v>
      </c>
      <c r="J4225" s="78">
        <f t="shared" si="1797"/>
        <v>22</v>
      </c>
      <c r="K4225" s="78">
        <f t="shared" si="1798"/>
        <v>7</v>
      </c>
      <c r="L4225" s="72">
        <f t="shared" si="1799"/>
        <v>1.0013344200000001</v>
      </c>
      <c r="M4225" s="79">
        <f t="shared" si="1800"/>
        <v>1.0041999100000001</v>
      </c>
      <c r="N4225" s="79">
        <f t="shared" si="1801"/>
        <v>1.7795985924542312</v>
      </c>
      <c r="O4225" s="72">
        <f t="shared" si="1802"/>
        <v>1.7819733200000001</v>
      </c>
      <c r="P4225" s="72">
        <f t="shared" si="1803"/>
        <v>3055.7602399500001</v>
      </c>
      <c r="Q4225" s="80">
        <f t="shared" si="1804"/>
        <v>0</v>
      </c>
      <c r="R4225" s="81">
        <f t="shared" si="1805"/>
        <v>0</v>
      </c>
      <c r="S4225" s="72">
        <f t="shared" si="1806"/>
        <v>0</v>
      </c>
      <c r="T4225" s="81">
        <f t="shared" si="1788"/>
        <v>8.5000000000000006E-2</v>
      </c>
      <c r="U4225" s="80">
        <f t="shared" si="1807"/>
        <v>69</v>
      </c>
      <c r="V4225" s="80">
        <v>252</v>
      </c>
      <c r="W4225" s="79">
        <f t="shared" si="1808"/>
        <v>1.0225887250000001</v>
      </c>
      <c r="X4225" s="72">
        <f t="shared" si="1809"/>
        <v>69.025727720000006</v>
      </c>
      <c r="Y4225" s="72">
        <f t="shared" si="1810"/>
        <v>0</v>
      </c>
      <c r="Z4225" s="82" t="str">
        <f t="shared" si="1789"/>
        <v>J=</v>
      </c>
      <c r="AA4225" s="77">
        <f t="shared" si="1811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87"/>
        <v>49120</v>
      </c>
      <c r="B4226" s="86">
        <f t="shared" si="1790"/>
        <v>3124.78596767</v>
      </c>
      <c r="C4226" s="72">
        <f t="shared" si="1791"/>
        <v>1714.8181769400001</v>
      </c>
      <c r="D4226" s="73">
        <f t="shared" si="1792"/>
        <v>7245.38</v>
      </c>
      <c r="E4226" s="74">
        <f>IF(K4226=1,VLOOKUP(A4225,[1]Plan1!$AY$178:$BA$433,3),E4225)</f>
        <v>7275.81</v>
      </c>
      <c r="F4226" s="75">
        <f t="shared" si="1793"/>
        <v>45763</v>
      </c>
      <c r="G4226" s="76">
        <f t="shared" si="1794"/>
        <v>4.1999177406844002E-3</v>
      </c>
      <c r="H4226" s="77">
        <f t="shared" si="1795"/>
        <v>49142</v>
      </c>
      <c r="I4226" s="77">
        <f t="shared" si="1796"/>
        <v>49142</v>
      </c>
      <c r="J4226" s="78">
        <f t="shared" si="1797"/>
        <v>22</v>
      </c>
      <c r="K4226" s="78">
        <f t="shared" si="1798"/>
        <v>7</v>
      </c>
      <c r="L4226" s="72">
        <f t="shared" si="1799"/>
        <v>1.0013344200000001</v>
      </c>
      <c r="M4226" s="79">
        <f t="shared" si="1800"/>
        <v>1.0041999100000001</v>
      </c>
      <c r="N4226" s="79">
        <f t="shared" si="1801"/>
        <v>1.7795985924542312</v>
      </c>
      <c r="O4226" s="72">
        <f t="shared" si="1802"/>
        <v>1.7819733200000001</v>
      </c>
      <c r="P4226" s="72">
        <f t="shared" si="1803"/>
        <v>3055.7602399500001</v>
      </c>
      <c r="Q4226" s="80">
        <f t="shared" si="1804"/>
        <v>0</v>
      </c>
      <c r="R4226" s="81">
        <f t="shared" si="1805"/>
        <v>0</v>
      </c>
      <c r="S4226" s="72">
        <f t="shared" si="1806"/>
        <v>0</v>
      </c>
      <c r="T4226" s="81">
        <f t="shared" si="1788"/>
        <v>8.5000000000000006E-2</v>
      </c>
      <c r="U4226" s="80">
        <f t="shared" si="1807"/>
        <v>69</v>
      </c>
      <c r="V4226" s="80">
        <v>252</v>
      </c>
      <c r="W4226" s="79">
        <f t="shared" si="1808"/>
        <v>1.0225887250000001</v>
      </c>
      <c r="X4226" s="72">
        <f t="shared" si="1809"/>
        <v>69.025727720000006</v>
      </c>
      <c r="Y4226" s="72">
        <f t="shared" si="1810"/>
        <v>0</v>
      </c>
      <c r="Z4226" s="82" t="str">
        <f t="shared" si="1789"/>
        <v>J=</v>
      </c>
      <c r="AA4226" s="77">
        <f t="shared" si="1811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87"/>
        <v>49121</v>
      </c>
      <c r="B4227" s="86">
        <f t="shared" si="1790"/>
        <v>3124.78596767</v>
      </c>
      <c r="C4227" s="72">
        <f t="shared" si="1791"/>
        <v>1714.8181769400001</v>
      </c>
      <c r="D4227" s="73">
        <f t="shared" si="1792"/>
        <v>7245.38</v>
      </c>
      <c r="E4227" s="74">
        <f>IF(K4227=1,VLOOKUP(A4226,[1]Plan1!$AY$178:$BA$433,3),E4226)</f>
        <v>7275.81</v>
      </c>
      <c r="F4227" s="75">
        <f t="shared" si="1793"/>
        <v>45763</v>
      </c>
      <c r="G4227" s="76">
        <f t="shared" si="1794"/>
        <v>4.1999177406844002E-3</v>
      </c>
      <c r="H4227" s="77">
        <f t="shared" si="1795"/>
        <v>49142</v>
      </c>
      <c r="I4227" s="77">
        <f t="shared" si="1796"/>
        <v>49142</v>
      </c>
      <c r="J4227" s="78">
        <f t="shared" si="1797"/>
        <v>22</v>
      </c>
      <c r="K4227" s="78">
        <f t="shared" si="1798"/>
        <v>7</v>
      </c>
      <c r="L4227" s="72">
        <f t="shared" si="1799"/>
        <v>1.0013344200000001</v>
      </c>
      <c r="M4227" s="79">
        <f t="shared" si="1800"/>
        <v>1.0041999100000001</v>
      </c>
      <c r="N4227" s="79">
        <f t="shared" si="1801"/>
        <v>1.7795985924542312</v>
      </c>
      <c r="O4227" s="72">
        <f t="shared" si="1802"/>
        <v>1.7819733200000001</v>
      </c>
      <c r="P4227" s="72">
        <f t="shared" si="1803"/>
        <v>3055.7602399500001</v>
      </c>
      <c r="Q4227" s="80">
        <f t="shared" si="1804"/>
        <v>0</v>
      </c>
      <c r="R4227" s="81">
        <f t="shared" si="1805"/>
        <v>0</v>
      </c>
      <c r="S4227" s="72">
        <f t="shared" si="1806"/>
        <v>0</v>
      </c>
      <c r="T4227" s="81">
        <f t="shared" si="1788"/>
        <v>8.5000000000000006E-2</v>
      </c>
      <c r="U4227" s="80">
        <f t="shared" si="1807"/>
        <v>69</v>
      </c>
      <c r="V4227" s="80">
        <v>252</v>
      </c>
      <c r="W4227" s="79">
        <f t="shared" si="1808"/>
        <v>1.0225887250000001</v>
      </c>
      <c r="X4227" s="72">
        <f t="shared" si="1809"/>
        <v>69.025727720000006</v>
      </c>
      <c r="Y4227" s="72">
        <f t="shared" si="1810"/>
        <v>0</v>
      </c>
      <c r="Z4227" s="82" t="str">
        <f t="shared" si="1789"/>
        <v>J=</v>
      </c>
      <c r="AA4227" s="77">
        <f t="shared" si="1811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87"/>
        <v>49122</v>
      </c>
      <c r="B4228" s="86">
        <f t="shared" si="1790"/>
        <v>3126.3932594600001</v>
      </c>
      <c r="C4228" s="72">
        <f t="shared" si="1791"/>
        <v>1714.8181769400001</v>
      </c>
      <c r="D4228" s="73">
        <f t="shared" si="1792"/>
        <v>7245.38</v>
      </c>
      <c r="E4228" s="74">
        <f>IF(K4228=1,VLOOKUP(A4227,[1]Plan1!$AY$178:$BA$433,3),E4227)</f>
        <v>7275.81</v>
      </c>
      <c r="F4228" s="75">
        <f t="shared" si="1793"/>
        <v>45763</v>
      </c>
      <c r="G4228" s="76">
        <f t="shared" si="1794"/>
        <v>4.1999177406844002E-3</v>
      </c>
      <c r="H4228" s="77">
        <f t="shared" si="1795"/>
        <v>49142</v>
      </c>
      <c r="I4228" s="77">
        <f t="shared" si="1796"/>
        <v>49142</v>
      </c>
      <c r="J4228" s="78">
        <f t="shared" si="1797"/>
        <v>22</v>
      </c>
      <c r="K4228" s="78">
        <f t="shared" si="1798"/>
        <v>8</v>
      </c>
      <c r="L4228" s="72">
        <f t="shared" si="1799"/>
        <v>1.0015251999999999</v>
      </c>
      <c r="M4228" s="79">
        <f t="shared" si="1800"/>
        <v>1.0041999100000001</v>
      </c>
      <c r="N4228" s="79">
        <f t="shared" si="1801"/>
        <v>1.7795985924542312</v>
      </c>
      <c r="O4228" s="72">
        <f t="shared" si="1802"/>
        <v>1.78231283</v>
      </c>
      <c r="P4228" s="72">
        <f t="shared" si="1803"/>
        <v>3056.3424378700001</v>
      </c>
      <c r="Q4228" s="80">
        <f t="shared" si="1804"/>
        <v>0</v>
      </c>
      <c r="R4228" s="81">
        <f t="shared" si="1805"/>
        <v>0</v>
      </c>
      <c r="S4228" s="72">
        <f t="shared" si="1806"/>
        <v>0</v>
      </c>
      <c r="T4228" s="81">
        <f t="shared" si="1788"/>
        <v>8.5000000000000006E-2</v>
      </c>
      <c r="U4228" s="80">
        <f t="shared" si="1807"/>
        <v>70</v>
      </c>
      <c r="V4228" s="80">
        <v>252</v>
      </c>
      <c r="W4228" s="79">
        <f t="shared" si="1808"/>
        <v>1.0229198209999999</v>
      </c>
      <c r="X4228" s="72">
        <f t="shared" si="1809"/>
        <v>70.050821589999998</v>
      </c>
      <c r="Y4228" s="72">
        <f t="shared" si="1810"/>
        <v>0</v>
      </c>
      <c r="Z4228" s="82" t="str">
        <f t="shared" si="1789"/>
        <v>J=</v>
      </c>
      <c r="AA4228" s="77">
        <f t="shared" si="1811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87"/>
        <v>49123</v>
      </c>
      <c r="B4229" s="86">
        <f t="shared" si="1790"/>
        <v>3128.0013866899999</v>
      </c>
      <c r="C4229" s="72">
        <f t="shared" si="1791"/>
        <v>1714.8181769400001</v>
      </c>
      <c r="D4229" s="73">
        <f t="shared" si="1792"/>
        <v>7245.38</v>
      </c>
      <c r="E4229" s="74">
        <f>IF(K4229=1,VLOOKUP(A4228,[1]Plan1!$AY$178:$BA$433,3),E4228)</f>
        <v>7275.81</v>
      </c>
      <c r="F4229" s="75">
        <f t="shared" si="1793"/>
        <v>45763</v>
      </c>
      <c r="G4229" s="76">
        <f t="shared" si="1794"/>
        <v>4.1999177406844002E-3</v>
      </c>
      <c r="H4229" s="77">
        <f t="shared" si="1795"/>
        <v>49142</v>
      </c>
      <c r="I4229" s="77">
        <f t="shared" si="1796"/>
        <v>49142</v>
      </c>
      <c r="J4229" s="78">
        <f t="shared" si="1797"/>
        <v>22</v>
      </c>
      <c r="K4229" s="78">
        <f t="shared" si="1798"/>
        <v>9</v>
      </c>
      <c r="L4229" s="72">
        <f t="shared" si="1799"/>
        <v>1.0017160199999999</v>
      </c>
      <c r="M4229" s="79">
        <f t="shared" si="1800"/>
        <v>1.0041999100000001</v>
      </c>
      <c r="N4229" s="79">
        <f t="shared" si="1801"/>
        <v>1.7795985924542312</v>
      </c>
      <c r="O4229" s="72">
        <f t="shared" si="1802"/>
        <v>1.7826524100000001</v>
      </c>
      <c r="P4229" s="72">
        <f t="shared" si="1803"/>
        <v>3056.9247558299999</v>
      </c>
      <c r="Q4229" s="80">
        <f t="shared" si="1804"/>
        <v>0</v>
      </c>
      <c r="R4229" s="81">
        <f t="shared" si="1805"/>
        <v>0</v>
      </c>
      <c r="S4229" s="72">
        <f t="shared" si="1806"/>
        <v>0</v>
      </c>
      <c r="T4229" s="81">
        <f t="shared" si="1788"/>
        <v>8.5000000000000006E-2</v>
      </c>
      <c r="U4229" s="80">
        <f t="shared" si="1807"/>
        <v>71</v>
      </c>
      <c r="V4229" s="80">
        <v>252</v>
      </c>
      <c r="W4229" s="79">
        <f t="shared" si="1808"/>
        <v>1.0232510239999999</v>
      </c>
      <c r="X4229" s="72">
        <f t="shared" si="1809"/>
        <v>71.076630859999995</v>
      </c>
      <c r="Y4229" s="72">
        <f t="shared" si="1810"/>
        <v>0</v>
      </c>
      <c r="Z4229" s="82" t="str">
        <f t="shared" si="1789"/>
        <v>J=</v>
      </c>
      <c r="AA4229" s="77">
        <f t="shared" si="1811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87"/>
        <v>49124</v>
      </c>
      <c r="B4230" s="86">
        <f t="shared" si="1790"/>
        <v>3129.6103351699999</v>
      </c>
      <c r="C4230" s="72">
        <f t="shared" si="1791"/>
        <v>1714.8181769400001</v>
      </c>
      <c r="D4230" s="73">
        <f t="shared" si="1792"/>
        <v>7245.38</v>
      </c>
      <c r="E4230" s="74">
        <f>IF(K4230=1,VLOOKUP(A4229,[1]Plan1!$AY$178:$BA$433,3),E4229)</f>
        <v>7275.81</v>
      </c>
      <c r="F4230" s="75">
        <f t="shared" si="1793"/>
        <v>45763</v>
      </c>
      <c r="G4230" s="76">
        <f t="shared" si="1794"/>
        <v>4.1999177406844002E-3</v>
      </c>
      <c r="H4230" s="77">
        <f t="shared" si="1795"/>
        <v>49142</v>
      </c>
      <c r="I4230" s="77">
        <f t="shared" si="1796"/>
        <v>49142</v>
      </c>
      <c r="J4230" s="78">
        <f t="shared" si="1797"/>
        <v>22</v>
      </c>
      <c r="K4230" s="78">
        <f t="shared" si="1798"/>
        <v>10</v>
      </c>
      <c r="L4230" s="72">
        <f t="shared" si="1799"/>
        <v>1.00190687</v>
      </c>
      <c r="M4230" s="79">
        <f t="shared" si="1800"/>
        <v>1.0041999100000001</v>
      </c>
      <c r="N4230" s="79">
        <f t="shared" si="1801"/>
        <v>1.7795985924542312</v>
      </c>
      <c r="O4230" s="72">
        <f t="shared" si="1802"/>
        <v>1.7829920500000001</v>
      </c>
      <c r="P4230" s="72">
        <f t="shared" si="1803"/>
        <v>3057.5071766699998</v>
      </c>
      <c r="Q4230" s="80">
        <f t="shared" si="1804"/>
        <v>0</v>
      </c>
      <c r="R4230" s="81">
        <f t="shared" si="1805"/>
        <v>0</v>
      </c>
      <c r="S4230" s="72">
        <f t="shared" si="1806"/>
        <v>0</v>
      </c>
      <c r="T4230" s="81">
        <f t="shared" si="1788"/>
        <v>8.5000000000000006E-2</v>
      </c>
      <c r="U4230" s="80">
        <f t="shared" si="1807"/>
        <v>72</v>
      </c>
      <c r="V4230" s="80">
        <v>252</v>
      </c>
      <c r="W4230" s="79">
        <f t="shared" si="1808"/>
        <v>1.023582335</v>
      </c>
      <c r="X4230" s="72">
        <f t="shared" si="1809"/>
        <v>72.103158500000006</v>
      </c>
      <c r="Y4230" s="72">
        <f t="shared" si="1810"/>
        <v>0</v>
      </c>
      <c r="Z4230" s="82" t="str">
        <f t="shared" si="1789"/>
        <v>J=</v>
      </c>
      <c r="AA4230" s="77">
        <f t="shared" si="1811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87"/>
        <v>49125</v>
      </c>
      <c r="B4231" s="86">
        <f t="shared" si="1790"/>
        <v>3131.2200845900002</v>
      </c>
      <c r="C4231" s="72">
        <f t="shared" si="1791"/>
        <v>1714.8181769400001</v>
      </c>
      <c r="D4231" s="73">
        <f t="shared" si="1792"/>
        <v>7245.38</v>
      </c>
      <c r="E4231" s="74">
        <f>IF(K4231=1,VLOOKUP(A4230,[1]Plan1!$AY$178:$BA$433,3),E4230)</f>
        <v>7275.81</v>
      </c>
      <c r="F4231" s="75">
        <f t="shared" si="1793"/>
        <v>45763</v>
      </c>
      <c r="G4231" s="76">
        <f t="shared" si="1794"/>
        <v>4.1999177406844002E-3</v>
      </c>
      <c r="H4231" s="77">
        <f t="shared" si="1795"/>
        <v>49142</v>
      </c>
      <c r="I4231" s="77">
        <f t="shared" si="1796"/>
        <v>49142</v>
      </c>
      <c r="J4231" s="78">
        <f t="shared" si="1797"/>
        <v>22</v>
      </c>
      <c r="K4231" s="78">
        <f t="shared" si="1798"/>
        <v>11</v>
      </c>
      <c r="L4231" s="72">
        <f t="shared" si="1799"/>
        <v>1.0020977499999999</v>
      </c>
      <c r="M4231" s="79">
        <f t="shared" si="1800"/>
        <v>1.0041999100000001</v>
      </c>
      <c r="N4231" s="79">
        <f t="shared" si="1801"/>
        <v>1.7795985924542312</v>
      </c>
      <c r="O4231" s="72">
        <f t="shared" si="1802"/>
        <v>1.7833317399999999</v>
      </c>
      <c r="P4231" s="72">
        <f t="shared" si="1803"/>
        <v>3058.0896832600001</v>
      </c>
      <c r="Q4231" s="80">
        <f t="shared" si="1804"/>
        <v>0</v>
      </c>
      <c r="R4231" s="81">
        <f t="shared" si="1805"/>
        <v>0</v>
      </c>
      <c r="S4231" s="72">
        <f t="shared" si="1806"/>
        <v>0</v>
      </c>
      <c r="T4231" s="81">
        <f t="shared" si="1788"/>
        <v>8.5000000000000006E-2</v>
      </c>
      <c r="U4231" s="80">
        <f t="shared" si="1807"/>
        <v>73</v>
      </c>
      <c r="V4231" s="80">
        <v>252</v>
      </c>
      <c r="W4231" s="79">
        <f t="shared" si="1808"/>
        <v>1.023913753</v>
      </c>
      <c r="X4231" s="72">
        <f t="shared" si="1809"/>
        <v>73.130401329999998</v>
      </c>
      <c r="Y4231" s="72">
        <f t="shared" si="1810"/>
        <v>0</v>
      </c>
      <c r="Z4231" s="82" t="str">
        <f t="shared" si="1789"/>
        <v>J=</v>
      </c>
      <c r="AA4231" s="77">
        <f t="shared" si="1811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87"/>
        <v>49126</v>
      </c>
      <c r="B4232" s="86">
        <f t="shared" si="1790"/>
        <v>3132.8307085299998</v>
      </c>
      <c r="C4232" s="72">
        <f t="shared" si="1791"/>
        <v>1714.8181769400001</v>
      </c>
      <c r="D4232" s="73">
        <f t="shared" si="1792"/>
        <v>7245.38</v>
      </c>
      <c r="E4232" s="74">
        <f>IF(K4232=1,VLOOKUP(A4231,[1]Plan1!$AY$178:$BA$433,3),E4231)</f>
        <v>7275.81</v>
      </c>
      <c r="F4232" s="75">
        <f t="shared" si="1793"/>
        <v>45763</v>
      </c>
      <c r="G4232" s="76">
        <f t="shared" si="1794"/>
        <v>4.1999177406844002E-3</v>
      </c>
      <c r="H4232" s="77">
        <f t="shared" si="1795"/>
        <v>49142</v>
      </c>
      <c r="I4232" s="77">
        <f t="shared" si="1796"/>
        <v>49142</v>
      </c>
      <c r="J4232" s="78">
        <f t="shared" si="1797"/>
        <v>22</v>
      </c>
      <c r="K4232" s="78">
        <f t="shared" si="1798"/>
        <v>12</v>
      </c>
      <c r="L4232" s="72">
        <f t="shared" si="1799"/>
        <v>1.0022886799999999</v>
      </c>
      <c r="M4232" s="79">
        <f t="shared" si="1800"/>
        <v>1.0041999100000001</v>
      </c>
      <c r="N4232" s="79">
        <f t="shared" si="1801"/>
        <v>1.7795985924542312</v>
      </c>
      <c r="O4232" s="72">
        <f t="shared" si="1802"/>
        <v>1.78367152</v>
      </c>
      <c r="P4232" s="72">
        <f t="shared" si="1803"/>
        <v>3058.67234418</v>
      </c>
      <c r="Q4232" s="80">
        <f t="shared" si="1804"/>
        <v>0</v>
      </c>
      <c r="R4232" s="81">
        <f t="shared" si="1805"/>
        <v>0</v>
      </c>
      <c r="S4232" s="72">
        <f t="shared" si="1806"/>
        <v>0</v>
      </c>
      <c r="T4232" s="81">
        <f t="shared" si="1788"/>
        <v>8.5000000000000006E-2</v>
      </c>
      <c r="U4232" s="80">
        <f t="shared" si="1807"/>
        <v>74</v>
      </c>
      <c r="V4232" s="80">
        <v>252</v>
      </c>
      <c r="W4232" s="79">
        <f t="shared" si="1808"/>
        <v>1.0242452790000001</v>
      </c>
      <c r="X4232" s="72">
        <f t="shared" si="1809"/>
        <v>74.158364349999999</v>
      </c>
      <c r="Y4232" s="72">
        <f t="shared" si="1810"/>
        <v>0</v>
      </c>
      <c r="Z4232" s="82" t="str">
        <f t="shared" si="1789"/>
        <v>J=</v>
      </c>
      <c r="AA4232" s="77">
        <f t="shared" si="1811"/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87"/>
        <v>49127</v>
      </c>
      <c r="B4233" s="86">
        <f t="shared" si="1790"/>
        <v>3132.8307085299998</v>
      </c>
      <c r="C4233" s="72">
        <f t="shared" si="1791"/>
        <v>1714.8181769400001</v>
      </c>
      <c r="D4233" s="73">
        <f t="shared" si="1792"/>
        <v>7245.38</v>
      </c>
      <c r="E4233" s="74">
        <f>IF(K4233=1,VLOOKUP(A4232,[1]Plan1!$AY$178:$BA$433,3),E4232)</f>
        <v>7275.81</v>
      </c>
      <c r="F4233" s="75">
        <f t="shared" si="1793"/>
        <v>45763</v>
      </c>
      <c r="G4233" s="76">
        <f t="shared" si="1794"/>
        <v>4.1999177406844002E-3</v>
      </c>
      <c r="H4233" s="77">
        <f t="shared" si="1795"/>
        <v>49142</v>
      </c>
      <c r="I4233" s="77">
        <f t="shared" si="1796"/>
        <v>49142</v>
      </c>
      <c r="J4233" s="78">
        <f t="shared" si="1797"/>
        <v>22</v>
      </c>
      <c r="K4233" s="78">
        <f t="shared" si="1798"/>
        <v>12</v>
      </c>
      <c r="L4233" s="72">
        <f t="shared" si="1799"/>
        <v>1.0022886799999999</v>
      </c>
      <c r="M4233" s="79">
        <f t="shared" si="1800"/>
        <v>1.0041999100000001</v>
      </c>
      <c r="N4233" s="79">
        <f t="shared" si="1801"/>
        <v>1.7795985924542312</v>
      </c>
      <c r="O4233" s="72">
        <f t="shared" si="1802"/>
        <v>1.78367152</v>
      </c>
      <c r="P4233" s="72">
        <f t="shared" si="1803"/>
        <v>3058.67234418</v>
      </c>
      <c r="Q4233" s="80">
        <f t="shared" si="1804"/>
        <v>0</v>
      </c>
      <c r="R4233" s="81">
        <f t="shared" si="1805"/>
        <v>0</v>
      </c>
      <c r="S4233" s="72">
        <f t="shared" si="1806"/>
        <v>0</v>
      </c>
      <c r="T4233" s="81">
        <f t="shared" si="1788"/>
        <v>8.5000000000000006E-2</v>
      </c>
      <c r="U4233" s="80">
        <f t="shared" si="1807"/>
        <v>74</v>
      </c>
      <c r="V4233" s="80">
        <v>252</v>
      </c>
      <c r="W4233" s="79">
        <f t="shared" si="1808"/>
        <v>1.0242452790000001</v>
      </c>
      <c r="X4233" s="72">
        <f t="shared" si="1809"/>
        <v>74.158364349999999</v>
      </c>
      <c r="Y4233" s="72">
        <f t="shared" si="1810"/>
        <v>0</v>
      </c>
      <c r="Z4233" s="82" t="str">
        <f t="shared" si="1789"/>
        <v>J=</v>
      </c>
      <c r="AA4233" s="77">
        <f t="shared" si="1811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87"/>
        <v>49128</v>
      </c>
      <c r="B4234" s="86">
        <f t="shared" si="1790"/>
        <v>3132.8307085299998</v>
      </c>
      <c r="C4234" s="72">
        <f t="shared" si="1791"/>
        <v>1714.8181769400001</v>
      </c>
      <c r="D4234" s="73">
        <f t="shared" si="1792"/>
        <v>7245.38</v>
      </c>
      <c r="E4234" s="74">
        <f>IF(K4234=1,VLOOKUP(A4233,[1]Plan1!$AY$178:$BA$433,3),E4233)</f>
        <v>7275.81</v>
      </c>
      <c r="F4234" s="75">
        <f t="shared" si="1793"/>
        <v>45763</v>
      </c>
      <c r="G4234" s="76">
        <f t="shared" si="1794"/>
        <v>4.1999177406844002E-3</v>
      </c>
      <c r="H4234" s="77">
        <f t="shared" si="1795"/>
        <v>49142</v>
      </c>
      <c r="I4234" s="77">
        <f t="shared" si="1796"/>
        <v>49142</v>
      </c>
      <c r="J4234" s="78">
        <f t="shared" si="1797"/>
        <v>22</v>
      </c>
      <c r="K4234" s="78">
        <f t="shared" si="1798"/>
        <v>12</v>
      </c>
      <c r="L4234" s="72">
        <f t="shared" si="1799"/>
        <v>1.0022886799999999</v>
      </c>
      <c r="M4234" s="79">
        <f t="shared" si="1800"/>
        <v>1.0041999100000001</v>
      </c>
      <c r="N4234" s="79">
        <f t="shared" si="1801"/>
        <v>1.7795985924542312</v>
      </c>
      <c r="O4234" s="72">
        <f t="shared" si="1802"/>
        <v>1.78367152</v>
      </c>
      <c r="P4234" s="72">
        <f t="shared" si="1803"/>
        <v>3058.67234418</v>
      </c>
      <c r="Q4234" s="80">
        <f t="shared" si="1804"/>
        <v>0</v>
      </c>
      <c r="R4234" s="81">
        <f t="shared" si="1805"/>
        <v>0</v>
      </c>
      <c r="S4234" s="72">
        <f t="shared" si="1806"/>
        <v>0</v>
      </c>
      <c r="T4234" s="81">
        <f t="shared" si="1788"/>
        <v>8.5000000000000006E-2</v>
      </c>
      <c r="U4234" s="80">
        <f t="shared" si="1807"/>
        <v>74</v>
      </c>
      <c r="V4234" s="80">
        <v>252</v>
      </c>
      <c r="W4234" s="79">
        <f t="shared" si="1808"/>
        <v>1.0242452790000001</v>
      </c>
      <c r="X4234" s="72">
        <f t="shared" si="1809"/>
        <v>74.158364349999999</v>
      </c>
      <c r="Y4234" s="72">
        <f t="shared" si="1810"/>
        <v>0</v>
      </c>
      <c r="Z4234" s="82" t="str">
        <f t="shared" si="1789"/>
        <v>J=</v>
      </c>
      <c r="AA4234" s="77">
        <f t="shared" si="1811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87"/>
        <v>49129</v>
      </c>
      <c r="B4235" s="86">
        <f t="shared" si="1790"/>
        <v>3134.4421309300001</v>
      </c>
      <c r="C4235" s="72">
        <f t="shared" si="1791"/>
        <v>1714.8181769400001</v>
      </c>
      <c r="D4235" s="73">
        <f t="shared" si="1792"/>
        <v>7245.38</v>
      </c>
      <c r="E4235" s="74">
        <f>IF(K4235=1,VLOOKUP(A4234,[1]Plan1!$AY$178:$BA$433,3),E4234)</f>
        <v>7275.81</v>
      </c>
      <c r="F4235" s="75">
        <f t="shared" si="1793"/>
        <v>45763</v>
      </c>
      <c r="G4235" s="76">
        <f t="shared" si="1794"/>
        <v>4.1999177406844002E-3</v>
      </c>
      <c r="H4235" s="77">
        <f t="shared" si="1795"/>
        <v>49142</v>
      </c>
      <c r="I4235" s="77">
        <f t="shared" si="1796"/>
        <v>49142</v>
      </c>
      <c r="J4235" s="78">
        <f t="shared" si="1797"/>
        <v>22</v>
      </c>
      <c r="K4235" s="78">
        <f t="shared" si="1798"/>
        <v>13</v>
      </c>
      <c r="L4235" s="72">
        <f t="shared" si="1799"/>
        <v>1.00247964</v>
      </c>
      <c r="M4235" s="79">
        <f t="shared" si="1800"/>
        <v>1.0041999100000001</v>
      </c>
      <c r="N4235" s="79">
        <f t="shared" si="1801"/>
        <v>1.7795985924542312</v>
      </c>
      <c r="O4235" s="72">
        <f t="shared" si="1802"/>
        <v>1.7840113500000001</v>
      </c>
      <c r="P4235" s="72">
        <f t="shared" si="1803"/>
        <v>3059.2550908399999</v>
      </c>
      <c r="Q4235" s="80">
        <f t="shared" si="1804"/>
        <v>0</v>
      </c>
      <c r="R4235" s="81">
        <f t="shared" si="1805"/>
        <v>0</v>
      </c>
      <c r="S4235" s="72">
        <f t="shared" si="1806"/>
        <v>0</v>
      </c>
      <c r="T4235" s="81">
        <f t="shared" si="1788"/>
        <v>8.5000000000000006E-2</v>
      </c>
      <c r="U4235" s="80">
        <f t="shared" si="1807"/>
        <v>75</v>
      </c>
      <c r="V4235" s="80">
        <v>252</v>
      </c>
      <c r="W4235" s="79">
        <f t="shared" si="1808"/>
        <v>1.024576911</v>
      </c>
      <c r="X4235" s="72">
        <f t="shared" si="1809"/>
        <v>75.187040089999996</v>
      </c>
      <c r="Y4235" s="72">
        <f t="shared" si="1810"/>
        <v>0</v>
      </c>
      <c r="Z4235" s="82" t="str">
        <f t="shared" si="1789"/>
        <v>J=</v>
      </c>
      <c r="AA4235" s="77">
        <f t="shared" si="1811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87"/>
        <v>49130</v>
      </c>
      <c r="B4236" s="86">
        <f t="shared" si="1790"/>
        <v>3136.0543757599999</v>
      </c>
      <c r="C4236" s="72">
        <f t="shared" si="1791"/>
        <v>1714.8181769400001</v>
      </c>
      <c r="D4236" s="73">
        <f t="shared" si="1792"/>
        <v>7245.38</v>
      </c>
      <c r="E4236" s="74">
        <f>IF(K4236=1,VLOOKUP(A4235,[1]Plan1!$AY$178:$BA$433,3),E4235)</f>
        <v>7275.81</v>
      </c>
      <c r="F4236" s="75">
        <f t="shared" si="1793"/>
        <v>45763</v>
      </c>
      <c r="G4236" s="76">
        <f t="shared" si="1794"/>
        <v>4.1999177406844002E-3</v>
      </c>
      <c r="H4236" s="77">
        <f t="shared" si="1795"/>
        <v>49142</v>
      </c>
      <c r="I4236" s="77">
        <f t="shared" si="1796"/>
        <v>49142</v>
      </c>
      <c r="J4236" s="78">
        <f t="shared" si="1797"/>
        <v>22</v>
      </c>
      <c r="K4236" s="78">
        <f t="shared" si="1798"/>
        <v>14</v>
      </c>
      <c r="L4236" s="72">
        <f t="shared" si="1799"/>
        <v>1.0026706299999999</v>
      </c>
      <c r="M4236" s="79">
        <f t="shared" si="1800"/>
        <v>1.0041999100000001</v>
      </c>
      <c r="N4236" s="79">
        <f t="shared" si="1801"/>
        <v>1.7795985924542312</v>
      </c>
      <c r="O4236" s="72">
        <f t="shared" si="1802"/>
        <v>1.7843512399999999</v>
      </c>
      <c r="P4236" s="72">
        <f t="shared" si="1803"/>
        <v>3059.8379403899999</v>
      </c>
      <c r="Q4236" s="80">
        <f t="shared" si="1804"/>
        <v>0</v>
      </c>
      <c r="R4236" s="81">
        <f t="shared" si="1805"/>
        <v>0</v>
      </c>
      <c r="S4236" s="72">
        <f t="shared" si="1806"/>
        <v>0</v>
      </c>
      <c r="T4236" s="81">
        <f t="shared" si="1788"/>
        <v>8.5000000000000006E-2</v>
      </c>
      <c r="U4236" s="80">
        <f t="shared" si="1807"/>
        <v>76</v>
      </c>
      <c r="V4236" s="80">
        <v>252</v>
      </c>
      <c r="W4236" s="79">
        <f t="shared" si="1808"/>
        <v>1.0249086510000001</v>
      </c>
      <c r="X4236" s="72">
        <f t="shared" si="1809"/>
        <v>76.216435369999999</v>
      </c>
      <c r="Y4236" s="72">
        <f t="shared" si="1810"/>
        <v>0</v>
      </c>
      <c r="Z4236" s="82" t="str">
        <f t="shared" si="1789"/>
        <v>J=</v>
      </c>
      <c r="AA4236" s="77">
        <f t="shared" si="1811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87"/>
        <v>49131</v>
      </c>
      <c r="B4237" s="86">
        <f t="shared" si="1790"/>
        <v>3137.6674784800002</v>
      </c>
      <c r="C4237" s="72">
        <f t="shared" si="1791"/>
        <v>1714.8181769400001</v>
      </c>
      <c r="D4237" s="73">
        <f t="shared" si="1792"/>
        <v>7245.38</v>
      </c>
      <c r="E4237" s="74">
        <f>IF(K4237=1,VLOOKUP(A4236,[1]Plan1!$AY$178:$BA$433,3),E4236)</f>
        <v>7275.81</v>
      </c>
      <c r="F4237" s="75">
        <f t="shared" si="1793"/>
        <v>45763</v>
      </c>
      <c r="G4237" s="76">
        <f t="shared" si="1794"/>
        <v>4.1999177406844002E-3</v>
      </c>
      <c r="H4237" s="77">
        <f t="shared" si="1795"/>
        <v>49142</v>
      </c>
      <c r="I4237" s="77">
        <f t="shared" si="1796"/>
        <v>49142</v>
      </c>
      <c r="J4237" s="78">
        <f t="shared" si="1797"/>
        <v>22</v>
      </c>
      <c r="K4237" s="78">
        <f t="shared" si="1798"/>
        <v>15</v>
      </c>
      <c r="L4237" s="72">
        <f t="shared" si="1799"/>
        <v>1.0028616699999999</v>
      </c>
      <c r="M4237" s="79">
        <f t="shared" si="1800"/>
        <v>1.0041999100000001</v>
      </c>
      <c r="N4237" s="79">
        <f t="shared" si="1801"/>
        <v>1.7795985924542312</v>
      </c>
      <c r="O4237" s="72">
        <f t="shared" si="1802"/>
        <v>1.7846912100000001</v>
      </c>
      <c r="P4237" s="72">
        <f t="shared" si="1803"/>
        <v>3060.4209271300001</v>
      </c>
      <c r="Q4237" s="80">
        <f t="shared" si="1804"/>
        <v>0</v>
      </c>
      <c r="R4237" s="81">
        <f t="shared" si="1805"/>
        <v>0</v>
      </c>
      <c r="S4237" s="72">
        <f t="shared" si="1806"/>
        <v>0</v>
      </c>
      <c r="T4237" s="81">
        <f t="shared" si="1788"/>
        <v>8.5000000000000006E-2</v>
      </c>
      <c r="U4237" s="80">
        <f t="shared" si="1807"/>
        <v>77</v>
      </c>
      <c r="V4237" s="80">
        <v>252</v>
      </c>
      <c r="W4237" s="79">
        <f t="shared" si="1808"/>
        <v>1.0252404989999999</v>
      </c>
      <c r="X4237" s="72">
        <f t="shared" si="1809"/>
        <v>77.246551350000004</v>
      </c>
      <c r="Y4237" s="72">
        <f t="shared" si="1810"/>
        <v>0</v>
      </c>
      <c r="Z4237" s="82" t="str">
        <f t="shared" si="1789"/>
        <v>J=</v>
      </c>
      <c r="AA4237" s="77">
        <f t="shared" si="1811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87"/>
        <v>49132</v>
      </c>
      <c r="B4238" s="86">
        <f t="shared" si="1790"/>
        <v>3139.2813659899998</v>
      </c>
      <c r="C4238" s="72">
        <f t="shared" si="1791"/>
        <v>1714.8181769400001</v>
      </c>
      <c r="D4238" s="73">
        <f t="shared" si="1792"/>
        <v>7245.38</v>
      </c>
      <c r="E4238" s="74">
        <f>IF(K4238=1,VLOOKUP(A4237,[1]Plan1!$AY$178:$BA$433,3),E4237)</f>
        <v>7275.81</v>
      </c>
      <c r="F4238" s="75">
        <f t="shared" si="1793"/>
        <v>45763</v>
      </c>
      <c r="G4238" s="76">
        <f t="shared" si="1794"/>
        <v>4.1999177406844002E-3</v>
      </c>
      <c r="H4238" s="77">
        <f t="shared" si="1795"/>
        <v>49142</v>
      </c>
      <c r="I4238" s="77">
        <f t="shared" si="1796"/>
        <v>49142</v>
      </c>
      <c r="J4238" s="78">
        <f t="shared" si="1797"/>
        <v>22</v>
      </c>
      <c r="K4238" s="78">
        <f t="shared" si="1798"/>
        <v>16</v>
      </c>
      <c r="L4238" s="72">
        <f t="shared" si="1799"/>
        <v>1.0030527300000001</v>
      </c>
      <c r="M4238" s="79">
        <f t="shared" si="1800"/>
        <v>1.0041999100000001</v>
      </c>
      <c r="N4238" s="79">
        <f t="shared" si="1801"/>
        <v>1.7795985924542312</v>
      </c>
      <c r="O4238" s="72">
        <f t="shared" si="1802"/>
        <v>1.78503122</v>
      </c>
      <c r="P4238" s="72">
        <f t="shared" si="1803"/>
        <v>3061.0039824599999</v>
      </c>
      <c r="Q4238" s="80">
        <f t="shared" si="1804"/>
        <v>0</v>
      </c>
      <c r="R4238" s="81">
        <f t="shared" si="1805"/>
        <v>0</v>
      </c>
      <c r="S4238" s="72">
        <f t="shared" si="1806"/>
        <v>0</v>
      </c>
      <c r="T4238" s="81">
        <f t="shared" si="1788"/>
        <v>8.5000000000000006E-2</v>
      </c>
      <c r="U4238" s="80">
        <f t="shared" si="1807"/>
        <v>78</v>
      </c>
      <c r="V4238" s="80">
        <v>252</v>
      </c>
      <c r="W4238" s="79">
        <f t="shared" si="1808"/>
        <v>1.025572454</v>
      </c>
      <c r="X4238" s="72">
        <f t="shared" si="1809"/>
        <v>78.277383529999994</v>
      </c>
      <c r="Y4238" s="72">
        <f t="shared" si="1810"/>
        <v>0</v>
      </c>
      <c r="Z4238" s="82" t="str">
        <f t="shared" si="1789"/>
        <v>J=</v>
      </c>
      <c r="AA4238" s="77">
        <f t="shared" si="1811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87"/>
        <v>49133</v>
      </c>
      <c r="B4239" s="86">
        <f t="shared" si="1790"/>
        <v>3140.8961265200001</v>
      </c>
      <c r="C4239" s="72">
        <f t="shared" si="1791"/>
        <v>1714.8181769400001</v>
      </c>
      <c r="D4239" s="73">
        <f t="shared" si="1792"/>
        <v>7245.38</v>
      </c>
      <c r="E4239" s="74">
        <f>IF(K4239=1,VLOOKUP(A4238,[1]Plan1!$AY$178:$BA$433,3),E4238)</f>
        <v>7275.81</v>
      </c>
      <c r="F4239" s="75">
        <f t="shared" si="1793"/>
        <v>45763</v>
      </c>
      <c r="G4239" s="76">
        <f t="shared" si="1794"/>
        <v>4.1999177406844002E-3</v>
      </c>
      <c r="H4239" s="77">
        <f t="shared" si="1795"/>
        <v>49142</v>
      </c>
      <c r="I4239" s="77">
        <f t="shared" si="1796"/>
        <v>49142</v>
      </c>
      <c r="J4239" s="78">
        <f t="shared" si="1797"/>
        <v>22</v>
      </c>
      <c r="K4239" s="78">
        <f t="shared" si="1798"/>
        <v>17</v>
      </c>
      <c r="L4239" s="72">
        <f t="shared" si="1799"/>
        <v>1.0032438400000001</v>
      </c>
      <c r="M4239" s="79">
        <f t="shared" si="1800"/>
        <v>1.0041999100000001</v>
      </c>
      <c r="N4239" s="79">
        <f t="shared" si="1801"/>
        <v>1.7795985924542312</v>
      </c>
      <c r="O4239" s="72">
        <f t="shared" si="1802"/>
        <v>1.7853713200000001</v>
      </c>
      <c r="P4239" s="72">
        <f t="shared" si="1803"/>
        <v>3061.5871921200001</v>
      </c>
      <c r="Q4239" s="80">
        <f t="shared" si="1804"/>
        <v>0</v>
      </c>
      <c r="R4239" s="81">
        <f t="shared" si="1805"/>
        <v>0</v>
      </c>
      <c r="S4239" s="72">
        <f t="shared" si="1806"/>
        <v>0</v>
      </c>
      <c r="T4239" s="81">
        <f t="shared" si="1788"/>
        <v>8.5000000000000006E-2</v>
      </c>
      <c r="U4239" s="80">
        <f t="shared" si="1807"/>
        <v>79</v>
      </c>
      <c r="V4239" s="80">
        <v>252</v>
      </c>
      <c r="W4239" s="79">
        <f t="shared" si="1808"/>
        <v>1.025904516</v>
      </c>
      <c r="X4239" s="72">
        <f t="shared" si="1809"/>
        <v>79.308934399999998</v>
      </c>
      <c r="Y4239" s="72">
        <f t="shared" si="1810"/>
        <v>0</v>
      </c>
      <c r="Z4239" s="82" t="str">
        <f t="shared" si="1789"/>
        <v>J=</v>
      </c>
      <c r="AA4239" s="77">
        <f t="shared" si="1811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87"/>
        <v>49134</v>
      </c>
      <c r="B4240" s="86">
        <f t="shared" si="1790"/>
        <v>3140.8961265200001</v>
      </c>
      <c r="C4240" s="72">
        <f t="shared" si="1791"/>
        <v>1714.8181769400001</v>
      </c>
      <c r="D4240" s="73">
        <f t="shared" si="1792"/>
        <v>7245.38</v>
      </c>
      <c r="E4240" s="74">
        <f>IF(K4240=1,VLOOKUP(A4239,[1]Plan1!$AY$178:$BA$433,3),E4239)</f>
        <v>7275.81</v>
      </c>
      <c r="F4240" s="75">
        <f t="shared" si="1793"/>
        <v>45763</v>
      </c>
      <c r="G4240" s="76">
        <f t="shared" si="1794"/>
        <v>4.1999177406844002E-3</v>
      </c>
      <c r="H4240" s="77">
        <f t="shared" si="1795"/>
        <v>49142</v>
      </c>
      <c r="I4240" s="77">
        <f t="shared" si="1796"/>
        <v>49142</v>
      </c>
      <c r="J4240" s="78">
        <f t="shared" si="1797"/>
        <v>22</v>
      </c>
      <c r="K4240" s="78">
        <f t="shared" si="1798"/>
        <v>17</v>
      </c>
      <c r="L4240" s="72">
        <f t="shared" si="1799"/>
        <v>1.0032438400000001</v>
      </c>
      <c r="M4240" s="79">
        <f t="shared" si="1800"/>
        <v>1.0041999100000001</v>
      </c>
      <c r="N4240" s="79">
        <f t="shared" si="1801"/>
        <v>1.7795985924542312</v>
      </c>
      <c r="O4240" s="72">
        <f t="shared" si="1802"/>
        <v>1.7853713200000001</v>
      </c>
      <c r="P4240" s="72">
        <f t="shared" si="1803"/>
        <v>3061.5871921200001</v>
      </c>
      <c r="Q4240" s="80">
        <f t="shared" si="1804"/>
        <v>0</v>
      </c>
      <c r="R4240" s="81">
        <f t="shared" si="1805"/>
        <v>0</v>
      </c>
      <c r="S4240" s="72">
        <f t="shared" si="1806"/>
        <v>0</v>
      </c>
      <c r="T4240" s="81">
        <f t="shared" si="1788"/>
        <v>8.5000000000000006E-2</v>
      </c>
      <c r="U4240" s="80">
        <f t="shared" si="1807"/>
        <v>79</v>
      </c>
      <c r="V4240" s="80">
        <v>252</v>
      </c>
      <c r="W4240" s="79">
        <f t="shared" si="1808"/>
        <v>1.025904516</v>
      </c>
      <c r="X4240" s="72">
        <f t="shared" si="1809"/>
        <v>79.308934399999998</v>
      </c>
      <c r="Y4240" s="72">
        <f t="shared" si="1810"/>
        <v>0</v>
      </c>
      <c r="Z4240" s="82" t="str">
        <f t="shared" si="1789"/>
        <v>J=</v>
      </c>
      <c r="AA4240" s="77">
        <f t="shared" si="1811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12">(A4240+1)</f>
        <v>49135</v>
      </c>
      <c r="B4241" s="86">
        <f t="shared" si="1790"/>
        <v>3140.8961265200001</v>
      </c>
      <c r="C4241" s="72">
        <f t="shared" si="1791"/>
        <v>1714.8181769400001</v>
      </c>
      <c r="D4241" s="73">
        <f t="shared" si="1792"/>
        <v>7245.38</v>
      </c>
      <c r="E4241" s="74">
        <f>IF(K4241=1,VLOOKUP(A4240,[1]Plan1!$AY$178:$BA$433,3),E4240)</f>
        <v>7275.81</v>
      </c>
      <c r="F4241" s="75">
        <f t="shared" si="1793"/>
        <v>45763</v>
      </c>
      <c r="G4241" s="76">
        <f t="shared" si="1794"/>
        <v>4.1999177406844002E-3</v>
      </c>
      <c r="H4241" s="77">
        <f t="shared" si="1795"/>
        <v>49142</v>
      </c>
      <c r="I4241" s="77">
        <f t="shared" si="1796"/>
        <v>49142</v>
      </c>
      <c r="J4241" s="78">
        <f t="shared" si="1797"/>
        <v>22</v>
      </c>
      <c r="K4241" s="78">
        <f t="shared" si="1798"/>
        <v>17</v>
      </c>
      <c r="L4241" s="72">
        <f t="shared" si="1799"/>
        <v>1.0032438400000001</v>
      </c>
      <c r="M4241" s="79">
        <f t="shared" si="1800"/>
        <v>1.0041999100000001</v>
      </c>
      <c r="N4241" s="79">
        <f t="shared" si="1801"/>
        <v>1.7795985924542312</v>
      </c>
      <c r="O4241" s="72">
        <f t="shared" si="1802"/>
        <v>1.7853713200000001</v>
      </c>
      <c r="P4241" s="72">
        <f t="shared" si="1803"/>
        <v>3061.5871921200001</v>
      </c>
      <c r="Q4241" s="80">
        <f t="shared" si="1804"/>
        <v>0</v>
      </c>
      <c r="R4241" s="81">
        <f t="shared" si="1805"/>
        <v>0</v>
      </c>
      <c r="S4241" s="72">
        <f t="shared" si="1806"/>
        <v>0</v>
      </c>
      <c r="T4241" s="81">
        <f t="shared" ref="T4241:T4304" si="1813">(T4240)</f>
        <v>8.5000000000000006E-2</v>
      </c>
      <c r="U4241" s="80">
        <f t="shared" si="1807"/>
        <v>79</v>
      </c>
      <c r="V4241" s="80">
        <v>252</v>
      </c>
      <c r="W4241" s="79">
        <f t="shared" si="1808"/>
        <v>1.025904516</v>
      </c>
      <c r="X4241" s="72">
        <f t="shared" si="1809"/>
        <v>79.308934399999998</v>
      </c>
      <c r="Y4241" s="72">
        <f t="shared" si="1810"/>
        <v>0</v>
      </c>
      <c r="Z4241" s="82" t="str">
        <f t="shared" si="1789"/>
        <v>J=</v>
      </c>
      <c r="AA4241" s="77">
        <f t="shared" si="1811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12"/>
        <v>49136</v>
      </c>
      <c r="B4242" s="86">
        <f t="shared" si="1790"/>
        <v>3142.5116930699996</v>
      </c>
      <c r="C4242" s="72">
        <f t="shared" si="1791"/>
        <v>1714.8181769400001</v>
      </c>
      <c r="D4242" s="73">
        <f t="shared" si="1792"/>
        <v>7245.38</v>
      </c>
      <c r="E4242" s="74">
        <f>IF(K4242=1,VLOOKUP(A4241,[1]Plan1!$AY$178:$BA$433,3),E4241)</f>
        <v>7275.81</v>
      </c>
      <c r="F4242" s="75">
        <f t="shared" si="1793"/>
        <v>45763</v>
      </c>
      <c r="G4242" s="76">
        <f t="shared" si="1794"/>
        <v>4.1999177406844002E-3</v>
      </c>
      <c r="H4242" s="77">
        <f t="shared" si="1795"/>
        <v>49142</v>
      </c>
      <c r="I4242" s="77">
        <f t="shared" si="1796"/>
        <v>49142</v>
      </c>
      <c r="J4242" s="78">
        <f t="shared" si="1797"/>
        <v>22</v>
      </c>
      <c r="K4242" s="78">
        <f t="shared" si="1798"/>
        <v>18</v>
      </c>
      <c r="L4242" s="72">
        <f t="shared" si="1799"/>
        <v>1.00343498</v>
      </c>
      <c r="M4242" s="79">
        <f t="shared" si="1800"/>
        <v>1.0041999100000001</v>
      </c>
      <c r="N4242" s="79">
        <f t="shared" si="1801"/>
        <v>1.7795985924542312</v>
      </c>
      <c r="O4242" s="72">
        <f t="shared" si="1802"/>
        <v>1.7857114700000001</v>
      </c>
      <c r="P4242" s="72">
        <f t="shared" si="1803"/>
        <v>3062.1704875199998</v>
      </c>
      <c r="Q4242" s="80">
        <f t="shared" si="1804"/>
        <v>0</v>
      </c>
      <c r="R4242" s="81">
        <f t="shared" si="1805"/>
        <v>0</v>
      </c>
      <c r="S4242" s="72">
        <f t="shared" si="1806"/>
        <v>0</v>
      </c>
      <c r="T4242" s="81">
        <f t="shared" si="1813"/>
        <v>8.5000000000000006E-2</v>
      </c>
      <c r="U4242" s="80">
        <f t="shared" si="1807"/>
        <v>80</v>
      </c>
      <c r="V4242" s="80">
        <v>252</v>
      </c>
      <c r="W4242" s="79">
        <f t="shared" si="1808"/>
        <v>1.0262366860000001</v>
      </c>
      <c r="X4242" s="72">
        <f t="shared" si="1809"/>
        <v>80.341205549999998</v>
      </c>
      <c r="Y4242" s="72">
        <f t="shared" si="1810"/>
        <v>0</v>
      </c>
      <c r="Z4242" s="82" t="str">
        <f t="shared" ref="Z4242:Z4305" si="1814">IF($Q4241&gt;0,VLOOKUP($A4241,$AD$16:$AM$120,9),Z4241)</f>
        <v>J=</v>
      </c>
      <c r="AA4242" s="77">
        <f t="shared" si="1811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12"/>
        <v>49137</v>
      </c>
      <c r="B4243" s="86">
        <f t="shared" si="1790"/>
        <v>3144.1281187499999</v>
      </c>
      <c r="C4243" s="72">
        <f t="shared" si="1791"/>
        <v>1714.8181769400001</v>
      </c>
      <c r="D4243" s="73">
        <f t="shared" si="1792"/>
        <v>7245.38</v>
      </c>
      <c r="E4243" s="74">
        <f>IF(K4243=1,VLOOKUP(A4242,[1]Plan1!$AY$178:$BA$433,3),E4242)</f>
        <v>7275.81</v>
      </c>
      <c r="F4243" s="75">
        <f t="shared" si="1793"/>
        <v>45763</v>
      </c>
      <c r="G4243" s="76">
        <f t="shared" si="1794"/>
        <v>4.1999177406844002E-3</v>
      </c>
      <c r="H4243" s="77">
        <f t="shared" si="1795"/>
        <v>49142</v>
      </c>
      <c r="I4243" s="77">
        <f t="shared" si="1796"/>
        <v>49142</v>
      </c>
      <c r="J4243" s="78">
        <f t="shared" si="1797"/>
        <v>22</v>
      </c>
      <c r="K4243" s="78">
        <f t="shared" si="1798"/>
        <v>19</v>
      </c>
      <c r="L4243" s="72">
        <f t="shared" si="1799"/>
        <v>1.00362616</v>
      </c>
      <c r="M4243" s="79">
        <f t="shared" si="1800"/>
        <v>1.0041999100000001</v>
      </c>
      <c r="N4243" s="79">
        <f t="shared" si="1801"/>
        <v>1.7795985924542312</v>
      </c>
      <c r="O4243" s="72">
        <f t="shared" si="1802"/>
        <v>1.7860517</v>
      </c>
      <c r="P4243" s="72">
        <f t="shared" si="1803"/>
        <v>3062.7539201099999</v>
      </c>
      <c r="Q4243" s="80">
        <f t="shared" si="1804"/>
        <v>0</v>
      </c>
      <c r="R4243" s="81">
        <f t="shared" si="1805"/>
        <v>0</v>
      </c>
      <c r="S4243" s="72">
        <f t="shared" si="1806"/>
        <v>0</v>
      </c>
      <c r="T4243" s="81">
        <f t="shared" si="1813"/>
        <v>8.5000000000000006E-2</v>
      </c>
      <c r="U4243" s="80">
        <f t="shared" si="1807"/>
        <v>81</v>
      </c>
      <c r="V4243" s="80">
        <v>252</v>
      </c>
      <c r="W4243" s="79">
        <f t="shared" si="1808"/>
        <v>1.026568964</v>
      </c>
      <c r="X4243" s="72">
        <f t="shared" si="1809"/>
        <v>81.374198640000003</v>
      </c>
      <c r="Y4243" s="72">
        <f t="shared" si="1810"/>
        <v>0</v>
      </c>
      <c r="Z4243" s="82" t="str">
        <f t="shared" si="1814"/>
        <v>J=</v>
      </c>
      <c r="AA4243" s="77">
        <f t="shared" si="1811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12"/>
        <v>49138</v>
      </c>
      <c r="B4244" s="86">
        <f t="shared" si="1790"/>
        <v>3145.74533036</v>
      </c>
      <c r="C4244" s="72">
        <f t="shared" si="1791"/>
        <v>1714.8181769400001</v>
      </c>
      <c r="D4244" s="73">
        <f t="shared" si="1792"/>
        <v>7245.38</v>
      </c>
      <c r="E4244" s="74">
        <f>IF(K4244=1,VLOOKUP(A4243,[1]Plan1!$AY$178:$BA$433,3),E4243)</f>
        <v>7275.81</v>
      </c>
      <c r="F4244" s="75">
        <f t="shared" si="1793"/>
        <v>45763</v>
      </c>
      <c r="G4244" s="76">
        <f t="shared" si="1794"/>
        <v>4.1999177406844002E-3</v>
      </c>
      <c r="H4244" s="77">
        <f t="shared" si="1795"/>
        <v>49142</v>
      </c>
      <c r="I4244" s="77">
        <f t="shared" si="1796"/>
        <v>49142</v>
      </c>
      <c r="J4244" s="78">
        <f t="shared" si="1797"/>
        <v>22</v>
      </c>
      <c r="K4244" s="78">
        <f t="shared" si="1798"/>
        <v>20</v>
      </c>
      <c r="L4244" s="72">
        <f t="shared" si="1799"/>
        <v>1.0038173699999999</v>
      </c>
      <c r="M4244" s="79">
        <f t="shared" si="1800"/>
        <v>1.0041999100000001</v>
      </c>
      <c r="N4244" s="79">
        <f t="shared" si="1801"/>
        <v>1.7795985924542312</v>
      </c>
      <c r="O4244" s="72">
        <f t="shared" si="1802"/>
        <v>1.7863919699999999</v>
      </c>
      <c r="P4244" s="72">
        <f t="shared" si="1803"/>
        <v>3063.3374212899998</v>
      </c>
      <c r="Q4244" s="80">
        <f t="shared" si="1804"/>
        <v>0</v>
      </c>
      <c r="R4244" s="81">
        <f t="shared" si="1805"/>
        <v>0</v>
      </c>
      <c r="S4244" s="72">
        <f t="shared" si="1806"/>
        <v>0</v>
      </c>
      <c r="T4244" s="81">
        <f t="shared" si="1813"/>
        <v>8.5000000000000006E-2</v>
      </c>
      <c r="U4244" s="80">
        <f t="shared" si="1807"/>
        <v>82</v>
      </c>
      <c r="V4244" s="80">
        <v>252</v>
      </c>
      <c r="W4244" s="79">
        <f t="shared" si="1808"/>
        <v>1.0269013490000001</v>
      </c>
      <c r="X4244" s="72">
        <f t="shared" si="1809"/>
        <v>82.407909070000002</v>
      </c>
      <c r="Y4244" s="72">
        <f t="shared" si="1810"/>
        <v>0</v>
      </c>
      <c r="Z4244" s="82" t="str">
        <f t="shared" si="1814"/>
        <v>J=</v>
      </c>
      <c r="AA4244" s="77">
        <f t="shared" si="1811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12"/>
        <v>49139</v>
      </c>
      <c r="B4245" s="86">
        <f t="shared" si="1790"/>
        <v>3147.3634369199999</v>
      </c>
      <c r="C4245" s="72">
        <f t="shared" si="1791"/>
        <v>1714.8181769400001</v>
      </c>
      <c r="D4245" s="73">
        <f t="shared" si="1792"/>
        <v>7245.38</v>
      </c>
      <c r="E4245" s="74">
        <f>IF(K4245=1,VLOOKUP(A4244,[1]Plan1!$AY$178:$BA$433,3),E4244)</f>
        <v>7275.81</v>
      </c>
      <c r="F4245" s="75">
        <f t="shared" si="1793"/>
        <v>45763</v>
      </c>
      <c r="G4245" s="76">
        <f t="shared" si="1794"/>
        <v>4.1999177406844002E-3</v>
      </c>
      <c r="H4245" s="77">
        <f t="shared" si="1795"/>
        <v>49142</v>
      </c>
      <c r="I4245" s="77">
        <f t="shared" si="1796"/>
        <v>49142</v>
      </c>
      <c r="J4245" s="78">
        <f t="shared" si="1797"/>
        <v>22</v>
      </c>
      <c r="K4245" s="78">
        <f t="shared" si="1798"/>
        <v>21</v>
      </c>
      <c r="L4245" s="72">
        <f t="shared" si="1799"/>
        <v>1.00400863</v>
      </c>
      <c r="M4245" s="79">
        <f t="shared" si="1800"/>
        <v>1.0041999100000001</v>
      </c>
      <c r="N4245" s="79">
        <f t="shared" si="1801"/>
        <v>1.7795985924542312</v>
      </c>
      <c r="O4245" s="72">
        <f t="shared" si="1802"/>
        <v>1.7867323399999999</v>
      </c>
      <c r="P4245" s="72">
        <f t="shared" si="1803"/>
        <v>3063.9210939499999</v>
      </c>
      <c r="Q4245" s="80">
        <f t="shared" si="1804"/>
        <v>0</v>
      </c>
      <c r="R4245" s="81">
        <f t="shared" si="1805"/>
        <v>0</v>
      </c>
      <c r="S4245" s="72">
        <f t="shared" si="1806"/>
        <v>0</v>
      </c>
      <c r="T4245" s="81">
        <f t="shared" si="1813"/>
        <v>8.5000000000000006E-2</v>
      </c>
      <c r="U4245" s="80">
        <f t="shared" si="1807"/>
        <v>83</v>
      </c>
      <c r="V4245" s="80">
        <v>252</v>
      </c>
      <c r="W4245" s="79">
        <f t="shared" si="1808"/>
        <v>1.027233842</v>
      </c>
      <c r="X4245" s="72">
        <f t="shared" si="1809"/>
        <v>83.442342969999999</v>
      </c>
      <c r="Y4245" s="72">
        <f t="shared" si="1810"/>
        <v>0</v>
      </c>
      <c r="Z4245" s="82" t="str">
        <f t="shared" si="1814"/>
        <v>J=</v>
      </c>
      <c r="AA4245" s="77">
        <f t="shared" si="1811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12"/>
        <v>49140</v>
      </c>
      <c r="B4246" s="86">
        <f t="shared" si="1790"/>
        <v>3148.9823123800002</v>
      </c>
      <c r="C4246" s="72">
        <f t="shared" si="1791"/>
        <v>1714.8181769400001</v>
      </c>
      <c r="D4246" s="73">
        <f t="shared" si="1792"/>
        <v>7245.38</v>
      </c>
      <c r="E4246" s="74">
        <f>IF(K4246=1,VLOOKUP(A4245,[1]Plan1!$AY$178:$BA$433,3),E4245)</f>
        <v>7275.81</v>
      </c>
      <c r="F4246" s="75">
        <f t="shared" si="1793"/>
        <v>45763</v>
      </c>
      <c r="G4246" s="76">
        <f t="shared" si="1794"/>
        <v>4.1999177406844002E-3</v>
      </c>
      <c r="H4246" s="77">
        <f t="shared" si="1795"/>
        <v>49171</v>
      </c>
      <c r="I4246" s="77">
        <f t="shared" si="1796"/>
        <v>49142</v>
      </c>
      <c r="J4246" s="78">
        <f t="shared" si="1797"/>
        <v>22</v>
      </c>
      <c r="K4246" s="78">
        <f t="shared" si="1798"/>
        <v>22</v>
      </c>
      <c r="L4246" s="72">
        <f t="shared" si="1799"/>
        <v>1.0041999100000001</v>
      </c>
      <c r="M4246" s="79">
        <f t="shared" si="1800"/>
        <v>1.0041999100000001</v>
      </c>
      <c r="N4246" s="79">
        <f t="shared" si="1801"/>
        <v>1.7795985924542312</v>
      </c>
      <c r="O4246" s="72">
        <f t="shared" si="1802"/>
        <v>1.7870727399999999</v>
      </c>
      <c r="P4246" s="72">
        <f t="shared" si="1803"/>
        <v>3064.5048180600002</v>
      </c>
      <c r="Q4246" s="80">
        <f t="shared" si="1804"/>
        <v>0</v>
      </c>
      <c r="R4246" s="81">
        <f t="shared" si="1805"/>
        <v>0</v>
      </c>
      <c r="S4246" s="72">
        <f t="shared" si="1806"/>
        <v>0</v>
      </c>
      <c r="T4246" s="81">
        <f t="shared" si="1813"/>
        <v>8.5000000000000006E-2</v>
      </c>
      <c r="U4246" s="80">
        <f t="shared" si="1807"/>
        <v>84</v>
      </c>
      <c r="V4246" s="80">
        <v>252</v>
      </c>
      <c r="W4246" s="79">
        <f t="shared" si="1808"/>
        <v>1.0275664419999999</v>
      </c>
      <c r="X4246" s="72">
        <f t="shared" si="1809"/>
        <v>84.477494320000005</v>
      </c>
      <c r="Y4246" s="72">
        <f t="shared" si="1810"/>
        <v>0</v>
      </c>
      <c r="Z4246" s="82" t="str">
        <f t="shared" si="1814"/>
        <v>J=</v>
      </c>
      <c r="AA4246" s="77">
        <f t="shared" si="1811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12"/>
        <v>49141</v>
      </c>
      <c r="B4247" s="86">
        <f t="shared" ref="B4247:B4310" si="1815">(P4247+X4247)</f>
        <v>3148.9823123800002</v>
      </c>
      <c r="C4247" s="72">
        <f t="shared" ref="C4247:C4310" si="1816">TRUNC(IF(Q4246&gt;0,VLOOKUP(A4246,$AD$18:$AE$120,2),C4246),8)</f>
        <v>1714.8181769400001</v>
      </c>
      <c r="D4247" s="73">
        <f t="shared" ref="D4247:D4310" si="1817">IF(E4247=E4246,D4246,E4246)</f>
        <v>7245.38</v>
      </c>
      <c r="E4247" s="74">
        <f>IF(K4247=1,VLOOKUP(A4246,[1]Plan1!$AY$178:$BA$433,3),E4246)</f>
        <v>7275.81</v>
      </c>
      <c r="F4247" s="75">
        <f t="shared" ref="F4247:F4310" si="1818">IF(D4247=D4246,F4246,A4247)</f>
        <v>45763</v>
      </c>
      <c r="G4247" s="76">
        <f t="shared" ref="G4247:G4310" si="1819">(E4247/D4247)-1</f>
        <v>4.1999177406844002E-3</v>
      </c>
      <c r="H4247" s="77">
        <f t="shared" ref="H4247:H4310" si="1820">IF(DAY(A4247)=15,VLOOKUP(A4247,AH$124:AN$456,4),H4246)</f>
        <v>49171</v>
      </c>
      <c r="I4247" s="77">
        <f t="shared" ref="I4247:I4310" si="1821">IF(A4247&gt;I4246,H4247,I4246)</f>
        <v>49142</v>
      </c>
      <c r="J4247" s="78">
        <f t="shared" ref="J4247:J4310" si="1822">IF(I4247=I4246,J4246,NETWORKDAYS(I4246,I4247,$AD$124:$AD$508)-1)</f>
        <v>22</v>
      </c>
      <c r="K4247" s="78">
        <f t="shared" ref="K4247:K4310" si="1823">(J4247-(NETWORKDAYS(A4247,I4247,AD$124:AD$508)-1))</f>
        <v>22</v>
      </c>
      <c r="L4247" s="72">
        <f t="shared" ref="L4247:L4310" si="1824">TRUNC((E4247/D4247)^TRUNC((K4247/J4247),9),8)</f>
        <v>1.0041999100000001</v>
      </c>
      <c r="M4247" s="79">
        <f t="shared" ref="M4247:M4310" si="1825">IF(I4247&gt;I4246,L4246,M4246)</f>
        <v>1.0041999100000001</v>
      </c>
      <c r="N4247" s="79">
        <f t="shared" ref="N4247:N4310" si="1826">IF(I4247&gt;I4246,N4246*M4247,N4246)</f>
        <v>1.7795985924542312</v>
      </c>
      <c r="O4247" s="72">
        <f t="shared" ref="O4247:O4310" si="1827">TRUNC(TRUNC((L4247*N4247),15),8)</f>
        <v>1.7870727399999999</v>
      </c>
      <c r="P4247" s="72">
        <f t="shared" ref="P4247:P4310" si="1828">TRUNC(C4247*O4247,8)</f>
        <v>3064.5048180600002</v>
      </c>
      <c r="Q4247" s="80">
        <f t="shared" ref="Q4247:Q4310" si="1829">IF(VLOOKUP(A4247,AD$16:AK$120,8)=VLOOKUP(A4246,AD$16:AK$120,8),0,VLOOKUP(A4247,AD$16:AK$120,8))</f>
        <v>0</v>
      </c>
      <c r="R4247" s="81">
        <f t="shared" ref="R4247:R4310" si="1830">IF(Q4247&gt;0,VLOOKUP($A4247,$AD$16:$AI$120,6),0)</f>
        <v>0</v>
      </c>
      <c r="S4247" s="72">
        <f t="shared" ref="S4247:S4310" si="1831">IF(R4247&gt;0,TRUNC(R4247*P4247,8),0)</f>
        <v>0</v>
      </c>
      <c r="T4247" s="81">
        <f t="shared" si="1813"/>
        <v>8.5000000000000006E-2</v>
      </c>
      <c r="U4247" s="80">
        <f t="shared" ref="U4247:U4310" si="1832">IF(Q4246&gt;0,1,IF(K4247=K4246,U4246,U4246+1))</f>
        <v>84</v>
      </c>
      <c r="V4247" s="80">
        <v>252</v>
      </c>
      <c r="W4247" s="79">
        <f t="shared" ref="W4247:W4310" si="1833">ROUND((1+T4247)^TRUNC((U4247/V4247),9),9)</f>
        <v>1.0275664419999999</v>
      </c>
      <c r="X4247" s="72">
        <f t="shared" ref="X4247:X4310" si="1834">TRUNC((P4247*(W4247-1)),8)</f>
        <v>84.477494320000005</v>
      </c>
      <c r="Y4247" s="72">
        <f t="shared" ref="Y4247:Y4310" si="1835">IF(Q4247&gt;0,S4247+X4247,0)</f>
        <v>0</v>
      </c>
      <c r="Z4247" s="82" t="str">
        <f t="shared" si="1814"/>
        <v>J=</v>
      </c>
      <c r="AA4247" s="77">
        <f t="shared" ref="AA4247:AA4310" si="1836">IF(Q4246&gt;0,VLOOKUP(A4246,$AD$16:$AM$120,10),AA4246)</f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12"/>
        <v>49142</v>
      </c>
      <c r="B4248" s="86">
        <f t="shared" si="1815"/>
        <v>3148.9823123800002</v>
      </c>
      <c r="C4248" s="72">
        <f t="shared" si="1816"/>
        <v>1714.8181769400001</v>
      </c>
      <c r="D4248" s="73">
        <f t="shared" si="1817"/>
        <v>7245.38</v>
      </c>
      <c r="E4248" s="74">
        <f>IF(K4248=1,VLOOKUP(A4247,[1]Plan1!$AY$178:$BA$433,3),E4247)</f>
        <v>7275.81</v>
      </c>
      <c r="F4248" s="75">
        <f t="shared" si="1818"/>
        <v>45763</v>
      </c>
      <c r="G4248" s="76">
        <f t="shared" si="1819"/>
        <v>4.1999177406844002E-3</v>
      </c>
      <c r="H4248" s="77">
        <f t="shared" si="1820"/>
        <v>49171</v>
      </c>
      <c r="I4248" s="77">
        <f t="shared" si="1821"/>
        <v>49142</v>
      </c>
      <c r="J4248" s="78">
        <f t="shared" si="1822"/>
        <v>22</v>
      </c>
      <c r="K4248" s="78">
        <f t="shared" si="1823"/>
        <v>22</v>
      </c>
      <c r="L4248" s="72">
        <f t="shared" si="1824"/>
        <v>1.0041999100000001</v>
      </c>
      <c r="M4248" s="79">
        <f t="shared" si="1825"/>
        <v>1.0041999100000001</v>
      </c>
      <c r="N4248" s="79">
        <f t="shared" si="1826"/>
        <v>1.7795985924542312</v>
      </c>
      <c r="O4248" s="72">
        <f t="shared" si="1827"/>
        <v>1.7870727399999999</v>
      </c>
      <c r="P4248" s="72">
        <f t="shared" si="1828"/>
        <v>3064.5048180600002</v>
      </c>
      <c r="Q4248" s="80">
        <f t="shared" si="1829"/>
        <v>0</v>
      </c>
      <c r="R4248" s="81">
        <f t="shared" si="1830"/>
        <v>0</v>
      </c>
      <c r="S4248" s="72">
        <f t="shared" si="1831"/>
        <v>0</v>
      </c>
      <c r="T4248" s="81">
        <f t="shared" si="1813"/>
        <v>8.5000000000000006E-2</v>
      </c>
      <c r="U4248" s="80">
        <f t="shared" si="1832"/>
        <v>84</v>
      </c>
      <c r="V4248" s="80">
        <v>252</v>
      </c>
      <c r="W4248" s="79">
        <f t="shared" si="1833"/>
        <v>1.0275664419999999</v>
      </c>
      <c r="X4248" s="72">
        <f t="shared" si="1834"/>
        <v>84.477494320000005</v>
      </c>
      <c r="Y4248" s="72">
        <f t="shared" si="1835"/>
        <v>0</v>
      </c>
      <c r="Z4248" s="82" t="str">
        <f t="shared" si="1814"/>
        <v>J=</v>
      </c>
      <c r="AA4248" s="77">
        <f t="shared" si="1836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12"/>
        <v>49143</v>
      </c>
      <c r="B4249" s="86">
        <f t="shared" si="1815"/>
        <v>3150.6306032699999</v>
      </c>
      <c r="C4249" s="72">
        <f t="shared" si="1816"/>
        <v>1714.8181769400001</v>
      </c>
      <c r="D4249" s="73">
        <f t="shared" si="1817"/>
        <v>7245.38</v>
      </c>
      <c r="E4249" s="74">
        <f>IF(K4249=1,VLOOKUP(A4248,[1]Plan1!$AY$178:$BA$433,3),E4248)</f>
        <v>7275.81</v>
      </c>
      <c r="F4249" s="75">
        <f t="shared" si="1818"/>
        <v>45763</v>
      </c>
      <c r="G4249" s="76">
        <f t="shared" si="1819"/>
        <v>4.1999177406844002E-3</v>
      </c>
      <c r="H4249" s="77">
        <f t="shared" si="1820"/>
        <v>49171</v>
      </c>
      <c r="I4249" s="77">
        <f t="shared" si="1821"/>
        <v>49171</v>
      </c>
      <c r="J4249" s="78">
        <f t="shared" si="1822"/>
        <v>21</v>
      </c>
      <c r="K4249" s="78">
        <f t="shared" si="1823"/>
        <v>1</v>
      </c>
      <c r="L4249" s="72">
        <f t="shared" si="1824"/>
        <v>1.00019959</v>
      </c>
      <c r="M4249" s="79">
        <f t="shared" si="1825"/>
        <v>1.0041999100000001</v>
      </c>
      <c r="N4249" s="79">
        <f t="shared" si="1826"/>
        <v>1.7870727463786658</v>
      </c>
      <c r="O4249" s="72">
        <f t="shared" si="1827"/>
        <v>1.78742942</v>
      </c>
      <c r="P4249" s="72">
        <f t="shared" si="1828"/>
        <v>3065.1164594100001</v>
      </c>
      <c r="Q4249" s="80">
        <f t="shared" si="1829"/>
        <v>0</v>
      </c>
      <c r="R4249" s="81">
        <f t="shared" si="1830"/>
        <v>0</v>
      </c>
      <c r="S4249" s="72">
        <f t="shared" si="1831"/>
        <v>0</v>
      </c>
      <c r="T4249" s="81">
        <f t="shared" si="1813"/>
        <v>8.5000000000000006E-2</v>
      </c>
      <c r="U4249" s="80">
        <f t="shared" si="1832"/>
        <v>85</v>
      </c>
      <c r="V4249" s="80">
        <v>252</v>
      </c>
      <c r="W4249" s="79">
        <f t="shared" si="1833"/>
        <v>1.0278991500000001</v>
      </c>
      <c r="X4249" s="72">
        <f t="shared" si="1834"/>
        <v>85.514143860000004</v>
      </c>
      <c r="Y4249" s="72">
        <f t="shared" si="1835"/>
        <v>0</v>
      </c>
      <c r="Z4249" s="82" t="str">
        <f t="shared" si="1814"/>
        <v>J=</v>
      </c>
      <c r="AA4249" s="77">
        <f t="shared" si="1836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12"/>
        <v>49144</v>
      </c>
      <c r="B4250" s="86">
        <f t="shared" si="1815"/>
        <v>3152.27979095</v>
      </c>
      <c r="C4250" s="72">
        <f t="shared" si="1816"/>
        <v>1714.8181769400001</v>
      </c>
      <c r="D4250" s="73">
        <f t="shared" si="1817"/>
        <v>7245.38</v>
      </c>
      <c r="E4250" s="74">
        <f>IF(K4250=1,VLOOKUP(A4249,[1]Plan1!$AY$178:$BA$433,3),E4249)</f>
        <v>7275.81</v>
      </c>
      <c r="F4250" s="75">
        <f t="shared" si="1818"/>
        <v>45763</v>
      </c>
      <c r="G4250" s="76">
        <f t="shared" si="1819"/>
        <v>4.1999177406844002E-3</v>
      </c>
      <c r="H4250" s="77">
        <f t="shared" si="1820"/>
        <v>49171</v>
      </c>
      <c r="I4250" s="77">
        <f t="shared" si="1821"/>
        <v>49171</v>
      </c>
      <c r="J4250" s="78">
        <f t="shared" si="1822"/>
        <v>21</v>
      </c>
      <c r="K4250" s="78">
        <f t="shared" si="1823"/>
        <v>2</v>
      </c>
      <c r="L4250" s="72">
        <f t="shared" si="1824"/>
        <v>1.00039923</v>
      </c>
      <c r="M4250" s="79">
        <f t="shared" si="1825"/>
        <v>1.0041999100000001</v>
      </c>
      <c r="N4250" s="79">
        <f t="shared" si="1826"/>
        <v>1.7870727463786658</v>
      </c>
      <c r="O4250" s="72">
        <f t="shared" si="1827"/>
        <v>1.7877861900000001</v>
      </c>
      <c r="P4250" s="72">
        <f t="shared" si="1828"/>
        <v>3065.7282550899999</v>
      </c>
      <c r="Q4250" s="80">
        <f t="shared" si="1829"/>
        <v>0</v>
      </c>
      <c r="R4250" s="81">
        <f t="shared" si="1830"/>
        <v>0</v>
      </c>
      <c r="S4250" s="72">
        <f t="shared" si="1831"/>
        <v>0</v>
      </c>
      <c r="T4250" s="81">
        <f t="shared" si="1813"/>
        <v>8.5000000000000006E-2</v>
      </c>
      <c r="U4250" s="80">
        <f t="shared" si="1832"/>
        <v>86</v>
      </c>
      <c r="V4250" s="80">
        <v>252</v>
      </c>
      <c r="W4250" s="79">
        <f t="shared" si="1833"/>
        <v>1.0282319660000001</v>
      </c>
      <c r="X4250" s="72">
        <f t="shared" si="1834"/>
        <v>86.551535860000001</v>
      </c>
      <c r="Y4250" s="72">
        <f t="shared" si="1835"/>
        <v>0</v>
      </c>
      <c r="Z4250" s="82" t="str">
        <f t="shared" si="1814"/>
        <v>J=</v>
      </c>
      <c r="AA4250" s="77">
        <f t="shared" si="1836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12"/>
        <v>49145</v>
      </c>
      <c r="B4251" s="86">
        <f t="shared" si="1815"/>
        <v>3153.9298550600001</v>
      </c>
      <c r="C4251" s="72">
        <f t="shared" si="1816"/>
        <v>1714.8181769400001</v>
      </c>
      <c r="D4251" s="73">
        <f t="shared" si="1817"/>
        <v>7245.38</v>
      </c>
      <c r="E4251" s="74">
        <f>IF(K4251=1,VLOOKUP(A4250,[1]Plan1!$AY$178:$BA$433,3),E4250)</f>
        <v>7275.81</v>
      </c>
      <c r="F4251" s="75">
        <f t="shared" si="1818"/>
        <v>45763</v>
      </c>
      <c r="G4251" s="76">
        <f t="shared" si="1819"/>
        <v>4.1999177406844002E-3</v>
      </c>
      <c r="H4251" s="77">
        <f t="shared" si="1820"/>
        <v>49171</v>
      </c>
      <c r="I4251" s="77">
        <f t="shared" si="1821"/>
        <v>49171</v>
      </c>
      <c r="J4251" s="78">
        <f t="shared" si="1822"/>
        <v>21</v>
      </c>
      <c r="K4251" s="78">
        <f t="shared" si="1823"/>
        <v>3</v>
      </c>
      <c r="L4251" s="72">
        <f t="shared" si="1824"/>
        <v>1.0005989099999999</v>
      </c>
      <c r="M4251" s="79">
        <f t="shared" si="1825"/>
        <v>1.0041999100000001</v>
      </c>
      <c r="N4251" s="79">
        <f t="shared" si="1826"/>
        <v>1.7870727463786658</v>
      </c>
      <c r="O4251" s="72">
        <f t="shared" si="1827"/>
        <v>1.78814304</v>
      </c>
      <c r="P4251" s="72">
        <f t="shared" si="1828"/>
        <v>3066.3401879600001</v>
      </c>
      <c r="Q4251" s="80">
        <f t="shared" si="1829"/>
        <v>0</v>
      </c>
      <c r="R4251" s="81">
        <f t="shared" si="1830"/>
        <v>0</v>
      </c>
      <c r="S4251" s="72">
        <f t="shared" si="1831"/>
        <v>0</v>
      </c>
      <c r="T4251" s="81">
        <f t="shared" si="1813"/>
        <v>8.5000000000000006E-2</v>
      </c>
      <c r="U4251" s="80">
        <f t="shared" si="1832"/>
        <v>87</v>
      </c>
      <c r="V4251" s="80">
        <v>252</v>
      </c>
      <c r="W4251" s="79">
        <f t="shared" si="1833"/>
        <v>1.0285648890000001</v>
      </c>
      <c r="X4251" s="72">
        <f t="shared" si="1834"/>
        <v>87.5896671</v>
      </c>
      <c r="Y4251" s="72">
        <f t="shared" si="1835"/>
        <v>0</v>
      </c>
      <c r="Z4251" s="82" t="str">
        <f t="shared" si="1814"/>
        <v>J=</v>
      </c>
      <c r="AA4251" s="77">
        <f t="shared" si="1836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12"/>
        <v>49146</v>
      </c>
      <c r="B4252" s="86">
        <f t="shared" si="1815"/>
        <v>3155.5807314899998</v>
      </c>
      <c r="C4252" s="72">
        <f t="shared" si="1816"/>
        <v>1714.8181769400001</v>
      </c>
      <c r="D4252" s="73">
        <f t="shared" si="1817"/>
        <v>7245.38</v>
      </c>
      <c r="E4252" s="74">
        <f>IF(K4252=1,VLOOKUP(A4251,[1]Plan1!$AY$178:$BA$433,3),E4251)</f>
        <v>7275.81</v>
      </c>
      <c r="F4252" s="75">
        <f t="shared" si="1818"/>
        <v>45763</v>
      </c>
      <c r="G4252" s="76">
        <f t="shared" si="1819"/>
        <v>4.1999177406844002E-3</v>
      </c>
      <c r="H4252" s="77">
        <f t="shared" si="1820"/>
        <v>49171</v>
      </c>
      <c r="I4252" s="77">
        <f t="shared" si="1821"/>
        <v>49171</v>
      </c>
      <c r="J4252" s="78">
        <f t="shared" si="1822"/>
        <v>21</v>
      </c>
      <c r="K4252" s="78">
        <f t="shared" si="1823"/>
        <v>4</v>
      </c>
      <c r="L4252" s="72">
        <f t="shared" si="1824"/>
        <v>1.0007986200000001</v>
      </c>
      <c r="M4252" s="79">
        <f t="shared" si="1825"/>
        <v>1.0041999100000001</v>
      </c>
      <c r="N4252" s="79">
        <f t="shared" si="1826"/>
        <v>1.7870727463786658</v>
      </c>
      <c r="O4252" s="72">
        <f t="shared" si="1827"/>
        <v>1.78849993</v>
      </c>
      <c r="P4252" s="72">
        <f t="shared" si="1828"/>
        <v>3066.9521894099998</v>
      </c>
      <c r="Q4252" s="80">
        <f t="shared" si="1829"/>
        <v>0</v>
      </c>
      <c r="R4252" s="81">
        <f t="shared" si="1830"/>
        <v>0</v>
      </c>
      <c r="S4252" s="72">
        <f t="shared" si="1831"/>
        <v>0</v>
      </c>
      <c r="T4252" s="81">
        <f t="shared" si="1813"/>
        <v>8.5000000000000006E-2</v>
      </c>
      <c r="U4252" s="80">
        <f t="shared" si="1832"/>
        <v>88</v>
      </c>
      <c r="V4252" s="80">
        <v>252</v>
      </c>
      <c r="W4252" s="79">
        <f t="shared" si="1833"/>
        <v>1.028897921</v>
      </c>
      <c r="X4252" s="72">
        <f t="shared" si="1834"/>
        <v>88.628542080000003</v>
      </c>
      <c r="Y4252" s="72">
        <f t="shared" si="1835"/>
        <v>0</v>
      </c>
      <c r="Z4252" s="82" t="str">
        <f t="shared" si="1814"/>
        <v>J=</v>
      </c>
      <c r="AA4252" s="77">
        <f t="shared" si="1836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12"/>
        <v>49147</v>
      </c>
      <c r="B4253" s="86">
        <f t="shared" si="1815"/>
        <v>3157.2325202900001</v>
      </c>
      <c r="C4253" s="72">
        <f t="shared" si="1816"/>
        <v>1714.8181769400001</v>
      </c>
      <c r="D4253" s="73">
        <f t="shared" si="1817"/>
        <v>7245.38</v>
      </c>
      <c r="E4253" s="74">
        <f>IF(K4253=1,VLOOKUP(A4252,[1]Plan1!$AY$178:$BA$433,3),E4252)</f>
        <v>7275.81</v>
      </c>
      <c r="F4253" s="75">
        <f t="shared" si="1818"/>
        <v>45763</v>
      </c>
      <c r="G4253" s="76">
        <f t="shared" si="1819"/>
        <v>4.1999177406844002E-3</v>
      </c>
      <c r="H4253" s="77">
        <f t="shared" si="1820"/>
        <v>49171</v>
      </c>
      <c r="I4253" s="77">
        <f t="shared" si="1821"/>
        <v>49171</v>
      </c>
      <c r="J4253" s="78">
        <f t="shared" si="1822"/>
        <v>21</v>
      </c>
      <c r="K4253" s="78">
        <f t="shared" si="1823"/>
        <v>5</v>
      </c>
      <c r="L4253" s="72">
        <f t="shared" si="1824"/>
        <v>1.00099838</v>
      </c>
      <c r="M4253" s="79">
        <f t="shared" si="1825"/>
        <v>1.0041999100000001</v>
      </c>
      <c r="N4253" s="79">
        <f t="shared" si="1826"/>
        <v>1.7870727463786658</v>
      </c>
      <c r="O4253" s="72">
        <f t="shared" si="1827"/>
        <v>1.78885692</v>
      </c>
      <c r="P4253" s="72">
        <f t="shared" si="1828"/>
        <v>3067.5643623599999</v>
      </c>
      <c r="Q4253" s="80">
        <f t="shared" si="1829"/>
        <v>0</v>
      </c>
      <c r="R4253" s="81">
        <f t="shared" si="1830"/>
        <v>0</v>
      </c>
      <c r="S4253" s="72">
        <f t="shared" si="1831"/>
        <v>0</v>
      </c>
      <c r="T4253" s="81">
        <f t="shared" si="1813"/>
        <v>8.5000000000000006E-2</v>
      </c>
      <c r="U4253" s="80">
        <f t="shared" si="1832"/>
        <v>89</v>
      </c>
      <c r="V4253" s="80">
        <v>252</v>
      </c>
      <c r="W4253" s="79">
        <f t="shared" si="1833"/>
        <v>1.0292310600000001</v>
      </c>
      <c r="X4253" s="72">
        <f t="shared" si="1834"/>
        <v>89.668157930000007</v>
      </c>
      <c r="Y4253" s="72">
        <f t="shared" si="1835"/>
        <v>0</v>
      </c>
      <c r="Z4253" s="82" t="str">
        <f t="shared" si="1814"/>
        <v>J=</v>
      </c>
      <c r="AA4253" s="77">
        <f t="shared" si="1836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12"/>
        <v>49148</v>
      </c>
      <c r="B4254" s="86">
        <f t="shared" si="1815"/>
        <v>3157.2325202900001</v>
      </c>
      <c r="C4254" s="72">
        <f t="shared" si="1816"/>
        <v>1714.8181769400001</v>
      </c>
      <c r="D4254" s="73">
        <f t="shared" si="1817"/>
        <v>7245.38</v>
      </c>
      <c r="E4254" s="74">
        <f>IF(K4254=1,VLOOKUP(A4253,[1]Plan1!$AY$178:$BA$433,3),E4253)</f>
        <v>7275.81</v>
      </c>
      <c r="F4254" s="75">
        <f t="shared" si="1818"/>
        <v>45763</v>
      </c>
      <c r="G4254" s="76">
        <f t="shared" si="1819"/>
        <v>4.1999177406844002E-3</v>
      </c>
      <c r="H4254" s="77">
        <f t="shared" si="1820"/>
        <v>49171</v>
      </c>
      <c r="I4254" s="77">
        <f t="shared" si="1821"/>
        <v>49171</v>
      </c>
      <c r="J4254" s="78">
        <f t="shared" si="1822"/>
        <v>21</v>
      </c>
      <c r="K4254" s="78">
        <f t="shared" si="1823"/>
        <v>5</v>
      </c>
      <c r="L4254" s="72">
        <f t="shared" si="1824"/>
        <v>1.00099838</v>
      </c>
      <c r="M4254" s="79">
        <f t="shared" si="1825"/>
        <v>1.0041999100000001</v>
      </c>
      <c r="N4254" s="79">
        <f t="shared" si="1826"/>
        <v>1.7870727463786658</v>
      </c>
      <c r="O4254" s="72">
        <f t="shared" si="1827"/>
        <v>1.78885692</v>
      </c>
      <c r="P4254" s="72">
        <f t="shared" si="1828"/>
        <v>3067.5643623599999</v>
      </c>
      <c r="Q4254" s="80">
        <f t="shared" si="1829"/>
        <v>0</v>
      </c>
      <c r="R4254" s="81">
        <f t="shared" si="1830"/>
        <v>0</v>
      </c>
      <c r="S4254" s="72">
        <f t="shared" si="1831"/>
        <v>0</v>
      </c>
      <c r="T4254" s="81">
        <f t="shared" si="1813"/>
        <v>8.5000000000000006E-2</v>
      </c>
      <c r="U4254" s="80">
        <f t="shared" si="1832"/>
        <v>89</v>
      </c>
      <c r="V4254" s="80">
        <v>252</v>
      </c>
      <c r="W4254" s="79">
        <f t="shared" si="1833"/>
        <v>1.0292310600000001</v>
      </c>
      <c r="X4254" s="72">
        <f t="shared" si="1834"/>
        <v>89.668157930000007</v>
      </c>
      <c r="Y4254" s="72">
        <f t="shared" si="1835"/>
        <v>0</v>
      </c>
      <c r="Z4254" s="82" t="str">
        <f t="shared" si="1814"/>
        <v>J=</v>
      </c>
      <c r="AA4254" s="77">
        <f t="shared" si="1836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12"/>
        <v>49149</v>
      </c>
      <c r="B4255" s="86">
        <f t="shared" si="1815"/>
        <v>3157.2325202900001</v>
      </c>
      <c r="C4255" s="72">
        <f t="shared" si="1816"/>
        <v>1714.8181769400001</v>
      </c>
      <c r="D4255" s="73">
        <f t="shared" si="1817"/>
        <v>7245.38</v>
      </c>
      <c r="E4255" s="74">
        <f>IF(K4255=1,VLOOKUP(A4254,[1]Plan1!$AY$178:$BA$433,3),E4254)</f>
        <v>7275.81</v>
      </c>
      <c r="F4255" s="75">
        <f t="shared" si="1818"/>
        <v>45763</v>
      </c>
      <c r="G4255" s="76">
        <f t="shared" si="1819"/>
        <v>4.1999177406844002E-3</v>
      </c>
      <c r="H4255" s="77">
        <f t="shared" si="1820"/>
        <v>49171</v>
      </c>
      <c r="I4255" s="77">
        <f t="shared" si="1821"/>
        <v>49171</v>
      </c>
      <c r="J4255" s="78">
        <f t="shared" si="1822"/>
        <v>21</v>
      </c>
      <c r="K4255" s="78">
        <f t="shared" si="1823"/>
        <v>5</v>
      </c>
      <c r="L4255" s="72">
        <f t="shared" si="1824"/>
        <v>1.00099838</v>
      </c>
      <c r="M4255" s="79">
        <f t="shared" si="1825"/>
        <v>1.0041999100000001</v>
      </c>
      <c r="N4255" s="79">
        <f t="shared" si="1826"/>
        <v>1.7870727463786658</v>
      </c>
      <c r="O4255" s="72">
        <f t="shared" si="1827"/>
        <v>1.78885692</v>
      </c>
      <c r="P4255" s="72">
        <f t="shared" si="1828"/>
        <v>3067.5643623599999</v>
      </c>
      <c r="Q4255" s="80">
        <f t="shared" si="1829"/>
        <v>0</v>
      </c>
      <c r="R4255" s="81">
        <f t="shared" si="1830"/>
        <v>0</v>
      </c>
      <c r="S4255" s="72">
        <f t="shared" si="1831"/>
        <v>0</v>
      </c>
      <c r="T4255" s="81">
        <f t="shared" si="1813"/>
        <v>8.5000000000000006E-2</v>
      </c>
      <c r="U4255" s="80">
        <f t="shared" si="1832"/>
        <v>89</v>
      </c>
      <c r="V4255" s="80">
        <v>252</v>
      </c>
      <c r="W4255" s="79">
        <f t="shared" si="1833"/>
        <v>1.0292310600000001</v>
      </c>
      <c r="X4255" s="72">
        <f t="shared" si="1834"/>
        <v>89.668157930000007</v>
      </c>
      <c r="Y4255" s="72">
        <f t="shared" si="1835"/>
        <v>0</v>
      </c>
      <c r="Z4255" s="82" t="str">
        <f t="shared" si="1814"/>
        <v>J=</v>
      </c>
      <c r="AA4255" s="77">
        <f t="shared" si="1836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12"/>
        <v>49150</v>
      </c>
      <c r="B4256" s="86">
        <f t="shared" si="1815"/>
        <v>3158.88517189</v>
      </c>
      <c r="C4256" s="72">
        <f t="shared" si="1816"/>
        <v>1714.8181769400001</v>
      </c>
      <c r="D4256" s="73">
        <f t="shared" si="1817"/>
        <v>7245.38</v>
      </c>
      <c r="E4256" s="74">
        <f>IF(K4256=1,VLOOKUP(A4255,[1]Plan1!$AY$178:$BA$433,3),E4255)</f>
        <v>7275.81</v>
      </c>
      <c r="F4256" s="75">
        <f t="shared" si="1818"/>
        <v>45763</v>
      </c>
      <c r="G4256" s="76">
        <f t="shared" si="1819"/>
        <v>4.1999177406844002E-3</v>
      </c>
      <c r="H4256" s="77">
        <f t="shared" si="1820"/>
        <v>49171</v>
      </c>
      <c r="I4256" s="77">
        <f t="shared" si="1821"/>
        <v>49171</v>
      </c>
      <c r="J4256" s="78">
        <f t="shared" si="1822"/>
        <v>21</v>
      </c>
      <c r="K4256" s="78">
        <f t="shared" si="1823"/>
        <v>6</v>
      </c>
      <c r="L4256" s="72">
        <f t="shared" si="1824"/>
        <v>1.00119818</v>
      </c>
      <c r="M4256" s="79">
        <f t="shared" si="1825"/>
        <v>1.0041999100000001</v>
      </c>
      <c r="N4256" s="79">
        <f t="shared" si="1826"/>
        <v>1.7870727463786658</v>
      </c>
      <c r="O4256" s="72">
        <f t="shared" si="1827"/>
        <v>1.78921398</v>
      </c>
      <c r="P4256" s="72">
        <f t="shared" si="1828"/>
        <v>3068.1766553299999</v>
      </c>
      <c r="Q4256" s="80">
        <f t="shared" si="1829"/>
        <v>0</v>
      </c>
      <c r="R4256" s="81">
        <f t="shared" si="1830"/>
        <v>0</v>
      </c>
      <c r="S4256" s="72">
        <f t="shared" si="1831"/>
        <v>0</v>
      </c>
      <c r="T4256" s="81">
        <f t="shared" si="1813"/>
        <v>8.5000000000000006E-2</v>
      </c>
      <c r="U4256" s="80">
        <f t="shared" si="1832"/>
        <v>90</v>
      </c>
      <c r="V4256" s="80">
        <v>252</v>
      </c>
      <c r="W4256" s="79">
        <f t="shared" si="1833"/>
        <v>1.029564307</v>
      </c>
      <c r="X4256" s="72">
        <f t="shared" si="1834"/>
        <v>90.708516560000007</v>
      </c>
      <c r="Y4256" s="72">
        <f t="shared" si="1835"/>
        <v>0</v>
      </c>
      <c r="Z4256" s="82" t="str">
        <f t="shared" si="1814"/>
        <v>J=</v>
      </c>
      <c r="AA4256" s="77">
        <f t="shared" si="1836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12"/>
        <v>49151</v>
      </c>
      <c r="B4257" s="86">
        <f t="shared" si="1815"/>
        <v>3160.53865133</v>
      </c>
      <c r="C4257" s="72">
        <f t="shared" si="1816"/>
        <v>1714.8181769400001</v>
      </c>
      <c r="D4257" s="73">
        <f t="shared" si="1817"/>
        <v>7245.38</v>
      </c>
      <c r="E4257" s="74">
        <f>IF(K4257=1,VLOOKUP(A4256,[1]Plan1!$AY$178:$BA$433,3),E4256)</f>
        <v>7275.81</v>
      </c>
      <c r="F4257" s="75">
        <f t="shared" si="1818"/>
        <v>45763</v>
      </c>
      <c r="G4257" s="76">
        <f t="shared" si="1819"/>
        <v>4.1999177406844002E-3</v>
      </c>
      <c r="H4257" s="77">
        <f t="shared" si="1820"/>
        <v>49171</v>
      </c>
      <c r="I4257" s="77">
        <f t="shared" si="1821"/>
        <v>49171</v>
      </c>
      <c r="J4257" s="78">
        <f t="shared" si="1822"/>
        <v>21</v>
      </c>
      <c r="K4257" s="78">
        <f t="shared" si="1823"/>
        <v>7</v>
      </c>
      <c r="L4257" s="72">
        <f t="shared" si="1824"/>
        <v>1.0013980099999999</v>
      </c>
      <c r="M4257" s="79">
        <f t="shared" si="1825"/>
        <v>1.0041999100000001</v>
      </c>
      <c r="N4257" s="79">
        <f t="shared" si="1826"/>
        <v>1.7870727463786658</v>
      </c>
      <c r="O4257" s="72">
        <f t="shared" si="1827"/>
        <v>1.7895710899999999</v>
      </c>
      <c r="P4257" s="72">
        <f t="shared" si="1828"/>
        <v>3068.7890340499998</v>
      </c>
      <c r="Q4257" s="80">
        <f t="shared" si="1829"/>
        <v>0</v>
      </c>
      <c r="R4257" s="81">
        <f t="shared" si="1830"/>
        <v>0</v>
      </c>
      <c r="S4257" s="72">
        <f t="shared" si="1831"/>
        <v>0</v>
      </c>
      <c r="T4257" s="81">
        <f t="shared" si="1813"/>
        <v>8.5000000000000006E-2</v>
      </c>
      <c r="U4257" s="80">
        <f t="shared" si="1832"/>
        <v>91</v>
      </c>
      <c r="V4257" s="80">
        <v>252</v>
      </c>
      <c r="W4257" s="79">
        <f t="shared" si="1833"/>
        <v>1.029897662</v>
      </c>
      <c r="X4257" s="72">
        <f t="shared" si="1834"/>
        <v>91.749617279999995</v>
      </c>
      <c r="Y4257" s="72">
        <f t="shared" si="1835"/>
        <v>0</v>
      </c>
      <c r="Z4257" s="82" t="str">
        <f t="shared" si="1814"/>
        <v>J=</v>
      </c>
      <c r="AA4257" s="77">
        <f t="shared" si="1836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12"/>
        <v>49152</v>
      </c>
      <c r="B4258" s="86">
        <f t="shared" si="1815"/>
        <v>3162.19302956</v>
      </c>
      <c r="C4258" s="72">
        <f t="shared" si="1816"/>
        <v>1714.8181769400001</v>
      </c>
      <c r="D4258" s="73">
        <f t="shared" si="1817"/>
        <v>7245.38</v>
      </c>
      <c r="E4258" s="74">
        <f>IF(K4258=1,VLOOKUP(A4257,[1]Plan1!$AY$178:$BA$433,3),E4257)</f>
        <v>7275.81</v>
      </c>
      <c r="F4258" s="75">
        <f t="shared" si="1818"/>
        <v>45763</v>
      </c>
      <c r="G4258" s="76">
        <f t="shared" si="1819"/>
        <v>4.1999177406844002E-3</v>
      </c>
      <c r="H4258" s="77">
        <f t="shared" si="1820"/>
        <v>49171</v>
      </c>
      <c r="I4258" s="77">
        <f t="shared" si="1821"/>
        <v>49171</v>
      </c>
      <c r="J4258" s="78">
        <f t="shared" si="1822"/>
        <v>21</v>
      </c>
      <c r="K4258" s="78">
        <f t="shared" si="1823"/>
        <v>8</v>
      </c>
      <c r="L4258" s="72">
        <f t="shared" si="1824"/>
        <v>1.00159789</v>
      </c>
      <c r="M4258" s="79">
        <f t="shared" si="1825"/>
        <v>1.0041999100000001</v>
      </c>
      <c r="N4258" s="79">
        <f t="shared" si="1826"/>
        <v>1.7870727463786658</v>
      </c>
      <c r="O4258" s="72">
        <f t="shared" si="1827"/>
        <v>1.78992829</v>
      </c>
      <c r="P4258" s="72">
        <f t="shared" si="1828"/>
        <v>3069.4015671100001</v>
      </c>
      <c r="Q4258" s="80">
        <f t="shared" si="1829"/>
        <v>0</v>
      </c>
      <c r="R4258" s="81">
        <f t="shared" si="1830"/>
        <v>0</v>
      </c>
      <c r="S4258" s="72">
        <f t="shared" si="1831"/>
        <v>0</v>
      </c>
      <c r="T4258" s="81">
        <f t="shared" si="1813"/>
        <v>8.5000000000000006E-2</v>
      </c>
      <c r="U4258" s="80">
        <f t="shared" si="1832"/>
        <v>92</v>
      </c>
      <c r="V4258" s="80">
        <v>252</v>
      </c>
      <c r="W4258" s="79">
        <f t="shared" si="1833"/>
        <v>1.030231125</v>
      </c>
      <c r="X4258" s="72">
        <f t="shared" si="1834"/>
        <v>92.791462449999997</v>
      </c>
      <c r="Y4258" s="72">
        <f t="shared" si="1835"/>
        <v>0</v>
      </c>
      <c r="Z4258" s="82" t="str">
        <f t="shared" si="1814"/>
        <v>J=</v>
      </c>
      <c r="AA4258" s="77">
        <f t="shared" si="1836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12"/>
        <v>49153</v>
      </c>
      <c r="B4259" s="86">
        <f t="shared" si="1815"/>
        <v>3163.8482331300002</v>
      </c>
      <c r="C4259" s="72">
        <f t="shared" si="1816"/>
        <v>1714.8181769400001</v>
      </c>
      <c r="D4259" s="73">
        <f t="shared" si="1817"/>
        <v>7245.38</v>
      </c>
      <c r="E4259" s="74">
        <f>IF(K4259=1,VLOOKUP(A4258,[1]Plan1!$AY$178:$BA$433,3),E4258)</f>
        <v>7275.81</v>
      </c>
      <c r="F4259" s="75">
        <f t="shared" si="1818"/>
        <v>45763</v>
      </c>
      <c r="G4259" s="76">
        <f t="shared" si="1819"/>
        <v>4.1999177406844002E-3</v>
      </c>
      <c r="H4259" s="77">
        <f t="shared" si="1820"/>
        <v>49171</v>
      </c>
      <c r="I4259" s="77">
        <f t="shared" si="1821"/>
        <v>49171</v>
      </c>
      <c r="J4259" s="78">
        <f t="shared" si="1822"/>
        <v>21</v>
      </c>
      <c r="K4259" s="78">
        <f t="shared" si="1823"/>
        <v>9</v>
      </c>
      <c r="L4259" s="72">
        <f t="shared" si="1824"/>
        <v>1.0017978000000001</v>
      </c>
      <c r="M4259" s="79">
        <f t="shared" si="1825"/>
        <v>1.0041999100000001</v>
      </c>
      <c r="N4259" s="79">
        <f t="shared" si="1826"/>
        <v>1.7870727463786658</v>
      </c>
      <c r="O4259" s="72">
        <f t="shared" si="1827"/>
        <v>1.79028554</v>
      </c>
      <c r="P4259" s="72">
        <f t="shared" si="1828"/>
        <v>3070.0141859</v>
      </c>
      <c r="Q4259" s="80">
        <f t="shared" si="1829"/>
        <v>0</v>
      </c>
      <c r="R4259" s="81">
        <f t="shared" si="1830"/>
        <v>0</v>
      </c>
      <c r="S4259" s="72">
        <f t="shared" si="1831"/>
        <v>0</v>
      </c>
      <c r="T4259" s="81">
        <f t="shared" si="1813"/>
        <v>8.5000000000000006E-2</v>
      </c>
      <c r="U4259" s="80">
        <f t="shared" si="1832"/>
        <v>93</v>
      </c>
      <c r="V4259" s="80">
        <v>252</v>
      </c>
      <c r="W4259" s="79">
        <f t="shared" si="1833"/>
        <v>1.030564695</v>
      </c>
      <c r="X4259" s="72">
        <f t="shared" si="1834"/>
        <v>93.834047229999996</v>
      </c>
      <c r="Y4259" s="72">
        <f t="shared" si="1835"/>
        <v>0</v>
      </c>
      <c r="Z4259" s="82" t="str">
        <f t="shared" si="1814"/>
        <v>J=</v>
      </c>
      <c r="AA4259" s="77">
        <f t="shared" si="1836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12"/>
        <v>49154</v>
      </c>
      <c r="B4260" s="86">
        <f t="shared" si="1815"/>
        <v>3165.50433922</v>
      </c>
      <c r="C4260" s="72">
        <f t="shared" si="1816"/>
        <v>1714.8181769400001</v>
      </c>
      <c r="D4260" s="73">
        <f t="shared" si="1817"/>
        <v>7245.38</v>
      </c>
      <c r="E4260" s="74">
        <f>IF(K4260=1,VLOOKUP(A4259,[1]Plan1!$AY$178:$BA$433,3),E4259)</f>
        <v>7275.81</v>
      </c>
      <c r="F4260" s="75">
        <f t="shared" si="1818"/>
        <v>45763</v>
      </c>
      <c r="G4260" s="76">
        <f t="shared" si="1819"/>
        <v>4.1999177406844002E-3</v>
      </c>
      <c r="H4260" s="77">
        <f t="shared" si="1820"/>
        <v>49171</v>
      </c>
      <c r="I4260" s="77">
        <f t="shared" si="1821"/>
        <v>49171</v>
      </c>
      <c r="J4260" s="78">
        <f t="shared" si="1822"/>
        <v>21</v>
      </c>
      <c r="K4260" s="78">
        <f t="shared" si="1823"/>
        <v>10</v>
      </c>
      <c r="L4260" s="72">
        <f t="shared" si="1824"/>
        <v>1.0019977600000001</v>
      </c>
      <c r="M4260" s="79">
        <f t="shared" si="1825"/>
        <v>1.0041999100000001</v>
      </c>
      <c r="N4260" s="79">
        <f t="shared" si="1826"/>
        <v>1.7870727463786658</v>
      </c>
      <c r="O4260" s="72">
        <f t="shared" si="1827"/>
        <v>1.79064288</v>
      </c>
      <c r="P4260" s="72">
        <f t="shared" si="1828"/>
        <v>3070.6269590299999</v>
      </c>
      <c r="Q4260" s="80">
        <f t="shared" si="1829"/>
        <v>0</v>
      </c>
      <c r="R4260" s="81">
        <f t="shared" si="1830"/>
        <v>0</v>
      </c>
      <c r="S4260" s="72">
        <f t="shared" si="1831"/>
        <v>0</v>
      </c>
      <c r="T4260" s="81">
        <f t="shared" si="1813"/>
        <v>8.5000000000000006E-2</v>
      </c>
      <c r="U4260" s="80">
        <f t="shared" si="1832"/>
        <v>94</v>
      </c>
      <c r="V4260" s="80">
        <v>252</v>
      </c>
      <c r="W4260" s="79">
        <f t="shared" si="1833"/>
        <v>1.030898374</v>
      </c>
      <c r="X4260" s="72">
        <f t="shared" si="1834"/>
        <v>94.877380189999997</v>
      </c>
      <c r="Y4260" s="72">
        <f t="shared" si="1835"/>
        <v>0</v>
      </c>
      <c r="Z4260" s="82" t="str">
        <f t="shared" si="1814"/>
        <v>J=</v>
      </c>
      <c r="AA4260" s="77">
        <f t="shared" si="1836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12"/>
        <v>49155</v>
      </c>
      <c r="B4261" s="86">
        <f t="shared" si="1815"/>
        <v>3165.50433922</v>
      </c>
      <c r="C4261" s="72">
        <f t="shared" si="1816"/>
        <v>1714.8181769400001</v>
      </c>
      <c r="D4261" s="73">
        <f t="shared" si="1817"/>
        <v>7245.38</v>
      </c>
      <c r="E4261" s="74">
        <f>IF(K4261=1,VLOOKUP(A4260,[1]Plan1!$AY$178:$BA$433,3),E4260)</f>
        <v>7275.81</v>
      </c>
      <c r="F4261" s="75">
        <f t="shared" si="1818"/>
        <v>45763</v>
      </c>
      <c r="G4261" s="76">
        <f t="shared" si="1819"/>
        <v>4.1999177406844002E-3</v>
      </c>
      <c r="H4261" s="77">
        <f t="shared" si="1820"/>
        <v>49171</v>
      </c>
      <c r="I4261" s="77">
        <f t="shared" si="1821"/>
        <v>49171</v>
      </c>
      <c r="J4261" s="78">
        <f t="shared" si="1822"/>
        <v>21</v>
      </c>
      <c r="K4261" s="78">
        <f t="shared" si="1823"/>
        <v>10</v>
      </c>
      <c r="L4261" s="72">
        <f t="shared" si="1824"/>
        <v>1.0019977600000001</v>
      </c>
      <c r="M4261" s="79">
        <f t="shared" si="1825"/>
        <v>1.0041999100000001</v>
      </c>
      <c r="N4261" s="79">
        <f t="shared" si="1826"/>
        <v>1.7870727463786658</v>
      </c>
      <c r="O4261" s="72">
        <f t="shared" si="1827"/>
        <v>1.79064288</v>
      </c>
      <c r="P4261" s="72">
        <f t="shared" si="1828"/>
        <v>3070.6269590299999</v>
      </c>
      <c r="Q4261" s="80">
        <f t="shared" si="1829"/>
        <v>0</v>
      </c>
      <c r="R4261" s="81">
        <f t="shared" si="1830"/>
        <v>0</v>
      </c>
      <c r="S4261" s="72">
        <f t="shared" si="1831"/>
        <v>0</v>
      </c>
      <c r="T4261" s="81">
        <f t="shared" si="1813"/>
        <v>8.5000000000000006E-2</v>
      </c>
      <c r="U4261" s="80">
        <f t="shared" si="1832"/>
        <v>94</v>
      </c>
      <c r="V4261" s="80">
        <v>252</v>
      </c>
      <c r="W4261" s="79">
        <f t="shared" si="1833"/>
        <v>1.030898374</v>
      </c>
      <c r="X4261" s="72">
        <f t="shared" si="1834"/>
        <v>94.877380189999997</v>
      </c>
      <c r="Y4261" s="72">
        <f t="shared" si="1835"/>
        <v>0</v>
      </c>
      <c r="Z4261" s="82" t="str">
        <f t="shared" si="1814"/>
        <v>J=</v>
      </c>
      <c r="AA4261" s="77">
        <f t="shared" si="1836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12"/>
        <v>49156</v>
      </c>
      <c r="B4262" s="86">
        <f t="shared" si="1815"/>
        <v>3165.50433922</v>
      </c>
      <c r="C4262" s="72">
        <f t="shared" si="1816"/>
        <v>1714.8181769400001</v>
      </c>
      <c r="D4262" s="73">
        <f t="shared" si="1817"/>
        <v>7245.38</v>
      </c>
      <c r="E4262" s="74">
        <f>IF(K4262=1,VLOOKUP(A4261,[1]Plan1!$AY$178:$BA$433,3),E4261)</f>
        <v>7275.81</v>
      </c>
      <c r="F4262" s="75">
        <f t="shared" si="1818"/>
        <v>45763</v>
      </c>
      <c r="G4262" s="76">
        <f t="shared" si="1819"/>
        <v>4.1999177406844002E-3</v>
      </c>
      <c r="H4262" s="77">
        <f t="shared" si="1820"/>
        <v>49171</v>
      </c>
      <c r="I4262" s="77">
        <f t="shared" si="1821"/>
        <v>49171</v>
      </c>
      <c r="J4262" s="78">
        <f t="shared" si="1822"/>
        <v>21</v>
      </c>
      <c r="K4262" s="78">
        <f t="shared" si="1823"/>
        <v>10</v>
      </c>
      <c r="L4262" s="72">
        <f t="shared" si="1824"/>
        <v>1.0019977600000001</v>
      </c>
      <c r="M4262" s="79">
        <f t="shared" si="1825"/>
        <v>1.0041999100000001</v>
      </c>
      <c r="N4262" s="79">
        <f t="shared" si="1826"/>
        <v>1.7870727463786658</v>
      </c>
      <c r="O4262" s="72">
        <f t="shared" si="1827"/>
        <v>1.79064288</v>
      </c>
      <c r="P4262" s="72">
        <f t="shared" si="1828"/>
        <v>3070.6269590299999</v>
      </c>
      <c r="Q4262" s="80">
        <f t="shared" si="1829"/>
        <v>0</v>
      </c>
      <c r="R4262" s="81">
        <f t="shared" si="1830"/>
        <v>0</v>
      </c>
      <c r="S4262" s="72">
        <f t="shared" si="1831"/>
        <v>0</v>
      </c>
      <c r="T4262" s="81">
        <f t="shared" si="1813"/>
        <v>8.5000000000000006E-2</v>
      </c>
      <c r="U4262" s="80">
        <f t="shared" si="1832"/>
        <v>94</v>
      </c>
      <c r="V4262" s="80">
        <v>252</v>
      </c>
      <c r="W4262" s="79">
        <f t="shared" si="1833"/>
        <v>1.030898374</v>
      </c>
      <c r="X4262" s="72">
        <f t="shared" si="1834"/>
        <v>94.877380189999997</v>
      </c>
      <c r="Y4262" s="72">
        <f t="shared" si="1835"/>
        <v>0</v>
      </c>
      <c r="Z4262" s="82" t="str">
        <f t="shared" si="1814"/>
        <v>J=</v>
      </c>
      <c r="AA4262" s="77">
        <f t="shared" si="1836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12"/>
        <v>49157</v>
      </c>
      <c r="B4263" s="86">
        <f t="shared" si="1815"/>
        <v>3167.1613274000001</v>
      </c>
      <c r="C4263" s="72">
        <f t="shared" si="1816"/>
        <v>1714.8181769400001</v>
      </c>
      <c r="D4263" s="73">
        <f t="shared" si="1817"/>
        <v>7245.38</v>
      </c>
      <c r="E4263" s="74">
        <f>IF(K4263=1,VLOOKUP(A4262,[1]Plan1!$AY$178:$BA$433,3),E4262)</f>
        <v>7275.81</v>
      </c>
      <c r="F4263" s="75">
        <f t="shared" si="1818"/>
        <v>45763</v>
      </c>
      <c r="G4263" s="76">
        <f t="shared" si="1819"/>
        <v>4.1999177406844002E-3</v>
      </c>
      <c r="H4263" s="77">
        <f t="shared" si="1820"/>
        <v>49171</v>
      </c>
      <c r="I4263" s="77">
        <f t="shared" si="1821"/>
        <v>49171</v>
      </c>
      <c r="J4263" s="78">
        <f t="shared" si="1822"/>
        <v>21</v>
      </c>
      <c r="K4263" s="78">
        <f t="shared" si="1823"/>
        <v>11</v>
      </c>
      <c r="L4263" s="72">
        <f t="shared" si="1824"/>
        <v>1.00219776</v>
      </c>
      <c r="M4263" s="79">
        <f t="shared" si="1825"/>
        <v>1.0041999100000001</v>
      </c>
      <c r="N4263" s="79">
        <f t="shared" si="1826"/>
        <v>1.7870727463786658</v>
      </c>
      <c r="O4263" s="72">
        <f t="shared" si="1827"/>
        <v>1.7910003000000001</v>
      </c>
      <c r="P4263" s="72">
        <f t="shared" si="1828"/>
        <v>3071.23986934</v>
      </c>
      <c r="Q4263" s="80">
        <f t="shared" si="1829"/>
        <v>0</v>
      </c>
      <c r="R4263" s="81">
        <f t="shared" si="1830"/>
        <v>0</v>
      </c>
      <c r="S4263" s="72">
        <f t="shared" si="1831"/>
        <v>0</v>
      </c>
      <c r="T4263" s="81">
        <f t="shared" si="1813"/>
        <v>8.5000000000000006E-2</v>
      </c>
      <c r="U4263" s="80">
        <f t="shared" si="1832"/>
        <v>95</v>
      </c>
      <c r="V4263" s="80">
        <v>252</v>
      </c>
      <c r="W4263" s="79">
        <f t="shared" si="1833"/>
        <v>1.0312321609999999</v>
      </c>
      <c r="X4263" s="72">
        <f t="shared" si="1834"/>
        <v>95.921458060000006</v>
      </c>
      <c r="Y4263" s="72">
        <f t="shared" si="1835"/>
        <v>0</v>
      </c>
      <c r="Z4263" s="82" t="str">
        <f t="shared" si="1814"/>
        <v>J=</v>
      </c>
      <c r="AA4263" s="77">
        <f t="shared" si="1836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12"/>
        <v>49158</v>
      </c>
      <c r="B4264" s="86">
        <f t="shared" si="1815"/>
        <v>3168.8191449599999</v>
      </c>
      <c r="C4264" s="72">
        <f t="shared" si="1816"/>
        <v>1714.8181769400001</v>
      </c>
      <c r="D4264" s="73">
        <f t="shared" si="1817"/>
        <v>7245.38</v>
      </c>
      <c r="E4264" s="74">
        <f>IF(K4264=1,VLOOKUP(A4263,[1]Plan1!$AY$178:$BA$433,3),E4263)</f>
        <v>7275.81</v>
      </c>
      <c r="F4264" s="75">
        <f t="shared" si="1818"/>
        <v>45763</v>
      </c>
      <c r="G4264" s="76">
        <f t="shared" si="1819"/>
        <v>4.1999177406844002E-3</v>
      </c>
      <c r="H4264" s="77">
        <f t="shared" si="1820"/>
        <v>49171</v>
      </c>
      <c r="I4264" s="77">
        <f t="shared" si="1821"/>
        <v>49171</v>
      </c>
      <c r="J4264" s="78">
        <f t="shared" si="1822"/>
        <v>21</v>
      </c>
      <c r="K4264" s="78">
        <f t="shared" si="1823"/>
        <v>12</v>
      </c>
      <c r="L4264" s="72">
        <f t="shared" si="1824"/>
        <v>1.0023977900000001</v>
      </c>
      <c r="M4264" s="79">
        <f t="shared" si="1825"/>
        <v>1.0041999100000001</v>
      </c>
      <c r="N4264" s="79">
        <f t="shared" si="1826"/>
        <v>1.7870727463786658</v>
      </c>
      <c r="O4264" s="72">
        <f t="shared" si="1827"/>
        <v>1.7913577700000001</v>
      </c>
      <c r="P4264" s="72">
        <f t="shared" si="1828"/>
        <v>3071.8528653899998</v>
      </c>
      <c r="Q4264" s="80">
        <f t="shared" si="1829"/>
        <v>0</v>
      </c>
      <c r="R4264" s="81">
        <f t="shared" si="1830"/>
        <v>0</v>
      </c>
      <c r="S4264" s="72">
        <f t="shared" si="1831"/>
        <v>0</v>
      </c>
      <c r="T4264" s="81">
        <f t="shared" si="1813"/>
        <v>8.5000000000000006E-2</v>
      </c>
      <c r="U4264" s="80">
        <f t="shared" si="1832"/>
        <v>96</v>
      </c>
      <c r="V4264" s="80">
        <v>252</v>
      </c>
      <c r="W4264" s="79">
        <f t="shared" si="1833"/>
        <v>1.031566056</v>
      </c>
      <c r="X4264" s="72">
        <f t="shared" si="1834"/>
        <v>96.966279569999998</v>
      </c>
      <c r="Y4264" s="72">
        <f t="shared" si="1835"/>
        <v>0</v>
      </c>
      <c r="Z4264" s="82" t="str">
        <f t="shared" si="1814"/>
        <v>J=</v>
      </c>
      <c r="AA4264" s="77">
        <f t="shared" si="1836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12"/>
        <v>49159</v>
      </c>
      <c r="B4265" s="86">
        <f t="shared" si="1815"/>
        <v>3170.4778452599999</v>
      </c>
      <c r="C4265" s="72">
        <f t="shared" si="1816"/>
        <v>1714.8181769400001</v>
      </c>
      <c r="D4265" s="73">
        <f t="shared" si="1817"/>
        <v>7245.38</v>
      </c>
      <c r="E4265" s="74">
        <f>IF(K4265=1,VLOOKUP(A4264,[1]Plan1!$AY$178:$BA$433,3),E4264)</f>
        <v>7275.81</v>
      </c>
      <c r="F4265" s="75">
        <f t="shared" si="1818"/>
        <v>45763</v>
      </c>
      <c r="G4265" s="76">
        <f t="shared" si="1819"/>
        <v>4.1999177406844002E-3</v>
      </c>
      <c r="H4265" s="77">
        <f t="shared" si="1820"/>
        <v>49171</v>
      </c>
      <c r="I4265" s="77">
        <f t="shared" si="1821"/>
        <v>49171</v>
      </c>
      <c r="J4265" s="78">
        <f t="shared" si="1822"/>
        <v>21</v>
      </c>
      <c r="K4265" s="78">
        <f t="shared" si="1823"/>
        <v>13</v>
      </c>
      <c r="L4265" s="72">
        <f t="shared" si="1824"/>
        <v>1.00259787</v>
      </c>
      <c r="M4265" s="79">
        <f t="shared" si="1825"/>
        <v>1.0041999100000001</v>
      </c>
      <c r="N4265" s="79">
        <f t="shared" si="1826"/>
        <v>1.7870727463786658</v>
      </c>
      <c r="O4265" s="72">
        <f t="shared" si="1827"/>
        <v>1.79171532</v>
      </c>
      <c r="P4265" s="72">
        <f t="shared" si="1828"/>
        <v>3072.4659986299998</v>
      </c>
      <c r="Q4265" s="80">
        <f t="shared" si="1829"/>
        <v>0</v>
      </c>
      <c r="R4265" s="81">
        <f t="shared" si="1830"/>
        <v>0</v>
      </c>
      <c r="S4265" s="72">
        <f t="shared" si="1831"/>
        <v>0</v>
      </c>
      <c r="T4265" s="81">
        <f t="shared" si="1813"/>
        <v>8.5000000000000006E-2</v>
      </c>
      <c r="U4265" s="80">
        <f t="shared" si="1832"/>
        <v>97</v>
      </c>
      <c r="V4265" s="80">
        <v>252</v>
      </c>
      <c r="W4265" s="79">
        <f t="shared" si="1833"/>
        <v>1.031900059</v>
      </c>
      <c r="X4265" s="72">
        <f t="shared" si="1834"/>
        <v>98.011846629999994</v>
      </c>
      <c r="Y4265" s="72">
        <f t="shared" si="1835"/>
        <v>0</v>
      </c>
      <c r="Z4265" s="82" t="str">
        <f t="shared" si="1814"/>
        <v>J=</v>
      </c>
      <c r="AA4265" s="77">
        <f t="shared" si="1836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12"/>
        <v>49160</v>
      </c>
      <c r="B4266" s="86">
        <f t="shared" si="1815"/>
        <v>3172.13741093</v>
      </c>
      <c r="C4266" s="72">
        <f t="shared" si="1816"/>
        <v>1714.8181769400001</v>
      </c>
      <c r="D4266" s="73">
        <f t="shared" si="1817"/>
        <v>7245.38</v>
      </c>
      <c r="E4266" s="74">
        <f>IF(K4266=1,VLOOKUP(A4265,[1]Plan1!$AY$178:$BA$433,3),E4265)</f>
        <v>7275.81</v>
      </c>
      <c r="F4266" s="75">
        <f t="shared" si="1818"/>
        <v>45763</v>
      </c>
      <c r="G4266" s="76">
        <f t="shared" si="1819"/>
        <v>4.1999177406844002E-3</v>
      </c>
      <c r="H4266" s="77">
        <f t="shared" si="1820"/>
        <v>49171</v>
      </c>
      <c r="I4266" s="77">
        <f t="shared" si="1821"/>
        <v>49171</v>
      </c>
      <c r="J4266" s="78">
        <f t="shared" si="1822"/>
        <v>21</v>
      </c>
      <c r="K4266" s="78">
        <f t="shared" si="1823"/>
        <v>14</v>
      </c>
      <c r="L4266" s="72">
        <f t="shared" si="1824"/>
        <v>1.00279798</v>
      </c>
      <c r="M4266" s="79">
        <f t="shared" si="1825"/>
        <v>1.0041999100000001</v>
      </c>
      <c r="N4266" s="79">
        <f t="shared" si="1826"/>
        <v>1.7870727463786658</v>
      </c>
      <c r="O4266" s="72">
        <f t="shared" si="1827"/>
        <v>1.7920729399999999</v>
      </c>
      <c r="P4266" s="72">
        <f t="shared" si="1828"/>
        <v>3073.07925191</v>
      </c>
      <c r="Q4266" s="80">
        <f t="shared" si="1829"/>
        <v>0</v>
      </c>
      <c r="R4266" s="81">
        <f t="shared" si="1830"/>
        <v>0</v>
      </c>
      <c r="S4266" s="72">
        <f t="shared" si="1831"/>
        <v>0</v>
      </c>
      <c r="T4266" s="81">
        <f t="shared" si="1813"/>
        <v>8.5000000000000006E-2</v>
      </c>
      <c r="U4266" s="80">
        <f t="shared" si="1832"/>
        <v>98</v>
      </c>
      <c r="V4266" s="80">
        <v>252</v>
      </c>
      <c r="W4266" s="79">
        <f t="shared" si="1833"/>
        <v>1.03223417</v>
      </c>
      <c r="X4266" s="72">
        <f t="shared" si="1834"/>
        <v>99.058159020000005</v>
      </c>
      <c r="Y4266" s="72">
        <f t="shared" si="1835"/>
        <v>0</v>
      </c>
      <c r="Z4266" s="82" t="str">
        <f t="shared" si="1814"/>
        <v>J=</v>
      </c>
      <c r="AA4266" s="77">
        <f t="shared" si="1836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12"/>
        <v>49161</v>
      </c>
      <c r="B4267" s="86">
        <f t="shared" si="1815"/>
        <v>3173.7978630800003</v>
      </c>
      <c r="C4267" s="72">
        <f t="shared" si="1816"/>
        <v>1714.8181769400001</v>
      </c>
      <c r="D4267" s="73">
        <f t="shared" si="1817"/>
        <v>7245.38</v>
      </c>
      <c r="E4267" s="74">
        <f>IF(K4267=1,VLOOKUP(A4266,[1]Plan1!$AY$178:$BA$433,3),E4266)</f>
        <v>7275.81</v>
      </c>
      <c r="F4267" s="75">
        <f t="shared" si="1818"/>
        <v>45763</v>
      </c>
      <c r="G4267" s="76">
        <f t="shared" si="1819"/>
        <v>4.1999177406844002E-3</v>
      </c>
      <c r="H4267" s="77">
        <f t="shared" si="1820"/>
        <v>49171</v>
      </c>
      <c r="I4267" s="77">
        <f t="shared" si="1821"/>
        <v>49171</v>
      </c>
      <c r="J4267" s="78">
        <f t="shared" si="1822"/>
        <v>21</v>
      </c>
      <c r="K4267" s="78">
        <f t="shared" si="1823"/>
        <v>15</v>
      </c>
      <c r="L4267" s="72">
        <f t="shared" si="1824"/>
        <v>1.0029981400000001</v>
      </c>
      <c r="M4267" s="79">
        <f t="shared" si="1825"/>
        <v>1.0041999100000001</v>
      </c>
      <c r="N4267" s="79">
        <f t="shared" si="1826"/>
        <v>1.7870727463786658</v>
      </c>
      <c r="O4267" s="72">
        <f t="shared" si="1827"/>
        <v>1.7924306400000001</v>
      </c>
      <c r="P4267" s="72">
        <f t="shared" si="1828"/>
        <v>3073.6926423700002</v>
      </c>
      <c r="Q4267" s="80">
        <f t="shared" si="1829"/>
        <v>0</v>
      </c>
      <c r="R4267" s="81">
        <f t="shared" si="1830"/>
        <v>0</v>
      </c>
      <c r="S4267" s="72">
        <f t="shared" si="1831"/>
        <v>0</v>
      </c>
      <c r="T4267" s="81">
        <f t="shared" si="1813"/>
        <v>8.5000000000000006E-2</v>
      </c>
      <c r="U4267" s="80">
        <f t="shared" si="1832"/>
        <v>99</v>
      </c>
      <c r="V4267" s="80">
        <v>252</v>
      </c>
      <c r="W4267" s="79">
        <f t="shared" si="1833"/>
        <v>1.03256839</v>
      </c>
      <c r="X4267" s="72">
        <f t="shared" si="1834"/>
        <v>100.10522071</v>
      </c>
      <c r="Y4267" s="72">
        <f t="shared" si="1835"/>
        <v>0</v>
      </c>
      <c r="Z4267" s="82" t="str">
        <f t="shared" si="1814"/>
        <v>J=</v>
      </c>
      <c r="AA4267" s="77">
        <f t="shared" si="1836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12"/>
        <v>49162</v>
      </c>
      <c r="B4268" s="86">
        <f t="shared" si="1815"/>
        <v>3173.7978630800003</v>
      </c>
      <c r="C4268" s="72">
        <f t="shared" si="1816"/>
        <v>1714.8181769400001</v>
      </c>
      <c r="D4268" s="73">
        <f t="shared" si="1817"/>
        <v>7245.38</v>
      </c>
      <c r="E4268" s="74">
        <f>IF(K4268=1,VLOOKUP(A4267,[1]Plan1!$AY$178:$BA$433,3),E4267)</f>
        <v>7275.81</v>
      </c>
      <c r="F4268" s="75">
        <f t="shared" si="1818"/>
        <v>45763</v>
      </c>
      <c r="G4268" s="76">
        <f t="shared" si="1819"/>
        <v>4.1999177406844002E-3</v>
      </c>
      <c r="H4268" s="77">
        <f t="shared" si="1820"/>
        <v>49171</v>
      </c>
      <c r="I4268" s="77">
        <f t="shared" si="1821"/>
        <v>49171</v>
      </c>
      <c r="J4268" s="78">
        <f t="shared" si="1822"/>
        <v>21</v>
      </c>
      <c r="K4268" s="78">
        <f t="shared" si="1823"/>
        <v>15</v>
      </c>
      <c r="L4268" s="72">
        <f t="shared" si="1824"/>
        <v>1.0029981400000001</v>
      </c>
      <c r="M4268" s="79">
        <f t="shared" si="1825"/>
        <v>1.0041999100000001</v>
      </c>
      <c r="N4268" s="79">
        <f t="shared" si="1826"/>
        <v>1.7870727463786658</v>
      </c>
      <c r="O4268" s="72">
        <f t="shared" si="1827"/>
        <v>1.7924306400000001</v>
      </c>
      <c r="P4268" s="72">
        <f t="shared" si="1828"/>
        <v>3073.6926423700002</v>
      </c>
      <c r="Q4268" s="80">
        <f t="shared" si="1829"/>
        <v>0</v>
      </c>
      <c r="R4268" s="81">
        <f t="shared" si="1830"/>
        <v>0</v>
      </c>
      <c r="S4268" s="72">
        <f t="shared" si="1831"/>
        <v>0</v>
      </c>
      <c r="T4268" s="81">
        <f t="shared" si="1813"/>
        <v>8.5000000000000006E-2</v>
      </c>
      <c r="U4268" s="80">
        <f t="shared" si="1832"/>
        <v>99</v>
      </c>
      <c r="V4268" s="80">
        <v>252</v>
      </c>
      <c r="W4268" s="79">
        <f t="shared" si="1833"/>
        <v>1.03256839</v>
      </c>
      <c r="X4268" s="72">
        <f t="shared" si="1834"/>
        <v>100.10522071</v>
      </c>
      <c r="Y4268" s="72">
        <f t="shared" si="1835"/>
        <v>0</v>
      </c>
      <c r="Z4268" s="82" t="str">
        <f t="shared" si="1814"/>
        <v>J=</v>
      </c>
      <c r="AA4268" s="77">
        <f t="shared" si="1836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12"/>
        <v>49163</v>
      </c>
      <c r="B4269" s="86">
        <f t="shared" si="1815"/>
        <v>3173.7978630800003</v>
      </c>
      <c r="C4269" s="72">
        <f t="shared" si="1816"/>
        <v>1714.8181769400001</v>
      </c>
      <c r="D4269" s="73">
        <f t="shared" si="1817"/>
        <v>7245.38</v>
      </c>
      <c r="E4269" s="74">
        <f>IF(K4269=1,VLOOKUP(A4268,[1]Plan1!$AY$178:$BA$433,3),E4268)</f>
        <v>7275.81</v>
      </c>
      <c r="F4269" s="75">
        <f t="shared" si="1818"/>
        <v>45763</v>
      </c>
      <c r="G4269" s="76">
        <f t="shared" si="1819"/>
        <v>4.1999177406844002E-3</v>
      </c>
      <c r="H4269" s="77">
        <f t="shared" si="1820"/>
        <v>49171</v>
      </c>
      <c r="I4269" s="77">
        <f t="shared" si="1821"/>
        <v>49171</v>
      </c>
      <c r="J4269" s="78">
        <f t="shared" si="1822"/>
        <v>21</v>
      </c>
      <c r="K4269" s="78">
        <f t="shared" si="1823"/>
        <v>15</v>
      </c>
      <c r="L4269" s="72">
        <f t="shared" si="1824"/>
        <v>1.0029981400000001</v>
      </c>
      <c r="M4269" s="79">
        <f t="shared" si="1825"/>
        <v>1.0041999100000001</v>
      </c>
      <c r="N4269" s="79">
        <f t="shared" si="1826"/>
        <v>1.7870727463786658</v>
      </c>
      <c r="O4269" s="72">
        <f t="shared" si="1827"/>
        <v>1.7924306400000001</v>
      </c>
      <c r="P4269" s="72">
        <f t="shared" si="1828"/>
        <v>3073.6926423700002</v>
      </c>
      <c r="Q4269" s="80">
        <f t="shared" si="1829"/>
        <v>0</v>
      </c>
      <c r="R4269" s="81">
        <f t="shared" si="1830"/>
        <v>0</v>
      </c>
      <c r="S4269" s="72">
        <f t="shared" si="1831"/>
        <v>0</v>
      </c>
      <c r="T4269" s="81">
        <f t="shared" si="1813"/>
        <v>8.5000000000000006E-2</v>
      </c>
      <c r="U4269" s="80">
        <f t="shared" si="1832"/>
        <v>99</v>
      </c>
      <c r="V4269" s="80">
        <v>252</v>
      </c>
      <c r="W4269" s="79">
        <f t="shared" si="1833"/>
        <v>1.03256839</v>
      </c>
      <c r="X4269" s="72">
        <f t="shared" si="1834"/>
        <v>100.10522071</v>
      </c>
      <c r="Y4269" s="72">
        <f t="shared" si="1835"/>
        <v>0</v>
      </c>
      <c r="Z4269" s="82" t="str">
        <f t="shared" si="1814"/>
        <v>J=</v>
      </c>
      <c r="AA4269" s="77">
        <f t="shared" si="1836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12"/>
        <v>49164</v>
      </c>
      <c r="B4270" s="86">
        <f t="shared" si="1815"/>
        <v>3175.45917818</v>
      </c>
      <c r="C4270" s="72">
        <f t="shared" si="1816"/>
        <v>1714.8181769400001</v>
      </c>
      <c r="D4270" s="73">
        <f t="shared" si="1817"/>
        <v>7245.38</v>
      </c>
      <c r="E4270" s="74">
        <f>IF(K4270=1,VLOOKUP(A4269,[1]Plan1!$AY$178:$BA$433,3),E4269)</f>
        <v>7275.81</v>
      </c>
      <c r="F4270" s="75">
        <f t="shared" si="1818"/>
        <v>45763</v>
      </c>
      <c r="G4270" s="76">
        <f t="shared" si="1819"/>
        <v>4.1999177406844002E-3</v>
      </c>
      <c r="H4270" s="77">
        <f t="shared" si="1820"/>
        <v>49171</v>
      </c>
      <c r="I4270" s="77">
        <f t="shared" si="1821"/>
        <v>49171</v>
      </c>
      <c r="J4270" s="78">
        <f t="shared" si="1822"/>
        <v>21</v>
      </c>
      <c r="K4270" s="78">
        <f t="shared" si="1823"/>
        <v>16</v>
      </c>
      <c r="L4270" s="72">
        <f t="shared" si="1824"/>
        <v>1.00319834</v>
      </c>
      <c r="M4270" s="79">
        <f t="shared" si="1825"/>
        <v>1.0041999100000001</v>
      </c>
      <c r="N4270" s="79">
        <f t="shared" si="1826"/>
        <v>1.7870727463786658</v>
      </c>
      <c r="O4270" s="72">
        <f t="shared" si="1827"/>
        <v>1.79278841</v>
      </c>
      <c r="P4270" s="72">
        <f t="shared" si="1828"/>
        <v>3074.30615287</v>
      </c>
      <c r="Q4270" s="80">
        <f t="shared" si="1829"/>
        <v>0</v>
      </c>
      <c r="R4270" s="81">
        <f t="shared" si="1830"/>
        <v>0</v>
      </c>
      <c r="S4270" s="72">
        <f t="shared" si="1831"/>
        <v>0</v>
      </c>
      <c r="T4270" s="81">
        <f t="shared" si="1813"/>
        <v>8.5000000000000006E-2</v>
      </c>
      <c r="U4270" s="80">
        <f t="shared" si="1832"/>
        <v>100</v>
      </c>
      <c r="V4270" s="80">
        <v>252</v>
      </c>
      <c r="W4270" s="79">
        <f t="shared" si="1833"/>
        <v>1.032902717</v>
      </c>
      <c r="X4270" s="72">
        <f t="shared" si="1834"/>
        <v>101.15302531</v>
      </c>
      <c r="Y4270" s="72">
        <f t="shared" si="1835"/>
        <v>0</v>
      </c>
      <c r="Z4270" s="82" t="str">
        <f t="shared" si="1814"/>
        <v>J=</v>
      </c>
      <c r="AA4270" s="77">
        <f t="shared" si="1836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12"/>
        <v>49165</v>
      </c>
      <c r="B4271" s="86">
        <f t="shared" si="1815"/>
        <v>3177.1213272699997</v>
      </c>
      <c r="C4271" s="72">
        <f t="shared" si="1816"/>
        <v>1714.8181769400001</v>
      </c>
      <c r="D4271" s="73">
        <f t="shared" si="1817"/>
        <v>7245.38</v>
      </c>
      <c r="E4271" s="74">
        <f>IF(K4271=1,VLOOKUP(A4270,[1]Plan1!$AY$178:$BA$433,3),E4270)</f>
        <v>7275.81</v>
      </c>
      <c r="F4271" s="75">
        <f t="shared" si="1818"/>
        <v>45763</v>
      </c>
      <c r="G4271" s="76">
        <f t="shared" si="1819"/>
        <v>4.1999177406844002E-3</v>
      </c>
      <c r="H4271" s="77">
        <f t="shared" si="1820"/>
        <v>49171</v>
      </c>
      <c r="I4271" s="77">
        <f t="shared" si="1821"/>
        <v>49171</v>
      </c>
      <c r="J4271" s="78">
        <f t="shared" si="1822"/>
        <v>21</v>
      </c>
      <c r="K4271" s="78">
        <f t="shared" si="1823"/>
        <v>17</v>
      </c>
      <c r="L4271" s="72">
        <f t="shared" si="1824"/>
        <v>1.0033985700000001</v>
      </c>
      <c r="M4271" s="79">
        <f t="shared" si="1825"/>
        <v>1.0041999100000001</v>
      </c>
      <c r="N4271" s="79">
        <f t="shared" si="1826"/>
        <v>1.7870727463786658</v>
      </c>
      <c r="O4271" s="72">
        <f t="shared" si="1827"/>
        <v>1.7931462300000001</v>
      </c>
      <c r="P4271" s="72">
        <f t="shared" si="1828"/>
        <v>3074.9197491099999</v>
      </c>
      <c r="Q4271" s="80">
        <f t="shared" si="1829"/>
        <v>0</v>
      </c>
      <c r="R4271" s="81">
        <f t="shared" si="1830"/>
        <v>0</v>
      </c>
      <c r="S4271" s="72">
        <f t="shared" si="1831"/>
        <v>0</v>
      </c>
      <c r="T4271" s="81">
        <f t="shared" si="1813"/>
        <v>8.5000000000000006E-2</v>
      </c>
      <c r="U4271" s="80">
        <f t="shared" si="1832"/>
        <v>101</v>
      </c>
      <c r="V4271" s="80">
        <v>252</v>
      </c>
      <c r="W4271" s="79">
        <f t="shared" si="1833"/>
        <v>1.033237153</v>
      </c>
      <c r="X4271" s="72">
        <f t="shared" si="1834"/>
        <v>102.20157816</v>
      </c>
      <c r="Y4271" s="72">
        <f t="shared" si="1835"/>
        <v>0</v>
      </c>
      <c r="Z4271" s="82" t="str">
        <f t="shared" si="1814"/>
        <v>J=</v>
      </c>
      <c r="AA4271" s="77">
        <f t="shared" si="1836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12"/>
        <v>49166</v>
      </c>
      <c r="B4272" s="86">
        <f t="shared" si="1815"/>
        <v>3178.78439617</v>
      </c>
      <c r="C4272" s="72">
        <f t="shared" si="1816"/>
        <v>1714.8181769400001</v>
      </c>
      <c r="D4272" s="73">
        <f t="shared" si="1817"/>
        <v>7245.38</v>
      </c>
      <c r="E4272" s="74">
        <f>IF(K4272=1,VLOOKUP(A4271,[1]Plan1!$AY$178:$BA$433,3),E4271)</f>
        <v>7275.81</v>
      </c>
      <c r="F4272" s="75">
        <f t="shared" si="1818"/>
        <v>45763</v>
      </c>
      <c r="G4272" s="76">
        <f t="shared" si="1819"/>
        <v>4.1999177406844002E-3</v>
      </c>
      <c r="H4272" s="77">
        <f t="shared" si="1820"/>
        <v>49171</v>
      </c>
      <c r="I4272" s="77">
        <f t="shared" si="1821"/>
        <v>49171</v>
      </c>
      <c r="J4272" s="78">
        <f t="shared" si="1822"/>
        <v>21</v>
      </c>
      <c r="K4272" s="78">
        <f t="shared" si="1823"/>
        <v>18</v>
      </c>
      <c r="L4272" s="72">
        <f t="shared" si="1824"/>
        <v>1.0035988499999999</v>
      </c>
      <c r="M4272" s="79">
        <f t="shared" si="1825"/>
        <v>1.0041999100000001</v>
      </c>
      <c r="N4272" s="79">
        <f t="shared" si="1826"/>
        <v>1.7870727463786658</v>
      </c>
      <c r="O4272" s="72">
        <f t="shared" si="1827"/>
        <v>1.79350415</v>
      </c>
      <c r="P4272" s="72">
        <f t="shared" si="1828"/>
        <v>3075.5335168299998</v>
      </c>
      <c r="Q4272" s="80">
        <f t="shared" si="1829"/>
        <v>0</v>
      </c>
      <c r="R4272" s="81">
        <f t="shared" si="1830"/>
        <v>0</v>
      </c>
      <c r="S4272" s="72">
        <f t="shared" si="1831"/>
        <v>0</v>
      </c>
      <c r="T4272" s="81">
        <f t="shared" si="1813"/>
        <v>8.5000000000000006E-2</v>
      </c>
      <c r="U4272" s="80">
        <f t="shared" si="1832"/>
        <v>102</v>
      </c>
      <c r="V4272" s="80">
        <v>252</v>
      </c>
      <c r="W4272" s="79">
        <f t="shared" si="1833"/>
        <v>1.033571697</v>
      </c>
      <c r="X4272" s="72">
        <f t="shared" si="1834"/>
        <v>103.25087934</v>
      </c>
      <c r="Y4272" s="72">
        <f t="shared" si="1835"/>
        <v>0</v>
      </c>
      <c r="Z4272" s="82" t="str">
        <f t="shared" si="1814"/>
        <v>J=</v>
      </c>
      <c r="AA4272" s="77">
        <f t="shared" si="1836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12"/>
        <v>49167</v>
      </c>
      <c r="B4273" s="86">
        <f t="shared" si="1815"/>
        <v>3180.4482996800002</v>
      </c>
      <c r="C4273" s="72">
        <f t="shared" si="1816"/>
        <v>1714.8181769400001</v>
      </c>
      <c r="D4273" s="73">
        <f t="shared" si="1817"/>
        <v>7245.38</v>
      </c>
      <c r="E4273" s="74">
        <f>IF(K4273=1,VLOOKUP(A4272,[1]Plan1!$AY$178:$BA$433,3),E4272)</f>
        <v>7275.81</v>
      </c>
      <c r="F4273" s="75">
        <f t="shared" si="1818"/>
        <v>45763</v>
      </c>
      <c r="G4273" s="76">
        <f t="shared" si="1819"/>
        <v>4.1999177406844002E-3</v>
      </c>
      <c r="H4273" s="77">
        <f t="shared" si="1820"/>
        <v>49171</v>
      </c>
      <c r="I4273" s="77">
        <f t="shared" si="1821"/>
        <v>49171</v>
      </c>
      <c r="J4273" s="78">
        <f t="shared" si="1822"/>
        <v>21</v>
      </c>
      <c r="K4273" s="78">
        <f t="shared" si="1823"/>
        <v>19</v>
      </c>
      <c r="L4273" s="72">
        <f t="shared" si="1824"/>
        <v>1.00379916</v>
      </c>
      <c r="M4273" s="79">
        <f t="shared" si="1825"/>
        <v>1.0041999100000001</v>
      </c>
      <c r="N4273" s="79">
        <f t="shared" si="1826"/>
        <v>1.7870727463786658</v>
      </c>
      <c r="O4273" s="72">
        <f t="shared" si="1827"/>
        <v>1.79386212</v>
      </c>
      <c r="P4273" s="72">
        <f t="shared" si="1828"/>
        <v>3076.1473703000001</v>
      </c>
      <c r="Q4273" s="80">
        <f t="shared" si="1829"/>
        <v>0</v>
      </c>
      <c r="R4273" s="81">
        <f t="shared" si="1830"/>
        <v>0</v>
      </c>
      <c r="S4273" s="72">
        <f t="shared" si="1831"/>
        <v>0</v>
      </c>
      <c r="T4273" s="81">
        <f t="shared" si="1813"/>
        <v>8.5000000000000006E-2</v>
      </c>
      <c r="U4273" s="80">
        <f t="shared" si="1832"/>
        <v>103</v>
      </c>
      <c r="V4273" s="80">
        <v>252</v>
      </c>
      <c r="W4273" s="79">
        <f t="shared" si="1833"/>
        <v>1.0339063500000001</v>
      </c>
      <c r="X4273" s="72">
        <f t="shared" si="1834"/>
        <v>104.30092938</v>
      </c>
      <c r="Y4273" s="72">
        <f t="shared" si="1835"/>
        <v>0</v>
      </c>
      <c r="Z4273" s="82" t="str">
        <f t="shared" si="1814"/>
        <v>J=</v>
      </c>
      <c r="AA4273" s="77">
        <f t="shared" si="1836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12"/>
        <v>49168</v>
      </c>
      <c r="B4274" s="86">
        <f t="shared" si="1815"/>
        <v>3182.1130851399998</v>
      </c>
      <c r="C4274" s="72">
        <f t="shared" si="1816"/>
        <v>1714.8181769400001</v>
      </c>
      <c r="D4274" s="73">
        <f t="shared" si="1817"/>
        <v>7245.38</v>
      </c>
      <c r="E4274" s="74">
        <f>IF(K4274=1,VLOOKUP(A4273,[1]Plan1!$AY$178:$BA$433,3),E4273)</f>
        <v>7275.81</v>
      </c>
      <c r="F4274" s="75">
        <f t="shared" si="1818"/>
        <v>45763</v>
      </c>
      <c r="G4274" s="76">
        <f t="shared" si="1819"/>
        <v>4.1999177406844002E-3</v>
      </c>
      <c r="H4274" s="77">
        <f t="shared" si="1820"/>
        <v>49171</v>
      </c>
      <c r="I4274" s="77">
        <f t="shared" si="1821"/>
        <v>49171</v>
      </c>
      <c r="J4274" s="78">
        <f t="shared" si="1822"/>
        <v>21</v>
      </c>
      <c r="K4274" s="78">
        <f t="shared" si="1823"/>
        <v>20</v>
      </c>
      <c r="L4274" s="72">
        <f t="shared" si="1824"/>
        <v>1.00399952</v>
      </c>
      <c r="M4274" s="79">
        <f t="shared" si="1825"/>
        <v>1.0041999100000001</v>
      </c>
      <c r="N4274" s="79">
        <f t="shared" si="1826"/>
        <v>1.7870727463786658</v>
      </c>
      <c r="O4274" s="72">
        <f t="shared" si="1827"/>
        <v>1.79422017</v>
      </c>
      <c r="P4274" s="72">
        <f t="shared" si="1828"/>
        <v>3076.76136094</v>
      </c>
      <c r="Q4274" s="80">
        <f t="shared" si="1829"/>
        <v>0</v>
      </c>
      <c r="R4274" s="81">
        <f t="shared" si="1830"/>
        <v>0</v>
      </c>
      <c r="S4274" s="72">
        <f t="shared" si="1831"/>
        <v>0</v>
      </c>
      <c r="T4274" s="81">
        <f t="shared" si="1813"/>
        <v>8.5000000000000006E-2</v>
      </c>
      <c r="U4274" s="80">
        <f t="shared" si="1832"/>
        <v>104</v>
      </c>
      <c r="V4274" s="80">
        <v>252</v>
      </c>
      <c r="W4274" s="79">
        <f t="shared" si="1833"/>
        <v>1.03424111</v>
      </c>
      <c r="X4274" s="72">
        <f t="shared" si="1834"/>
        <v>105.35172420000001</v>
      </c>
      <c r="Y4274" s="72">
        <f t="shared" si="1835"/>
        <v>0</v>
      </c>
      <c r="Z4274" s="82" t="str">
        <f t="shared" si="1814"/>
        <v>J=</v>
      </c>
      <c r="AA4274" s="77">
        <f t="shared" si="1836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12"/>
        <v>49169</v>
      </c>
      <c r="B4275" s="86">
        <f t="shared" si="1815"/>
        <v>3182.1130851399998</v>
      </c>
      <c r="C4275" s="72">
        <f t="shared" si="1816"/>
        <v>1714.8181769400001</v>
      </c>
      <c r="D4275" s="73">
        <f t="shared" si="1817"/>
        <v>7245.38</v>
      </c>
      <c r="E4275" s="74">
        <f>IF(K4275=1,VLOOKUP(A4274,[1]Plan1!$AY$178:$BA$433,3),E4274)</f>
        <v>7275.81</v>
      </c>
      <c r="F4275" s="75">
        <f t="shared" si="1818"/>
        <v>45763</v>
      </c>
      <c r="G4275" s="76">
        <f t="shared" si="1819"/>
        <v>4.1999177406844002E-3</v>
      </c>
      <c r="H4275" s="77">
        <f t="shared" si="1820"/>
        <v>49171</v>
      </c>
      <c r="I4275" s="77">
        <f t="shared" si="1821"/>
        <v>49171</v>
      </c>
      <c r="J4275" s="78">
        <f t="shared" si="1822"/>
        <v>21</v>
      </c>
      <c r="K4275" s="78">
        <f t="shared" si="1823"/>
        <v>20</v>
      </c>
      <c r="L4275" s="72">
        <f t="shared" si="1824"/>
        <v>1.00399952</v>
      </c>
      <c r="M4275" s="79">
        <f t="shared" si="1825"/>
        <v>1.0041999100000001</v>
      </c>
      <c r="N4275" s="79">
        <f t="shared" si="1826"/>
        <v>1.7870727463786658</v>
      </c>
      <c r="O4275" s="72">
        <f t="shared" si="1827"/>
        <v>1.79422017</v>
      </c>
      <c r="P4275" s="72">
        <f t="shared" si="1828"/>
        <v>3076.76136094</v>
      </c>
      <c r="Q4275" s="80">
        <f t="shared" si="1829"/>
        <v>0</v>
      </c>
      <c r="R4275" s="81">
        <f t="shared" si="1830"/>
        <v>0</v>
      </c>
      <c r="S4275" s="72">
        <f t="shared" si="1831"/>
        <v>0</v>
      </c>
      <c r="T4275" s="81">
        <f t="shared" si="1813"/>
        <v>8.5000000000000006E-2</v>
      </c>
      <c r="U4275" s="80">
        <f t="shared" si="1832"/>
        <v>104</v>
      </c>
      <c r="V4275" s="80">
        <v>252</v>
      </c>
      <c r="W4275" s="79">
        <f t="shared" si="1833"/>
        <v>1.03424111</v>
      </c>
      <c r="X4275" s="72">
        <f t="shared" si="1834"/>
        <v>105.35172420000001</v>
      </c>
      <c r="Y4275" s="72">
        <f t="shared" si="1835"/>
        <v>0</v>
      </c>
      <c r="Z4275" s="82" t="str">
        <f t="shared" si="1814"/>
        <v>J=</v>
      </c>
      <c r="AA4275" s="77">
        <f t="shared" si="1836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12"/>
        <v>49170</v>
      </c>
      <c r="B4276" s="86">
        <f t="shared" si="1815"/>
        <v>3182.1130851399998</v>
      </c>
      <c r="C4276" s="72">
        <f t="shared" si="1816"/>
        <v>1714.8181769400001</v>
      </c>
      <c r="D4276" s="73">
        <f t="shared" si="1817"/>
        <v>7245.38</v>
      </c>
      <c r="E4276" s="74">
        <f>IF(K4276=1,VLOOKUP(A4275,[1]Plan1!$AY$178:$BA$433,3),E4275)</f>
        <v>7275.81</v>
      </c>
      <c r="F4276" s="75">
        <f t="shared" si="1818"/>
        <v>45763</v>
      </c>
      <c r="G4276" s="76">
        <f t="shared" si="1819"/>
        <v>4.1999177406844002E-3</v>
      </c>
      <c r="H4276" s="77">
        <f t="shared" si="1820"/>
        <v>49171</v>
      </c>
      <c r="I4276" s="77">
        <f t="shared" si="1821"/>
        <v>49171</v>
      </c>
      <c r="J4276" s="78">
        <f t="shared" si="1822"/>
        <v>21</v>
      </c>
      <c r="K4276" s="78">
        <f t="shared" si="1823"/>
        <v>20</v>
      </c>
      <c r="L4276" s="72">
        <f t="shared" si="1824"/>
        <v>1.00399952</v>
      </c>
      <c r="M4276" s="79">
        <f t="shared" si="1825"/>
        <v>1.0041999100000001</v>
      </c>
      <c r="N4276" s="79">
        <f t="shared" si="1826"/>
        <v>1.7870727463786658</v>
      </c>
      <c r="O4276" s="72">
        <f t="shared" si="1827"/>
        <v>1.79422017</v>
      </c>
      <c r="P4276" s="72">
        <f t="shared" si="1828"/>
        <v>3076.76136094</v>
      </c>
      <c r="Q4276" s="80">
        <f t="shared" si="1829"/>
        <v>0</v>
      </c>
      <c r="R4276" s="81">
        <f t="shared" si="1830"/>
        <v>0</v>
      </c>
      <c r="S4276" s="72">
        <f t="shared" si="1831"/>
        <v>0</v>
      </c>
      <c r="T4276" s="81">
        <f t="shared" si="1813"/>
        <v>8.5000000000000006E-2</v>
      </c>
      <c r="U4276" s="80">
        <f t="shared" si="1832"/>
        <v>104</v>
      </c>
      <c r="V4276" s="80">
        <v>252</v>
      </c>
      <c r="W4276" s="79">
        <f t="shared" si="1833"/>
        <v>1.03424111</v>
      </c>
      <c r="X4276" s="72">
        <f t="shared" si="1834"/>
        <v>105.35172420000001</v>
      </c>
      <c r="Y4276" s="72">
        <f t="shared" si="1835"/>
        <v>0</v>
      </c>
      <c r="Z4276" s="82" t="str">
        <f t="shared" si="1814"/>
        <v>J=</v>
      </c>
      <c r="AA4276" s="77">
        <f t="shared" si="1836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12"/>
        <v>49171</v>
      </c>
      <c r="B4277" s="86">
        <f t="shared" si="1815"/>
        <v>3183.7787443799998</v>
      </c>
      <c r="C4277" s="72">
        <f t="shared" si="1816"/>
        <v>1714.8181769400001</v>
      </c>
      <c r="D4277" s="73">
        <f t="shared" si="1817"/>
        <v>7245.38</v>
      </c>
      <c r="E4277" s="74">
        <f>IF(K4277=1,VLOOKUP(A4276,[1]Plan1!$AY$178:$BA$433,3),E4276)</f>
        <v>7275.81</v>
      </c>
      <c r="F4277" s="75">
        <f t="shared" si="1818"/>
        <v>45763</v>
      </c>
      <c r="G4277" s="76">
        <f t="shared" si="1819"/>
        <v>4.1999177406844002E-3</v>
      </c>
      <c r="H4277" s="77">
        <f t="shared" si="1820"/>
        <v>49202</v>
      </c>
      <c r="I4277" s="77">
        <f t="shared" si="1821"/>
        <v>49171</v>
      </c>
      <c r="J4277" s="78">
        <f t="shared" si="1822"/>
        <v>21</v>
      </c>
      <c r="K4277" s="78">
        <f t="shared" si="1823"/>
        <v>21</v>
      </c>
      <c r="L4277" s="72">
        <f t="shared" si="1824"/>
        <v>1.0041999100000001</v>
      </c>
      <c r="M4277" s="79">
        <f t="shared" si="1825"/>
        <v>1.0041999100000001</v>
      </c>
      <c r="N4277" s="79">
        <f t="shared" si="1826"/>
        <v>1.7870727463786658</v>
      </c>
      <c r="O4277" s="72">
        <f t="shared" si="1827"/>
        <v>1.79457829</v>
      </c>
      <c r="P4277" s="72">
        <f t="shared" si="1828"/>
        <v>3077.37547163</v>
      </c>
      <c r="Q4277" s="80">
        <f t="shared" si="1829"/>
        <v>0</v>
      </c>
      <c r="R4277" s="81">
        <f t="shared" si="1830"/>
        <v>0</v>
      </c>
      <c r="S4277" s="72">
        <f t="shared" si="1831"/>
        <v>0</v>
      </c>
      <c r="T4277" s="81">
        <f t="shared" si="1813"/>
        <v>8.5000000000000006E-2</v>
      </c>
      <c r="U4277" s="80">
        <f t="shared" si="1832"/>
        <v>105</v>
      </c>
      <c r="V4277" s="80">
        <v>252</v>
      </c>
      <c r="W4277" s="79">
        <f t="shared" si="1833"/>
        <v>1.0345759800000001</v>
      </c>
      <c r="X4277" s="72">
        <f t="shared" si="1834"/>
        <v>106.40327275</v>
      </c>
      <c r="Y4277" s="72">
        <f t="shared" si="1835"/>
        <v>0</v>
      </c>
      <c r="Z4277" s="82" t="str">
        <f t="shared" si="1814"/>
        <v>J=</v>
      </c>
      <c r="AA4277" s="77">
        <f t="shared" si="1836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12"/>
        <v>49172</v>
      </c>
      <c r="B4278" s="86">
        <f t="shared" si="1815"/>
        <v>3185.4163588800002</v>
      </c>
      <c r="C4278" s="72">
        <f t="shared" si="1816"/>
        <v>1714.8181769400001</v>
      </c>
      <c r="D4278" s="73">
        <f t="shared" si="1817"/>
        <v>7245.38</v>
      </c>
      <c r="E4278" s="74">
        <f>IF(K4278=1,VLOOKUP(A4277,[1]Plan1!$AY$178:$BA$433,3),E4277)</f>
        <v>7275.81</v>
      </c>
      <c r="F4278" s="75">
        <f t="shared" si="1818"/>
        <v>45763</v>
      </c>
      <c r="G4278" s="76">
        <f t="shared" si="1819"/>
        <v>4.1999177406844002E-3</v>
      </c>
      <c r="H4278" s="77">
        <f t="shared" si="1820"/>
        <v>49202</v>
      </c>
      <c r="I4278" s="77">
        <f t="shared" si="1821"/>
        <v>49202</v>
      </c>
      <c r="J4278" s="78">
        <f t="shared" si="1822"/>
        <v>22</v>
      </c>
      <c r="K4278" s="78">
        <f t="shared" si="1823"/>
        <v>1</v>
      </c>
      <c r="L4278" s="72">
        <f t="shared" si="1824"/>
        <v>1.0001905200000001</v>
      </c>
      <c r="M4278" s="79">
        <f t="shared" si="1825"/>
        <v>1.0041999100000001</v>
      </c>
      <c r="N4278" s="79">
        <f t="shared" si="1826"/>
        <v>1.794578291076909</v>
      </c>
      <c r="O4278" s="72">
        <f t="shared" si="1827"/>
        <v>1.79492019</v>
      </c>
      <c r="P4278" s="72">
        <f t="shared" si="1828"/>
        <v>3077.9617679600001</v>
      </c>
      <c r="Q4278" s="80">
        <f t="shared" si="1829"/>
        <v>0</v>
      </c>
      <c r="R4278" s="81">
        <f t="shared" si="1830"/>
        <v>0</v>
      </c>
      <c r="S4278" s="72">
        <f t="shared" si="1831"/>
        <v>0</v>
      </c>
      <c r="T4278" s="81">
        <f t="shared" si="1813"/>
        <v>8.5000000000000006E-2</v>
      </c>
      <c r="U4278" s="80">
        <f t="shared" si="1832"/>
        <v>106</v>
      </c>
      <c r="V4278" s="80">
        <v>252</v>
      </c>
      <c r="W4278" s="79">
        <f t="shared" si="1833"/>
        <v>1.0349109569999999</v>
      </c>
      <c r="X4278" s="72">
        <f t="shared" si="1834"/>
        <v>107.45459092</v>
      </c>
      <c r="Y4278" s="72">
        <f t="shared" si="1835"/>
        <v>0</v>
      </c>
      <c r="Z4278" s="82" t="str">
        <f t="shared" si="1814"/>
        <v>J=</v>
      </c>
      <c r="AA4278" s="77">
        <f t="shared" si="1836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12"/>
        <v>49173</v>
      </c>
      <c r="B4279" s="86">
        <f t="shared" si="1815"/>
        <v>3187.0548260199998</v>
      </c>
      <c r="C4279" s="72">
        <f t="shared" si="1816"/>
        <v>1714.8181769400001</v>
      </c>
      <c r="D4279" s="73">
        <f t="shared" si="1817"/>
        <v>7245.38</v>
      </c>
      <c r="E4279" s="74">
        <f>IF(K4279=1,VLOOKUP(A4278,[1]Plan1!$AY$178:$BA$433,3),E4278)</f>
        <v>7275.81</v>
      </c>
      <c r="F4279" s="75">
        <f t="shared" si="1818"/>
        <v>45763</v>
      </c>
      <c r="G4279" s="76">
        <f t="shared" si="1819"/>
        <v>4.1999177406844002E-3</v>
      </c>
      <c r="H4279" s="77">
        <f t="shared" si="1820"/>
        <v>49202</v>
      </c>
      <c r="I4279" s="77">
        <f t="shared" si="1821"/>
        <v>49202</v>
      </c>
      <c r="J4279" s="78">
        <f t="shared" si="1822"/>
        <v>22</v>
      </c>
      <c r="K4279" s="78">
        <f t="shared" si="1823"/>
        <v>2</v>
      </c>
      <c r="L4279" s="72">
        <f t="shared" si="1824"/>
        <v>1.0003810799999999</v>
      </c>
      <c r="M4279" s="79">
        <f t="shared" si="1825"/>
        <v>1.0041999100000001</v>
      </c>
      <c r="N4279" s="79">
        <f t="shared" si="1826"/>
        <v>1.794578291076909</v>
      </c>
      <c r="O4279" s="72">
        <f t="shared" si="1827"/>
        <v>1.7952621600000001</v>
      </c>
      <c r="P4279" s="72">
        <f t="shared" si="1828"/>
        <v>3078.5481843399998</v>
      </c>
      <c r="Q4279" s="80">
        <f t="shared" si="1829"/>
        <v>0</v>
      </c>
      <c r="R4279" s="81">
        <f t="shared" si="1830"/>
        <v>0</v>
      </c>
      <c r="S4279" s="72">
        <f t="shared" si="1831"/>
        <v>0</v>
      </c>
      <c r="T4279" s="81">
        <f t="shared" si="1813"/>
        <v>8.5000000000000006E-2</v>
      </c>
      <c r="U4279" s="80">
        <f t="shared" si="1832"/>
        <v>107</v>
      </c>
      <c r="V4279" s="80">
        <v>252</v>
      </c>
      <c r="W4279" s="79">
        <f t="shared" si="1833"/>
        <v>1.0352460429999999</v>
      </c>
      <c r="X4279" s="72">
        <f t="shared" si="1834"/>
        <v>108.50664168</v>
      </c>
      <c r="Y4279" s="72">
        <f t="shared" si="1835"/>
        <v>0</v>
      </c>
      <c r="Z4279" s="82" t="str">
        <f t="shared" si="1814"/>
        <v>J=</v>
      </c>
      <c r="AA4279" s="77">
        <f t="shared" si="1836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12"/>
        <v>49174</v>
      </c>
      <c r="B4280" s="86">
        <f t="shared" si="1815"/>
        <v>3188.69416383</v>
      </c>
      <c r="C4280" s="72">
        <f t="shared" si="1816"/>
        <v>1714.8181769400001</v>
      </c>
      <c r="D4280" s="73">
        <f t="shared" si="1817"/>
        <v>7245.38</v>
      </c>
      <c r="E4280" s="74">
        <f>IF(K4280=1,VLOOKUP(A4279,[1]Plan1!$AY$178:$BA$433,3),E4279)</f>
        <v>7275.81</v>
      </c>
      <c r="F4280" s="75">
        <f t="shared" si="1818"/>
        <v>45763</v>
      </c>
      <c r="G4280" s="76">
        <f t="shared" si="1819"/>
        <v>4.1999177406844002E-3</v>
      </c>
      <c r="H4280" s="77">
        <f t="shared" si="1820"/>
        <v>49202</v>
      </c>
      <c r="I4280" s="77">
        <f t="shared" si="1821"/>
        <v>49202</v>
      </c>
      <c r="J4280" s="78">
        <f t="shared" si="1822"/>
        <v>22</v>
      </c>
      <c r="K4280" s="78">
        <f t="shared" si="1823"/>
        <v>3</v>
      </c>
      <c r="L4280" s="72">
        <f t="shared" si="1824"/>
        <v>1.00057168</v>
      </c>
      <c r="M4280" s="79">
        <f t="shared" si="1825"/>
        <v>1.0041999100000001</v>
      </c>
      <c r="N4280" s="79">
        <f t="shared" si="1826"/>
        <v>1.794578291076909</v>
      </c>
      <c r="O4280" s="72">
        <f t="shared" si="1827"/>
        <v>1.79560421</v>
      </c>
      <c r="P4280" s="72">
        <f t="shared" si="1828"/>
        <v>3079.13473789</v>
      </c>
      <c r="Q4280" s="80">
        <f t="shared" si="1829"/>
        <v>0</v>
      </c>
      <c r="R4280" s="81">
        <f t="shared" si="1830"/>
        <v>0</v>
      </c>
      <c r="S4280" s="72">
        <f t="shared" si="1831"/>
        <v>0</v>
      </c>
      <c r="T4280" s="81">
        <f t="shared" si="1813"/>
        <v>8.5000000000000006E-2</v>
      </c>
      <c r="U4280" s="80">
        <f t="shared" si="1832"/>
        <v>108</v>
      </c>
      <c r="V4280" s="80">
        <v>252</v>
      </c>
      <c r="W4280" s="79">
        <f t="shared" si="1833"/>
        <v>1.035581238</v>
      </c>
      <c r="X4280" s="72">
        <f t="shared" si="1834"/>
        <v>109.55942594</v>
      </c>
      <c r="Y4280" s="72">
        <f t="shared" si="1835"/>
        <v>0</v>
      </c>
      <c r="Z4280" s="82" t="str">
        <f t="shared" si="1814"/>
        <v>J=</v>
      </c>
      <c r="AA4280" s="77">
        <f t="shared" si="1836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12"/>
        <v>49175</v>
      </c>
      <c r="B4281" s="86">
        <f t="shared" si="1815"/>
        <v>3190.3343163</v>
      </c>
      <c r="C4281" s="72">
        <f t="shared" si="1816"/>
        <v>1714.8181769400001</v>
      </c>
      <c r="D4281" s="73">
        <f t="shared" si="1817"/>
        <v>7245.38</v>
      </c>
      <c r="E4281" s="74">
        <f>IF(K4281=1,VLOOKUP(A4280,[1]Plan1!$AY$178:$BA$433,3),E4280)</f>
        <v>7275.81</v>
      </c>
      <c r="F4281" s="75">
        <f t="shared" si="1818"/>
        <v>45763</v>
      </c>
      <c r="G4281" s="76">
        <f t="shared" si="1819"/>
        <v>4.1999177406844002E-3</v>
      </c>
      <c r="H4281" s="77">
        <f t="shared" si="1820"/>
        <v>49202</v>
      </c>
      <c r="I4281" s="77">
        <f t="shared" si="1821"/>
        <v>49202</v>
      </c>
      <c r="J4281" s="78">
        <f t="shared" si="1822"/>
        <v>22</v>
      </c>
      <c r="K4281" s="78">
        <f t="shared" si="1823"/>
        <v>4</v>
      </c>
      <c r="L4281" s="72">
        <f t="shared" si="1824"/>
        <v>1.00076231</v>
      </c>
      <c r="M4281" s="79">
        <f t="shared" si="1825"/>
        <v>1.0041999100000001</v>
      </c>
      <c r="N4281" s="79">
        <f t="shared" si="1826"/>
        <v>1.794578291076909</v>
      </c>
      <c r="O4281" s="72">
        <f t="shared" si="1827"/>
        <v>1.7959463099999999</v>
      </c>
      <c r="P4281" s="72">
        <f t="shared" si="1828"/>
        <v>3079.7213771900001</v>
      </c>
      <c r="Q4281" s="80">
        <f t="shared" si="1829"/>
        <v>0</v>
      </c>
      <c r="R4281" s="81">
        <f t="shared" si="1830"/>
        <v>0</v>
      </c>
      <c r="S4281" s="72">
        <f t="shared" si="1831"/>
        <v>0</v>
      </c>
      <c r="T4281" s="81">
        <f t="shared" si="1813"/>
        <v>8.5000000000000006E-2</v>
      </c>
      <c r="U4281" s="80">
        <f t="shared" si="1832"/>
        <v>109</v>
      </c>
      <c r="V4281" s="80">
        <v>252</v>
      </c>
      <c r="W4281" s="79">
        <f t="shared" si="1833"/>
        <v>1.035916541</v>
      </c>
      <c r="X4281" s="72">
        <f t="shared" si="1834"/>
        <v>110.61293911</v>
      </c>
      <c r="Y4281" s="72">
        <f t="shared" si="1835"/>
        <v>0</v>
      </c>
      <c r="Z4281" s="82" t="str">
        <f t="shared" si="1814"/>
        <v>J=</v>
      </c>
      <c r="AA4281" s="77">
        <f t="shared" si="1836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12"/>
        <v>49176</v>
      </c>
      <c r="B4282" s="86">
        <f t="shared" si="1815"/>
        <v>3190.3343163</v>
      </c>
      <c r="C4282" s="72">
        <f t="shared" si="1816"/>
        <v>1714.8181769400001</v>
      </c>
      <c r="D4282" s="73">
        <f t="shared" si="1817"/>
        <v>7245.38</v>
      </c>
      <c r="E4282" s="74">
        <f>IF(K4282=1,VLOOKUP(A4281,[1]Plan1!$AY$178:$BA$433,3),E4281)</f>
        <v>7275.81</v>
      </c>
      <c r="F4282" s="75">
        <f t="shared" si="1818"/>
        <v>45763</v>
      </c>
      <c r="G4282" s="76">
        <f t="shared" si="1819"/>
        <v>4.1999177406844002E-3</v>
      </c>
      <c r="H4282" s="77">
        <f t="shared" si="1820"/>
        <v>49202</v>
      </c>
      <c r="I4282" s="77">
        <f t="shared" si="1821"/>
        <v>49202</v>
      </c>
      <c r="J4282" s="78">
        <f t="shared" si="1822"/>
        <v>22</v>
      </c>
      <c r="K4282" s="78">
        <f t="shared" si="1823"/>
        <v>4</v>
      </c>
      <c r="L4282" s="72">
        <f t="shared" si="1824"/>
        <v>1.00076231</v>
      </c>
      <c r="M4282" s="79">
        <f t="shared" si="1825"/>
        <v>1.0041999100000001</v>
      </c>
      <c r="N4282" s="79">
        <f t="shared" si="1826"/>
        <v>1.794578291076909</v>
      </c>
      <c r="O4282" s="72">
        <f t="shared" si="1827"/>
        <v>1.7959463099999999</v>
      </c>
      <c r="P4282" s="72">
        <f t="shared" si="1828"/>
        <v>3079.7213771900001</v>
      </c>
      <c r="Q4282" s="80">
        <f t="shared" si="1829"/>
        <v>0</v>
      </c>
      <c r="R4282" s="81">
        <f t="shared" si="1830"/>
        <v>0</v>
      </c>
      <c r="S4282" s="72">
        <f t="shared" si="1831"/>
        <v>0</v>
      </c>
      <c r="T4282" s="81">
        <f t="shared" si="1813"/>
        <v>8.5000000000000006E-2</v>
      </c>
      <c r="U4282" s="80">
        <f t="shared" si="1832"/>
        <v>109</v>
      </c>
      <c r="V4282" s="80">
        <v>252</v>
      </c>
      <c r="W4282" s="79">
        <f t="shared" si="1833"/>
        <v>1.035916541</v>
      </c>
      <c r="X4282" s="72">
        <f t="shared" si="1834"/>
        <v>110.61293911</v>
      </c>
      <c r="Y4282" s="72">
        <f t="shared" si="1835"/>
        <v>0</v>
      </c>
      <c r="Z4282" s="82" t="str">
        <f t="shared" si="1814"/>
        <v>J=</v>
      </c>
      <c r="AA4282" s="77">
        <f t="shared" si="1836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12"/>
        <v>49177</v>
      </c>
      <c r="B4283" s="86">
        <f t="shared" si="1815"/>
        <v>3190.3343163</v>
      </c>
      <c r="C4283" s="72">
        <f t="shared" si="1816"/>
        <v>1714.8181769400001</v>
      </c>
      <c r="D4283" s="73">
        <f t="shared" si="1817"/>
        <v>7245.38</v>
      </c>
      <c r="E4283" s="74">
        <f>IF(K4283=1,VLOOKUP(A4282,[1]Plan1!$AY$178:$BA$433,3),E4282)</f>
        <v>7275.81</v>
      </c>
      <c r="F4283" s="75">
        <f t="shared" si="1818"/>
        <v>45763</v>
      </c>
      <c r="G4283" s="76">
        <f t="shared" si="1819"/>
        <v>4.1999177406844002E-3</v>
      </c>
      <c r="H4283" s="77">
        <f t="shared" si="1820"/>
        <v>49202</v>
      </c>
      <c r="I4283" s="77">
        <f t="shared" si="1821"/>
        <v>49202</v>
      </c>
      <c r="J4283" s="78">
        <f t="shared" si="1822"/>
        <v>22</v>
      </c>
      <c r="K4283" s="78">
        <f t="shared" si="1823"/>
        <v>4</v>
      </c>
      <c r="L4283" s="72">
        <f t="shared" si="1824"/>
        <v>1.00076231</v>
      </c>
      <c r="M4283" s="79">
        <f t="shared" si="1825"/>
        <v>1.0041999100000001</v>
      </c>
      <c r="N4283" s="79">
        <f t="shared" si="1826"/>
        <v>1.794578291076909</v>
      </c>
      <c r="O4283" s="72">
        <f t="shared" si="1827"/>
        <v>1.7959463099999999</v>
      </c>
      <c r="P4283" s="72">
        <f t="shared" si="1828"/>
        <v>3079.7213771900001</v>
      </c>
      <c r="Q4283" s="80">
        <f t="shared" si="1829"/>
        <v>0</v>
      </c>
      <c r="R4283" s="81">
        <f t="shared" si="1830"/>
        <v>0</v>
      </c>
      <c r="S4283" s="72">
        <f t="shared" si="1831"/>
        <v>0</v>
      </c>
      <c r="T4283" s="81">
        <f t="shared" si="1813"/>
        <v>8.5000000000000006E-2</v>
      </c>
      <c r="U4283" s="80">
        <f t="shared" si="1832"/>
        <v>109</v>
      </c>
      <c r="V4283" s="80">
        <v>252</v>
      </c>
      <c r="W4283" s="79">
        <f t="shared" si="1833"/>
        <v>1.035916541</v>
      </c>
      <c r="X4283" s="72">
        <f t="shared" si="1834"/>
        <v>110.61293911</v>
      </c>
      <c r="Y4283" s="72">
        <f t="shared" si="1835"/>
        <v>0</v>
      </c>
      <c r="Z4283" s="82" t="str">
        <f t="shared" si="1814"/>
        <v>J=</v>
      </c>
      <c r="AA4283" s="77">
        <f t="shared" si="1836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12"/>
        <v>49178</v>
      </c>
      <c r="B4284" s="86">
        <f t="shared" si="1815"/>
        <v>3191.97532232</v>
      </c>
      <c r="C4284" s="72">
        <f t="shared" si="1816"/>
        <v>1714.8181769400001</v>
      </c>
      <c r="D4284" s="73">
        <f t="shared" si="1817"/>
        <v>7245.38</v>
      </c>
      <c r="E4284" s="74">
        <f>IF(K4284=1,VLOOKUP(A4283,[1]Plan1!$AY$178:$BA$433,3),E4283)</f>
        <v>7275.81</v>
      </c>
      <c r="F4284" s="75">
        <f t="shared" si="1818"/>
        <v>45763</v>
      </c>
      <c r="G4284" s="76">
        <f t="shared" si="1819"/>
        <v>4.1999177406844002E-3</v>
      </c>
      <c r="H4284" s="77">
        <f t="shared" si="1820"/>
        <v>49202</v>
      </c>
      <c r="I4284" s="77">
        <f t="shared" si="1821"/>
        <v>49202</v>
      </c>
      <c r="J4284" s="78">
        <f t="shared" si="1822"/>
        <v>22</v>
      </c>
      <c r="K4284" s="78">
        <f t="shared" si="1823"/>
        <v>5</v>
      </c>
      <c r="L4284" s="72">
        <f t="shared" si="1824"/>
        <v>1.0009529800000001</v>
      </c>
      <c r="M4284" s="79">
        <f t="shared" si="1825"/>
        <v>1.0041999100000001</v>
      </c>
      <c r="N4284" s="79">
        <f t="shared" si="1826"/>
        <v>1.794578291076909</v>
      </c>
      <c r="O4284" s="72">
        <f t="shared" si="1827"/>
        <v>1.7962884800000001</v>
      </c>
      <c r="P4284" s="72">
        <f t="shared" si="1828"/>
        <v>3080.30813653</v>
      </c>
      <c r="Q4284" s="80">
        <f t="shared" si="1829"/>
        <v>0</v>
      </c>
      <c r="R4284" s="81">
        <f t="shared" si="1830"/>
        <v>0</v>
      </c>
      <c r="S4284" s="72">
        <f t="shared" si="1831"/>
        <v>0</v>
      </c>
      <c r="T4284" s="81">
        <f t="shared" si="1813"/>
        <v>8.5000000000000006E-2</v>
      </c>
      <c r="U4284" s="80">
        <f t="shared" si="1832"/>
        <v>110</v>
      </c>
      <c r="V4284" s="80">
        <v>252</v>
      </c>
      <c r="W4284" s="79">
        <f t="shared" si="1833"/>
        <v>1.0362519530000001</v>
      </c>
      <c r="X4284" s="72">
        <f t="shared" si="1834"/>
        <v>111.66718579</v>
      </c>
      <c r="Y4284" s="72">
        <f t="shared" si="1835"/>
        <v>0</v>
      </c>
      <c r="Z4284" s="82" t="str">
        <f t="shared" si="1814"/>
        <v>J=</v>
      </c>
      <c r="AA4284" s="77">
        <f t="shared" si="1836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12"/>
        <v>49179</v>
      </c>
      <c r="B4285" s="86">
        <f t="shared" si="1815"/>
        <v>3193.6171613299998</v>
      </c>
      <c r="C4285" s="72">
        <f t="shared" si="1816"/>
        <v>1714.8181769400001</v>
      </c>
      <c r="D4285" s="73">
        <f t="shared" si="1817"/>
        <v>7245.38</v>
      </c>
      <c r="E4285" s="74">
        <f>IF(K4285=1,VLOOKUP(A4284,[1]Plan1!$AY$178:$BA$433,3),E4284)</f>
        <v>7275.81</v>
      </c>
      <c r="F4285" s="75">
        <f t="shared" si="1818"/>
        <v>45763</v>
      </c>
      <c r="G4285" s="76">
        <f t="shared" si="1819"/>
        <v>4.1999177406844002E-3</v>
      </c>
      <c r="H4285" s="77">
        <f t="shared" si="1820"/>
        <v>49202</v>
      </c>
      <c r="I4285" s="77">
        <f t="shared" si="1821"/>
        <v>49202</v>
      </c>
      <c r="J4285" s="78">
        <f t="shared" si="1822"/>
        <v>22</v>
      </c>
      <c r="K4285" s="78">
        <f t="shared" si="1823"/>
        <v>6</v>
      </c>
      <c r="L4285" s="72">
        <f t="shared" si="1824"/>
        <v>1.00114368</v>
      </c>
      <c r="M4285" s="79">
        <f t="shared" si="1825"/>
        <v>1.0041999100000001</v>
      </c>
      <c r="N4285" s="79">
        <f t="shared" si="1826"/>
        <v>1.794578291076909</v>
      </c>
      <c r="O4285" s="72">
        <f t="shared" si="1827"/>
        <v>1.7966307100000001</v>
      </c>
      <c r="P4285" s="72">
        <f t="shared" si="1828"/>
        <v>3080.89499875</v>
      </c>
      <c r="Q4285" s="80">
        <f t="shared" si="1829"/>
        <v>0</v>
      </c>
      <c r="R4285" s="81">
        <f t="shared" si="1830"/>
        <v>0</v>
      </c>
      <c r="S4285" s="72">
        <f t="shared" si="1831"/>
        <v>0</v>
      </c>
      <c r="T4285" s="81">
        <f t="shared" si="1813"/>
        <v>8.5000000000000006E-2</v>
      </c>
      <c r="U4285" s="80">
        <f t="shared" si="1832"/>
        <v>111</v>
      </c>
      <c r="V4285" s="80">
        <v>252</v>
      </c>
      <c r="W4285" s="79">
        <f t="shared" si="1833"/>
        <v>1.036587473</v>
      </c>
      <c r="X4285" s="72">
        <f t="shared" si="1834"/>
        <v>112.72216258</v>
      </c>
      <c r="Y4285" s="72">
        <f t="shared" si="1835"/>
        <v>0</v>
      </c>
      <c r="Z4285" s="82" t="str">
        <f t="shared" si="1814"/>
        <v>J=</v>
      </c>
      <c r="AA4285" s="77">
        <f t="shared" si="1836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12"/>
        <v>49180</v>
      </c>
      <c r="B4286" s="86">
        <f t="shared" si="1815"/>
        <v>3195.2598544999996</v>
      </c>
      <c r="C4286" s="72">
        <f t="shared" si="1816"/>
        <v>1714.8181769400001</v>
      </c>
      <c r="D4286" s="73">
        <f t="shared" si="1817"/>
        <v>7245.38</v>
      </c>
      <c r="E4286" s="74">
        <f>IF(K4286=1,VLOOKUP(A4285,[1]Plan1!$AY$178:$BA$433,3),E4285)</f>
        <v>7275.81</v>
      </c>
      <c r="F4286" s="75">
        <f t="shared" si="1818"/>
        <v>45763</v>
      </c>
      <c r="G4286" s="76">
        <f t="shared" si="1819"/>
        <v>4.1999177406844002E-3</v>
      </c>
      <c r="H4286" s="77">
        <f t="shared" si="1820"/>
        <v>49202</v>
      </c>
      <c r="I4286" s="77">
        <f t="shared" si="1821"/>
        <v>49202</v>
      </c>
      <c r="J4286" s="78">
        <f t="shared" si="1822"/>
        <v>22</v>
      </c>
      <c r="K4286" s="78">
        <f t="shared" si="1823"/>
        <v>7</v>
      </c>
      <c r="L4286" s="72">
        <f t="shared" si="1824"/>
        <v>1.0013344200000001</v>
      </c>
      <c r="M4286" s="79">
        <f t="shared" si="1825"/>
        <v>1.0041999100000001</v>
      </c>
      <c r="N4286" s="79">
        <f t="shared" si="1826"/>
        <v>1.794578291076909</v>
      </c>
      <c r="O4286" s="72">
        <f t="shared" si="1827"/>
        <v>1.7969730100000001</v>
      </c>
      <c r="P4286" s="72">
        <f t="shared" si="1828"/>
        <v>3081.4819810099998</v>
      </c>
      <c r="Q4286" s="80">
        <f t="shared" si="1829"/>
        <v>0</v>
      </c>
      <c r="R4286" s="81">
        <f t="shared" si="1830"/>
        <v>0</v>
      </c>
      <c r="S4286" s="72">
        <f t="shared" si="1831"/>
        <v>0</v>
      </c>
      <c r="T4286" s="81">
        <f t="shared" si="1813"/>
        <v>8.5000000000000006E-2</v>
      </c>
      <c r="U4286" s="80">
        <f t="shared" si="1832"/>
        <v>112</v>
      </c>
      <c r="V4286" s="80">
        <v>252</v>
      </c>
      <c r="W4286" s="79">
        <f t="shared" si="1833"/>
        <v>1.036923102</v>
      </c>
      <c r="X4286" s="72">
        <f t="shared" si="1834"/>
        <v>113.77787349</v>
      </c>
      <c r="Y4286" s="72">
        <f t="shared" si="1835"/>
        <v>0</v>
      </c>
      <c r="Z4286" s="82" t="str">
        <f t="shared" si="1814"/>
        <v>J=</v>
      </c>
      <c r="AA4286" s="77">
        <f t="shared" si="1836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12"/>
        <v>49181</v>
      </c>
      <c r="B4287" s="86">
        <f t="shared" si="1815"/>
        <v>3196.9033990700004</v>
      </c>
      <c r="C4287" s="72">
        <f t="shared" si="1816"/>
        <v>1714.8181769400001</v>
      </c>
      <c r="D4287" s="73">
        <f t="shared" si="1817"/>
        <v>7245.38</v>
      </c>
      <c r="E4287" s="74">
        <f>IF(K4287=1,VLOOKUP(A4286,[1]Plan1!$AY$178:$BA$433,3),E4286)</f>
        <v>7275.81</v>
      </c>
      <c r="F4287" s="75">
        <f t="shared" si="1818"/>
        <v>45763</v>
      </c>
      <c r="G4287" s="76">
        <f t="shared" si="1819"/>
        <v>4.1999177406844002E-3</v>
      </c>
      <c r="H4287" s="77">
        <f t="shared" si="1820"/>
        <v>49202</v>
      </c>
      <c r="I4287" s="77">
        <f t="shared" si="1821"/>
        <v>49202</v>
      </c>
      <c r="J4287" s="78">
        <f t="shared" si="1822"/>
        <v>22</v>
      </c>
      <c r="K4287" s="78">
        <f t="shared" si="1823"/>
        <v>8</v>
      </c>
      <c r="L4287" s="72">
        <f t="shared" si="1824"/>
        <v>1.0015251999999999</v>
      </c>
      <c r="M4287" s="79">
        <f t="shared" si="1825"/>
        <v>1.0041999100000001</v>
      </c>
      <c r="N4287" s="79">
        <f t="shared" si="1826"/>
        <v>1.794578291076909</v>
      </c>
      <c r="O4287" s="72">
        <f t="shared" si="1827"/>
        <v>1.7973153799999999</v>
      </c>
      <c r="P4287" s="72">
        <f t="shared" si="1828"/>
        <v>3082.0690833100002</v>
      </c>
      <c r="Q4287" s="80">
        <f t="shared" si="1829"/>
        <v>0</v>
      </c>
      <c r="R4287" s="81">
        <f t="shared" si="1830"/>
        <v>0</v>
      </c>
      <c r="S4287" s="72">
        <f t="shared" si="1831"/>
        <v>0</v>
      </c>
      <c r="T4287" s="81">
        <f t="shared" si="1813"/>
        <v>8.5000000000000006E-2</v>
      </c>
      <c r="U4287" s="80">
        <f t="shared" si="1832"/>
        <v>113</v>
      </c>
      <c r="V4287" s="80">
        <v>252</v>
      </c>
      <c r="W4287" s="79">
        <f t="shared" si="1833"/>
        <v>1.0372588389999999</v>
      </c>
      <c r="X4287" s="72">
        <f t="shared" si="1834"/>
        <v>114.83431576</v>
      </c>
      <c r="Y4287" s="72">
        <f t="shared" si="1835"/>
        <v>0</v>
      </c>
      <c r="Z4287" s="82" t="str">
        <f t="shared" si="1814"/>
        <v>J=</v>
      </c>
      <c r="AA4287" s="77">
        <f t="shared" si="1836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12"/>
        <v>49182</v>
      </c>
      <c r="B4288" s="86">
        <f t="shared" si="1815"/>
        <v>3198.5478014999999</v>
      </c>
      <c r="C4288" s="72">
        <f t="shared" si="1816"/>
        <v>1714.8181769400001</v>
      </c>
      <c r="D4288" s="73">
        <f t="shared" si="1817"/>
        <v>7245.38</v>
      </c>
      <c r="E4288" s="74">
        <f>IF(K4288=1,VLOOKUP(A4287,[1]Plan1!$AY$178:$BA$433,3),E4287)</f>
        <v>7275.81</v>
      </c>
      <c r="F4288" s="75">
        <f t="shared" si="1818"/>
        <v>45763</v>
      </c>
      <c r="G4288" s="76">
        <f t="shared" si="1819"/>
        <v>4.1999177406844002E-3</v>
      </c>
      <c r="H4288" s="77">
        <f t="shared" si="1820"/>
        <v>49202</v>
      </c>
      <c r="I4288" s="77">
        <f t="shared" si="1821"/>
        <v>49202</v>
      </c>
      <c r="J4288" s="78">
        <f t="shared" si="1822"/>
        <v>22</v>
      </c>
      <c r="K4288" s="78">
        <f t="shared" si="1823"/>
        <v>9</v>
      </c>
      <c r="L4288" s="72">
        <f t="shared" si="1824"/>
        <v>1.0017160199999999</v>
      </c>
      <c r="M4288" s="79">
        <f t="shared" si="1825"/>
        <v>1.0041999100000001</v>
      </c>
      <c r="N4288" s="79">
        <f t="shared" si="1826"/>
        <v>1.794578291076909</v>
      </c>
      <c r="O4288" s="72">
        <f t="shared" si="1827"/>
        <v>1.79765782</v>
      </c>
      <c r="P4288" s="72">
        <f t="shared" si="1828"/>
        <v>3082.6563056499999</v>
      </c>
      <c r="Q4288" s="80">
        <f t="shared" si="1829"/>
        <v>0</v>
      </c>
      <c r="R4288" s="81">
        <f t="shared" si="1830"/>
        <v>0</v>
      </c>
      <c r="S4288" s="72">
        <f t="shared" si="1831"/>
        <v>0</v>
      </c>
      <c r="T4288" s="81">
        <f t="shared" si="1813"/>
        <v>8.5000000000000006E-2</v>
      </c>
      <c r="U4288" s="80">
        <f t="shared" si="1832"/>
        <v>114</v>
      </c>
      <c r="V4288" s="80">
        <v>252</v>
      </c>
      <c r="W4288" s="79">
        <f t="shared" si="1833"/>
        <v>1.037594686</v>
      </c>
      <c r="X4288" s="72">
        <f t="shared" si="1834"/>
        <v>115.89149585</v>
      </c>
      <c r="Y4288" s="72">
        <f t="shared" si="1835"/>
        <v>0</v>
      </c>
      <c r="Z4288" s="82" t="str">
        <f t="shared" si="1814"/>
        <v>J=</v>
      </c>
      <c r="AA4288" s="77">
        <f t="shared" si="1836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12"/>
        <v>49183</v>
      </c>
      <c r="B4289" s="86">
        <f t="shared" si="1815"/>
        <v>3198.5478014999999</v>
      </c>
      <c r="C4289" s="72">
        <f t="shared" si="1816"/>
        <v>1714.8181769400001</v>
      </c>
      <c r="D4289" s="73">
        <f t="shared" si="1817"/>
        <v>7245.38</v>
      </c>
      <c r="E4289" s="74">
        <f>IF(K4289=1,VLOOKUP(A4288,[1]Plan1!$AY$178:$BA$433,3),E4288)</f>
        <v>7275.81</v>
      </c>
      <c r="F4289" s="75">
        <f t="shared" si="1818"/>
        <v>45763</v>
      </c>
      <c r="G4289" s="76">
        <f t="shared" si="1819"/>
        <v>4.1999177406844002E-3</v>
      </c>
      <c r="H4289" s="77">
        <f t="shared" si="1820"/>
        <v>49202</v>
      </c>
      <c r="I4289" s="77">
        <f t="shared" si="1821"/>
        <v>49202</v>
      </c>
      <c r="J4289" s="78">
        <f t="shared" si="1822"/>
        <v>22</v>
      </c>
      <c r="K4289" s="78">
        <f t="shared" si="1823"/>
        <v>9</v>
      </c>
      <c r="L4289" s="72">
        <f t="shared" si="1824"/>
        <v>1.0017160199999999</v>
      </c>
      <c r="M4289" s="79">
        <f t="shared" si="1825"/>
        <v>1.0041999100000001</v>
      </c>
      <c r="N4289" s="79">
        <f t="shared" si="1826"/>
        <v>1.794578291076909</v>
      </c>
      <c r="O4289" s="72">
        <f t="shared" si="1827"/>
        <v>1.79765782</v>
      </c>
      <c r="P4289" s="72">
        <f t="shared" si="1828"/>
        <v>3082.6563056499999</v>
      </c>
      <c r="Q4289" s="80">
        <f t="shared" si="1829"/>
        <v>0</v>
      </c>
      <c r="R4289" s="81">
        <f t="shared" si="1830"/>
        <v>0</v>
      </c>
      <c r="S4289" s="72">
        <f t="shared" si="1831"/>
        <v>0</v>
      </c>
      <c r="T4289" s="81">
        <f t="shared" si="1813"/>
        <v>8.5000000000000006E-2</v>
      </c>
      <c r="U4289" s="80">
        <f t="shared" si="1832"/>
        <v>114</v>
      </c>
      <c r="V4289" s="80">
        <v>252</v>
      </c>
      <c r="W4289" s="79">
        <f t="shared" si="1833"/>
        <v>1.037594686</v>
      </c>
      <c r="X4289" s="72">
        <f t="shared" si="1834"/>
        <v>115.89149585</v>
      </c>
      <c r="Y4289" s="72">
        <f t="shared" si="1835"/>
        <v>0</v>
      </c>
      <c r="Z4289" s="82" t="str">
        <f t="shared" si="1814"/>
        <v>J=</v>
      </c>
      <c r="AA4289" s="77">
        <f t="shared" si="1836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12"/>
        <v>49184</v>
      </c>
      <c r="B4290" s="86">
        <f t="shared" si="1815"/>
        <v>3198.5478014999999</v>
      </c>
      <c r="C4290" s="72">
        <f t="shared" si="1816"/>
        <v>1714.8181769400001</v>
      </c>
      <c r="D4290" s="73">
        <f t="shared" si="1817"/>
        <v>7245.38</v>
      </c>
      <c r="E4290" s="74">
        <f>IF(K4290=1,VLOOKUP(A4289,[1]Plan1!$AY$178:$BA$433,3),E4289)</f>
        <v>7275.81</v>
      </c>
      <c r="F4290" s="75">
        <f t="shared" si="1818"/>
        <v>45763</v>
      </c>
      <c r="G4290" s="76">
        <f t="shared" si="1819"/>
        <v>4.1999177406844002E-3</v>
      </c>
      <c r="H4290" s="77">
        <f t="shared" si="1820"/>
        <v>49202</v>
      </c>
      <c r="I4290" s="77">
        <f t="shared" si="1821"/>
        <v>49202</v>
      </c>
      <c r="J4290" s="78">
        <f t="shared" si="1822"/>
        <v>22</v>
      </c>
      <c r="K4290" s="78">
        <f t="shared" si="1823"/>
        <v>9</v>
      </c>
      <c r="L4290" s="72">
        <f t="shared" si="1824"/>
        <v>1.0017160199999999</v>
      </c>
      <c r="M4290" s="79">
        <f t="shared" si="1825"/>
        <v>1.0041999100000001</v>
      </c>
      <c r="N4290" s="79">
        <f t="shared" si="1826"/>
        <v>1.794578291076909</v>
      </c>
      <c r="O4290" s="72">
        <f t="shared" si="1827"/>
        <v>1.79765782</v>
      </c>
      <c r="P4290" s="72">
        <f t="shared" si="1828"/>
        <v>3082.6563056499999</v>
      </c>
      <c r="Q4290" s="80">
        <f t="shared" si="1829"/>
        <v>0</v>
      </c>
      <c r="R4290" s="81">
        <f t="shared" si="1830"/>
        <v>0</v>
      </c>
      <c r="S4290" s="72">
        <f t="shared" si="1831"/>
        <v>0</v>
      </c>
      <c r="T4290" s="81">
        <f t="shared" si="1813"/>
        <v>8.5000000000000006E-2</v>
      </c>
      <c r="U4290" s="80">
        <f t="shared" si="1832"/>
        <v>114</v>
      </c>
      <c r="V4290" s="80">
        <v>252</v>
      </c>
      <c r="W4290" s="79">
        <f t="shared" si="1833"/>
        <v>1.037594686</v>
      </c>
      <c r="X4290" s="72">
        <f t="shared" si="1834"/>
        <v>115.89149585</v>
      </c>
      <c r="Y4290" s="72">
        <f t="shared" si="1835"/>
        <v>0</v>
      </c>
      <c r="Z4290" s="82" t="str">
        <f t="shared" si="1814"/>
        <v>J=</v>
      </c>
      <c r="AA4290" s="77">
        <f t="shared" si="1836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12"/>
        <v>49185</v>
      </c>
      <c r="B4291" s="86">
        <f t="shared" si="1815"/>
        <v>3200.1930203500001</v>
      </c>
      <c r="C4291" s="72">
        <f t="shared" si="1816"/>
        <v>1714.8181769400001</v>
      </c>
      <c r="D4291" s="73">
        <f t="shared" si="1817"/>
        <v>7245.38</v>
      </c>
      <c r="E4291" s="74">
        <f>IF(K4291=1,VLOOKUP(A4290,[1]Plan1!$AY$178:$BA$433,3),E4290)</f>
        <v>7275.81</v>
      </c>
      <c r="F4291" s="75">
        <f t="shared" si="1818"/>
        <v>45763</v>
      </c>
      <c r="G4291" s="76">
        <f t="shared" si="1819"/>
        <v>4.1999177406844002E-3</v>
      </c>
      <c r="H4291" s="77">
        <f t="shared" si="1820"/>
        <v>49202</v>
      </c>
      <c r="I4291" s="77">
        <f t="shared" si="1821"/>
        <v>49202</v>
      </c>
      <c r="J4291" s="78">
        <f t="shared" si="1822"/>
        <v>22</v>
      </c>
      <c r="K4291" s="78">
        <f t="shared" si="1823"/>
        <v>10</v>
      </c>
      <c r="L4291" s="72">
        <f t="shared" si="1824"/>
        <v>1.00190687</v>
      </c>
      <c r="M4291" s="79">
        <f t="shared" si="1825"/>
        <v>1.0041999100000001</v>
      </c>
      <c r="N4291" s="79">
        <f t="shared" si="1826"/>
        <v>1.794578291076909</v>
      </c>
      <c r="O4291" s="72">
        <f t="shared" si="1827"/>
        <v>1.7980003099999999</v>
      </c>
      <c r="P4291" s="72">
        <f t="shared" si="1828"/>
        <v>3083.2436137300001</v>
      </c>
      <c r="Q4291" s="80">
        <f t="shared" si="1829"/>
        <v>0</v>
      </c>
      <c r="R4291" s="81">
        <f t="shared" si="1830"/>
        <v>0</v>
      </c>
      <c r="S4291" s="72">
        <f t="shared" si="1831"/>
        <v>0</v>
      </c>
      <c r="T4291" s="81">
        <f t="shared" si="1813"/>
        <v>8.5000000000000006E-2</v>
      </c>
      <c r="U4291" s="80">
        <f t="shared" si="1832"/>
        <v>115</v>
      </c>
      <c r="V4291" s="80">
        <v>252</v>
      </c>
      <c r="W4291" s="79">
        <f t="shared" si="1833"/>
        <v>1.037930641</v>
      </c>
      <c r="X4291" s="72">
        <f t="shared" si="1834"/>
        <v>116.94940662</v>
      </c>
      <c r="Y4291" s="72">
        <f t="shared" si="1835"/>
        <v>0</v>
      </c>
      <c r="Z4291" s="82" t="str">
        <f t="shared" si="1814"/>
        <v>J=</v>
      </c>
      <c r="AA4291" s="77">
        <f t="shared" si="1836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12"/>
        <v>49186</v>
      </c>
      <c r="B4292" s="86">
        <f t="shared" si="1815"/>
        <v>3201.8390736900001</v>
      </c>
      <c r="C4292" s="72">
        <f t="shared" si="1816"/>
        <v>1714.8181769400001</v>
      </c>
      <c r="D4292" s="73">
        <f t="shared" si="1817"/>
        <v>7245.38</v>
      </c>
      <c r="E4292" s="74">
        <f>IF(K4292=1,VLOOKUP(A4291,[1]Plan1!$AY$178:$BA$433,3),E4291)</f>
        <v>7275.81</v>
      </c>
      <c r="F4292" s="75">
        <f t="shared" si="1818"/>
        <v>45763</v>
      </c>
      <c r="G4292" s="76">
        <f t="shared" si="1819"/>
        <v>4.1999177406844002E-3</v>
      </c>
      <c r="H4292" s="77">
        <f t="shared" si="1820"/>
        <v>49202</v>
      </c>
      <c r="I4292" s="77">
        <f t="shared" si="1821"/>
        <v>49202</v>
      </c>
      <c r="J4292" s="78">
        <f t="shared" si="1822"/>
        <v>22</v>
      </c>
      <c r="K4292" s="78">
        <f t="shared" si="1823"/>
        <v>11</v>
      </c>
      <c r="L4292" s="72">
        <f t="shared" si="1824"/>
        <v>1.0020977499999999</v>
      </c>
      <c r="M4292" s="79">
        <f t="shared" si="1825"/>
        <v>1.0041999100000001</v>
      </c>
      <c r="N4292" s="79">
        <f t="shared" si="1826"/>
        <v>1.794578291076909</v>
      </c>
      <c r="O4292" s="72">
        <f t="shared" si="1827"/>
        <v>1.79834286</v>
      </c>
      <c r="P4292" s="72">
        <f t="shared" si="1828"/>
        <v>3083.83102469</v>
      </c>
      <c r="Q4292" s="80">
        <f t="shared" si="1829"/>
        <v>0</v>
      </c>
      <c r="R4292" s="81">
        <f t="shared" si="1830"/>
        <v>0</v>
      </c>
      <c r="S4292" s="72">
        <f t="shared" si="1831"/>
        <v>0</v>
      </c>
      <c r="T4292" s="81">
        <f t="shared" si="1813"/>
        <v>8.5000000000000006E-2</v>
      </c>
      <c r="U4292" s="80">
        <f t="shared" si="1832"/>
        <v>116</v>
      </c>
      <c r="V4292" s="80">
        <v>252</v>
      </c>
      <c r="W4292" s="79">
        <f t="shared" si="1833"/>
        <v>1.038266704</v>
      </c>
      <c r="X4292" s="72">
        <f t="shared" si="1834"/>
        <v>118.008049</v>
      </c>
      <c r="Y4292" s="72">
        <f t="shared" si="1835"/>
        <v>0</v>
      </c>
      <c r="Z4292" s="82" t="str">
        <f t="shared" si="1814"/>
        <v>J=</v>
      </c>
      <c r="AA4292" s="77">
        <f t="shared" si="1836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12"/>
        <v>49187</v>
      </c>
      <c r="B4293" s="86">
        <f t="shared" si="1815"/>
        <v>3203.4860214299997</v>
      </c>
      <c r="C4293" s="72">
        <f t="shared" si="1816"/>
        <v>1714.8181769400001</v>
      </c>
      <c r="D4293" s="73">
        <f t="shared" si="1817"/>
        <v>7245.38</v>
      </c>
      <c r="E4293" s="74">
        <f>IF(K4293=1,VLOOKUP(A4292,[1]Plan1!$AY$178:$BA$433,3),E4292)</f>
        <v>7275.81</v>
      </c>
      <c r="F4293" s="75">
        <f t="shared" si="1818"/>
        <v>45763</v>
      </c>
      <c r="G4293" s="76">
        <f t="shared" si="1819"/>
        <v>4.1999177406844002E-3</v>
      </c>
      <c r="H4293" s="77">
        <f t="shared" si="1820"/>
        <v>49202</v>
      </c>
      <c r="I4293" s="77">
        <f t="shared" si="1821"/>
        <v>49202</v>
      </c>
      <c r="J4293" s="78">
        <f t="shared" si="1822"/>
        <v>22</v>
      </c>
      <c r="K4293" s="78">
        <f t="shared" si="1823"/>
        <v>12</v>
      </c>
      <c r="L4293" s="72">
        <f t="shared" si="1824"/>
        <v>1.0022886799999999</v>
      </c>
      <c r="M4293" s="79">
        <f t="shared" si="1825"/>
        <v>1.0041999100000001</v>
      </c>
      <c r="N4293" s="79">
        <f t="shared" si="1826"/>
        <v>1.794578291076909</v>
      </c>
      <c r="O4293" s="72">
        <f t="shared" si="1827"/>
        <v>1.7986854999999999</v>
      </c>
      <c r="P4293" s="72">
        <f t="shared" si="1828"/>
        <v>3084.4185899899999</v>
      </c>
      <c r="Q4293" s="80">
        <f t="shared" si="1829"/>
        <v>0</v>
      </c>
      <c r="R4293" s="81">
        <f t="shared" si="1830"/>
        <v>0</v>
      </c>
      <c r="S4293" s="72">
        <f t="shared" si="1831"/>
        <v>0</v>
      </c>
      <c r="T4293" s="81">
        <f t="shared" si="1813"/>
        <v>8.5000000000000006E-2</v>
      </c>
      <c r="U4293" s="80">
        <f t="shared" si="1832"/>
        <v>117</v>
      </c>
      <c r="V4293" s="80">
        <v>252</v>
      </c>
      <c r="W4293" s="79">
        <f t="shared" si="1833"/>
        <v>1.038602877</v>
      </c>
      <c r="X4293" s="72">
        <f t="shared" si="1834"/>
        <v>119.06743143999999</v>
      </c>
      <c r="Y4293" s="72">
        <f t="shared" si="1835"/>
        <v>0</v>
      </c>
      <c r="Z4293" s="82" t="str">
        <f t="shared" si="1814"/>
        <v>J=</v>
      </c>
      <c r="AA4293" s="77">
        <f t="shared" si="1836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12"/>
        <v>49188</v>
      </c>
      <c r="B4294" s="86">
        <f t="shared" si="1815"/>
        <v>3205.1337864800003</v>
      </c>
      <c r="C4294" s="72">
        <f t="shared" si="1816"/>
        <v>1714.8181769400001</v>
      </c>
      <c r="D4294" s="73">
        <f t="shared" si="1817"/>
        <v>7245.38</v>
      </c>
      <c r="E4294" s="74">
        <f>IF(K4294=1,VLOOKUP(A4293,[1]Plan1!$AY$178:$BA$433,3),E4293)</f>
        <v>7275.81</v>
      </c>
      <c r="F4294" s="75">
        <f t="shared" si="1818"/>
        <v>45763</v>
      </c>
      <c r="G4294" s="76">
        <f t="shared" si="1819"/>
        <v>4.1999177406844002E-3</v>
      </c>
      <c r="H4294" s="77">
        <f t="shared" si="1820"/>
        <v>49202</v>
      </c>
      <c r="I4294" s="77">
        <f t="shared" si="1821"/>
        <v>49202</v>
      </c>
      <c r="J4294" s="78">
        <f t="shared" si="1822"/>
        <v>22</v>
      </c>
      <c r="K4294" s="78">
        <f t="shared" si="1823"/>
        <v>13</v>
      </c>
      <c r="L4294" s="72">
        <f t="shared" si="1824"/>
        <v>1.00247964</v>
      </c>
      <c r="M4294" s="79">
        <f t="shared" si="1825"/>
        <v>1.0041999100000001</v>
      </c>
      <c r="N4294" s="79">
        <f t="shared" si="1826"/>
        <v>1.794578291076909</v>
      </c>
      <c r="O4294" s="72">
        <f t="shared" si="1827"/>
        <v>1.79902819</v>
      </c>
      <c r="P4294" s="72">
        <f t="shared" si="1828"/>
        <v>3085.0062410300002</v>
      </c>
      <c r="Q4294" s="80">
        <f t="shared" si="1829"/>
        <v>0</v>
      </c>
      <c r="R4294" s="81">
        <f t="shared" si="1830"/>
        <v>0</v>
      </c>
      <c r="S4294" s="72">
        <f t="shared" si="1831"/>
        <v>0</v>
      </c>
      <c r="T4294" s="81">
        <f t="shared" si="1813"/>
        <v>8.5000000000000006E-2</v>
      </c>
      <c r="U4294" s="80">
        <f t="shared" si="1832"/>
        <v>118</v>
      </c>
      <c r="V4294" s="80">
        <v>252</v>
      </c>
      <c r="W4294" s="79">
        <f t="shared" si="1833"/>
        <v>1.038939158</v>
      </c>
      <c r="X4294" s="72">
        <f t="shared" si="1834"/>
        <v>120.12754545</v>
      </c>
      <c r="Y4294" s="72">
        <f t="shared" si="1835"/>
        <v>0</v>
      </c>
      <c r="Z4294" s="82" t="str">
        <f t="shared" si="1814"/>
        <v>J=</v>
      </c>
      <c r="AA4294" s="77">
        <f t="shared" si="1836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12"/>
        <v>49189</v>
      </c>
      <c r="B4295" s="86">
        <f t="shared" si="1815"/>
        <v>3206.7823931000003</v>
      </c>
      <c r="C4295" s="72">
        <f t="shared" si="1816"/>
        <v>1714.8181769400001</v>
      </c>
      <c r="D4295" s="73">
        <f t="shared" si="1817"/>
        <v>7245.38</v>
      </c>
      <c r="E4295" s="74">
        <f>IF(K4295=1,VLOOKUP(A4294,[1]Plan1!$AY$178:$BA$433,3),E4294)</f>
        <v>7275.81</v>
      </c>
      <c r="F4295" s="75">
        <f t="shared" si="1818"/>
        <v>45763</v>
      </c>
      <c r="G4295" s="76">
        <f t="shared" si="1819"/>
        <v>4.1999177406844002E-3</v>
      </c>
      <c r="H4295" s="77">
        <f t="shared" si="1820"/>
        <v>49202</v>
      </c>
      <c r="I4295" s="77">
        <f t="shared" si="1821"/>
        <v>49202</v>
      </c>
      <c r="J4295" s="78">
        <f t="shared" si="1822"/>
        <v>22</v>
      </c>
      <c r="K4295" s="78">
        <f t="shared" si="1823"/>
        <v>14</v>
      </c>
      <c r="L4295" s="72">
        <f t="shared" si="1824"/>
        <v>1.0026706299999999</v>
      </c>
      <c r="M4295" s="79">
        <f t="shared" si="1825"/>
        <v>1.0041999100000001</v>
      </c>
      <c r="N4295" s="79">
        <f t="shared" si="1826"/>
        <v>1.794578291076909</v>
      </c>
      <c r="O4295" s="72">
        <f t="shared" si="1827"/>
        <v>1.79937094</v>
      </c>
      <c r="P4295" s="72">
        <f t="shared" si="1828"/>
        <v>3085.5939949600001</v>
      </c>
      <c r="Q4295" s="80">
        <f t="shared" si="1829"/>
        <v>0</v>
      </c>
      <c r="R4295" s="81">
        <f t="shared" si="1830"/>
        <v>0</v>
      </c>
      <c r="S4295" s="72">
        <f t="shared" si="1831"/>
        <v>0</v>
      </c>
      <c r="T4295" s="81">
        <f t="shared" si="1813"/>
        <v>8.5000000000000006E-2</v>
      </c>
      <c r="U4295" s="80">
        <f t="shared" si="1832"/>
        <v>119</v>
      </c>
      <c r="V4295" s="80">
        <v>252</v>
      </c>
      <c r="W4295" s="79">
        <f t="shared" si="1833"/>
        <v>1.0392755490000001</v>
      </c>
      <c r="X4295" s="72">
        <f t="shared" si="1834"/>
        <v>121.18839814</v>
      </c>
      <c r="Y4295" s="72">
        <f t="shared" si="1835"/>
        <v>0</v>
      </c>
      <c r="Z4295" s="82" t="str">
        <f t="shared" si="1814"/>
        <v>J=</v>
      </c>
      <c r="AA4295" s="77">
        <f t="shared" si="1836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12"/>
        <v>49190</v>
      </c>
      <c r="B4296" s="86">
        <f t="shared" si="1815"/>
        <v>3206.7823931000003</v>
      </c>
      <c r="C4296" s="72">
        <f t="shared" si="1816"/>
        <v>1714.8181769400001</v>
      </c>
      <c r="D4296" s="73">
        <f t="shared" si="1817"/>
        <v>7245.38</v>
      </c>
      <c r="E4296" s="74">
        <f>IF(K4296=1,VLOOKUP(A4295,[1]Plan1!$AY$178:$BA$433,3),E4295)</f>
        <v>7275.81</v>
      </c>
      <c r="F4296" s="75">
        <f t="shared" si="1818"/>
        <v>45763</v>
      </c>
      <c r="G4296" s="76">
        <f t="shared" si="1819"/>
        <v>4.1999177406844002E-3</v>
      </c>
      <c r="H4296" s="77">
        <f t="shared" si="1820"/>
        <v>49202</v>
      </c>
      <c r="I4296" s="77">
        <f t="shared" si="1821"/>
        <v>49202</v>
      </c>
      <c r="J4296" s="78">
        <f t="shared" si="1822"/>
        <v>22</v>
      </c>
      <c r="K4296" s="78">
        <f t="shared" si="1823"/>
        <v>14</v>
      </c>
      <c r="L4296" s="72">
        <f t="shared" si="1824"/>
        <v>1.0026706299999999</v>
      </c>
      <c r="M4296" s="79">
        <f t="shared" si="1825"/>
        <v>1.0041999100000001</v>
      </c>
      <c r="N4296" s="79">
        <f t="shared" si="1826"/>
        <v>1.794578291076909</v>
      </c>
      <c r="O4296" s="72">
        <f t="shared" si="1827"/>
        <v>1.79937094</v>
      </c>
      <c r="P4296" s="72">
        <f t="shared" si="1828"/>
        <v>3085.5939949600001</v>
      </c>
      <c r="Q4296" s="80">
        <f t="shared" si="1829"/>
        <v>0</v>
      </c>
      <c r="R4296" s="81">
        <f t="shared" si="1830"/>
        <v>0</v>
      </c>
      <c r="S4296" s="72">
        <f t="shared" si="1831"/>
        <v>0</v>
      </c>
      <c r="T4296" s="81">
        <f t="shared" si="1813"/>
        <v>8.5000000000000006E-2</v>
      </c>
      <c r="U4296" s="80">
        <f t="shared" si="1832"/>
        <v>119</v>
      </c>
      <c r="V4296" s="80">
        <v>252</v>
      </c>
      <c r="W4296" s="79">
        <f t="shared" si="1833"/>
        <v>1.0392755490000001</v>
      </c>
      <c r="X4296" s="72">
        <f t="shared" si="1834"/>
        <v>121.18839814</v>
      </c>
      <c r="Y4296" s="72">
        <f t="shared" si="1835"/>
        <v>0</v>
      </c>
      <c r="Z4296" s="82" t="str">
        <f t="shared" si="1814"/>
        <v>J=</v>
      </c>
      <c r="AA4296" s="77">
        <f t="shared" si="1836"/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12"/>
        <v>49191</v>
      </c>
      <c r="B4297" s="86">
        <f t="shared" si="1815"/>
        <v>3206.7823931000003</v>
      </c>
      <c r="C4297" s="72">
        <f t="shared" si="1816"/>
        <v>1714.8181769400001</v>
      </c>
      <c r="D4297" s="73">
        <f t="shared" si="1817"/>
        <v>7245.38</v>
      </c>
      <c r="E4297" s="74">
        <f>IF(K4297=1,VLOOKUP(A4296,[1]Plan1!$AY$178:$BA$433,3),E4296)</f>
        <v>7275.81</v>
      </c>
      <c r="F4297" s="75">
        <f t="shared" si="1818"/>
        <v>45763</v>
      </c>
      <c r="G4297" s="76">
        <f t="shared" si="1819"/>
        <v>4.1999177406844002E-3</v>
      </c>
      <c r="H4297" s="77">
        <f t="shared" si="1820"/>
        <v>49202</v>
      </c>
      <c r="I4297" s="77">
        <f t="shared" si="1821"/>
        <v>49202</v>
      </c>
      <c r="J4297" s="78">
        <f t="shared" si="1822"/>
        <v>22</v>
      </c>
      <c r="K4297" s="78">
        <f t="shared" si="1823"/>
        <v>14</v>
      </c>
      <c r="L4297" s="72">
        <f t="shared" si="1824"/>
        <v>1.0026706299999999</v>
      </c>
      <c r="M4297" s="79">
        <f t="shared" si="1825"/>
        <v>1.0041999100000001</v>
      </c>
      <c r="N4297" s="79">
        <f t="shared" si="1826"/>
        <v>1.794578291076909</v>
      </c>
      <c r="O4297" s="72">
        <f t="shared" si="1827"/>
        <v>1.79937094</v>
      </c>
      <c r="P4297" s="72">
        <f t="shared" si="1828"/>
        <v>3085.5939949600001</v>
      </c>
      <c r="Q4297" s="80">
        <f t="shared" si="1829"/>
        <v>0</v>
      </c>
      <c r="R4297" s="81">
        <f t="shared" si="1830"/>
        <v>0</v>
      </c>
      <c r="S4297" s="72">
        <f t="shared" si="1831"/>
        <v>0</v>
      </c>
      <c r="T4297" s="81">
        <f t="shared" si="1813"/>
        <v>8.5000000000000006E-2</v>
      </c>
      <c r="U4297" s="80">
        <f t="shared" si="1832"/>
        <v>119</v>
      </c>
      <c r="V4297" s="80">
        <v>252</v>
      </c>
      <c r="W4297" s="79">
        <f t="shared" si="1833"/>
        <v>1.0392755490000001</v>
      </c>
      <c r="X4297" s="72">
        <f t="shared" si="1834"/>
        <v>121.18839814</v>
      </c>
      <c r="Y4297" s="72">
        <f t="shared" si="1835"/>
        <v>0</v>
      </c>
      <c r="Z4297" s="82" t="str">
        <f t="shared" si="1814"/>
        <v>J=</v>
      </c>
      <c r="AA4297" s="77">
        <f t="shared" si="1836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12"/>
        <v>49192</v>
      </c>
      <c r="B4298" s="86">
        <f t="shared" si="1815"/>
        <v>3208.43188891</v>
      </c>
      <c r="C4298" s="72">
        <f t="shared" si="1816"/>
        <v>1714.8181769400001</v>
      </c>
      <c r="D4298" s="73">
        <f t="shared" si="1817"/>
        <v>7245.38</v>
      </c>
      <c r="E4298" s="74">
        <f>IF(K4298=1,VLOOKUP(A4297,[1]Plan1!$AY$178:$BA$433,3),E4297)</f>
        <v>7275.81</v>
      </c>
      <c r="F4298" s="75">
        <f t="shared" si="1818"/>
        <v>45763</v>
      </c>
      <c r="G4298" s="76">
        <f t="shared" si="1819"/>
        <v>4.1999177406844002E-3</v>
      </c>
      <c r="H4298" s="77">
        <f t="shared" si="1820"/>
        <v>49202</v>
      </c>
      <c r="I4298" s="77">
        <f t="shared" si="1821"/>
        <v>49202</v>
      </c>
      <c r="J4298" s="78">
        <f t="shared" si="1822"/>
        <v>22</v>
      </c>
      <c r="K4298" s="78">
        <f t="shared" si="1823"/>
        <v>15</v>
      </c>
      <c r="L4298" s="72">
        <f t="shared" si="1824"/>
        <v>1.0028616699999999</v>
      </c>
      <c r="M4298" s="79">
        <f t="shared" si="1825"/>
        <v>1.0041999100000001</v>
      </c>
      <c r="N4298" s="79">
        <f t="shared" si="1826"/>
        <v>1.794578291076909</v>
      </c>
      <c r="O4298" s="72">
        <f t="shared" si="1827"/>
        <v>1.79971378</v>
      </c>
      <c r="P4298" s="72">
        <f t="shared" si="1828"/>
        <v>3086.18190323</v>
      </c>
      <c r="Q4298" s="80">
        <f t="shared" si="1829"/>
        <v>0</v>
      </c>
      <c r="R4298" s="81">
        <f t="shared" si="1830"/>
        <v>0</v>
      </c>
      <c r="S4298" s="72">
        <f t="shared" si="1831"/>
        <v>0</v>
      </c>
      <c r="T4298" s="81">
        <f t="shared" si="1813"/>
        <v>8.5000000000000006E-2</v>
      </c>
      <c r="U4298" s="80">
        <f t="shared" si="1832"/>
        <v>120</v>
      </c>
      <c r="V4298" s="80">
        <v>252</v>
      </c>
      <c r="W4298" s="79">
        <f t="shared" si="1833"/>
        <v>1.039612048</v>
      </c>
      <c r="X4298" s="72">
        <f t="shared" si="1834"/>
        <v>122.24998567999999</v>
      </c>
      <c r="Y4298" s="72">
        <f t="shared" si="1835"/>
        <v>0</v>
      </c>
      <c r="Z4298" s="82" t="str">
        <f t="shared" si="1814"/>
        <v>J=</v>
      </c>
      <c r="AA4298" s="77">
        <f t="shared" si="1836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12"/>
        <v>49193</v>
      </c>
      <c r="B4299" s="86">
        <f t="shared" si="1815"/>
        <v>3210.0821703400002</v>
      </c>
      <c r="C4299" s="72">
        <f t="shared" si="1816"/>
        <v>1714.8181769400001</v>
      </c>
      <c r="D4299" s="73">
        <f t="shared" si="1817"/>
        <v>7245.38</v>
      </c>
      <c r="E4299" s="74">
        <f>IF(K4299=1,VLOOKUP(A4298,[1]Plan1!$AY$178:$BA$433,3),E4298)</f>
        <v>7275.81</v>
      </c>
      <c r="F4299" s="75">
        <f t="shared" si="1818"/>
        <v>45763</v>
      </c>
      <c r="G4299" s="76">
        <f t="shared" si="1819"/>
        <v>4.1999177406844002E-3</v>
      </c>
      <c r="H4299" s="77">
        <f t="shared" si="1820"/>
        <v>49202</v>
      </c>
      <c r="I4299" s="77">
        <f t="shared" si="1821"/>
        <v>49202</v>
      </c>
      <c r="J4299" s="78">
        <f t="shared" si="1822"/>
        <v>22</v>
      </c>
      <c r="K4299" s="78">
        <f t="shared" si="1823"/>
        <v>16</v>
      </c>
      <c r="L4299" s="72">
        <f t="shared" si="1824"/>
        <v>1.0030527300000001</v>
      </c>
      <c r="M4299" s="79">
        <f t="shared" si="1825"/>
        <v>1.0041999100000001</v>
      </c>
      <c r="N4299" s="79">
        <f t="shared" si="1826"/>
        <v>1.794578291076909</v>
      </c>
      <c r="O4299" s="72">
        <f t="shared" si="1827"/>
        <v>1.8000566499999999</v>
      </c>
      <c r="P4299" s="72">
        <f t="shared" si="1828"/>
        <v>3086.7698629400002</v>
      </c>
      <c r="Q4299" s="80">
        <f t="shared" si="1829"/>
        <v>0</v>
      </c>
      <c r="R4299" s="81">
        <f t="shared" si="1830"/>
        <v>0</v>
      </c>
      <c r="S4299" s="72">
        <f t="shared" si="1831"/>
        <v>0</v>
      </c>
      <c r="T4299" s="81">
        <f t="shared" si="1813"/>
        <v>8.5000000000000006E-2</v>
      </c>
      <c r="U4299" s="80">
        <f t="shared" si="1832"/>
        <v>121</v>
      </c>
      <c r="V4299" s="80">
        <v>252</v>
      </c>
      <c r="W4299" s="79">
        <f t="shared" si="1833"/>
        <v>1.039948656</v>
      </c>
      <c r="X4299" s="72">
        <f t="shared" si="1834"/>
        <v>123.31230739999999</v>
      </c>
      <c r="Y4299" s="72">
        <f t="shared" si="1835"/>
        <v>0</v>
      </c>
      <c r="Z4299" s="82" t="str">
        <f t="shared" si="1814"/>
        <v>J=</v>
      </c>
      <c r="AA4299" s="77">
        <f t="shared" si="1836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12"/>
        <v>49194</v>
      </c>
      <c r="B4300" s="86">
        <f t="shared" si="1815"/>
        <v>3211.7333446600001</v>
      </c>
      <c r="C4300" s="72">
        <f t="shared" si="1816"/>
        <v>1714.8181769400001</v>
      </c>
      <c r="D4300" s="73">
        <f t="shared" si="1817"/>
        <v>7245.38</v>
      </c>
      <c r="E4300" s="74">
        <f>IF(K4300=1,VLOOKUP(A4299,[1]Plan1!$AY$178:$BA$433,3),E4299)</f>
        <v>7275.81</v>
      </c>
      <c r="F4300" s="75">
        <f t="shared" si="1818"/>
        <v>45763</v>
      </c>
      <c r="G4300" s="76">
        <f t="shared" si="1819"/>
        <v>4.1999177406844002E-3</v>
      </c>
      <c r="H4300" s="77">
        <f t="shared" si="1820"/>
        <v>49202</v>
      </c>
      <c r="I4300" s="77">
        <f t="shared" si="1821"/>
        <v>49202</v>
      </c>
      <c r="J4300" s="78">
        <f t="shared" si="1822"/>
        <v>22</v>
      </c>
      <c r="K4300" s="78">
        <f t="shared" si="1823"/>
        <v>17</v>
      </c>
      <c r="L4300" s="72">
        <f t="shared" si="1824"/>
        <v>1.0032438400000001</v>
      </c>
      <c r="M4300" s="79">
        <f t="shared" si="1825"/>
        <v>1.0041999100000001</v>
      </c>
      <c r="N4300" s="79">
        <f t="shared" si="1826"/>
        <v>1.794578291076909</v>
      </c>
      <c r="O4300" s="72">
        <f t="shared" si="1827"/>
        <v>1.8003996099999999</v>
      </c>
      <c r="P4300" s="72">
        <f t="shared" si="1828"/>
        <v>3087.3579769799999</v>
      </c>
      <c r="Q4300" s="80">
        <f t="shared" si="1829"/>
        <v>0</v>
      </c>
      <c r="R4300" s="81">
        <f t="shared" si="1830"/>
        <v>0</v>
      </c>
      <c r="S4300" s="72">
        <f t="shared" si="1831"/>
        <v>0</v>
      </c>
      <c r="T4300" s="81">
        <f t="shared" si="1813"/>
        <v>8.5000000000000006E-2</v>
      </c>
      <c r="U4300" s="80">
        <f t="shared" si="1832"/>
        <v>122</v>
      </c>
      <c r="V4300" s="80">
        <v>252</v>
      </c>
      <c r="W4300" s="79">
        <f t="shared" si="1833"/>
        <v>1.0402853729999999</v>
      </c>
      <c r="X4300" s="72">
        <f t="shared" si="1834"/>
        <v>124.37536768</v>
      </c>
      <c r="Y4300" s="72">
        <f t="shared" si="1835"/>
        <v>0</v>
      </c>
      <c r="Z4300" s="82" t="str">
        <f t="shared" si="1814"/>
        <v>J=</v>
      </c>
      <c r="AA4300" s="77">
        <f t="shared" si="1836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12"/>
        <v>49195</v>
      </c>
      <c r="B4301" s="86">
        <f t="shared" si="1815"/>
        <v>3211.7333446600001</v>
      </c>
      <c r="C4301" s="72">
        <f t="shared" si="1816"/>
        <v>1714.8181769400001</v>
      </c>
      <c r="D4301" s="73">
        <f t="shared" si="1817"/>
        <v>7245.38</v>
      </c>
      <c r="E4301" s="74">
        <f>IF(K4301=1,VLOOKUP(A4300,[1]Plan1!$AY$178:$BA$433,3),E4300)</f>
        <v>7275.81</v>
      </c>
      <c r="F4301" s="75">
        <f t="shared" si="1818"/>
        <v>45763</v>
      </c>
      <c r="G4301" s="76">
        <f t="shared" si="1819"/>
        <v>4.1999177406844002E-3</v>
      </c>
      <c r="H4301" s="77">
        <f t="shared" si="1820"/>
        <v>49202</v>
      </c>
      <c r="I4301" s="77">
        <f t="shared" si="1821"/>
        <v>49202</v>
      </c>
      <c r="J4301" s="78">
        <f t="shared" si="1822"/>
        <v>22</v>
      </c>
      <c r="K4301" s="78">
        <f t="shared" si="1823"/>
        <v>17</v>
      </c>
      <c r="L4301" s="72">
        <f t="shared" si="1824"/>
        <v>1.0032438400000001</v>
      </c>
      <c r="M4301" s="79">
        <f t="shared" si="1825"/>
        <v>1.0041999100000001</v>
      </c>
      <c r="N4301" s="79">
        <f t="shared" si="1826"/>
        <v>1.794578291076909</v>
      </c>
      <c r="O4301" s="72">
        <f t="shared" si="1827"/>
        <v>1.8003996099999999</v>
      </c>
      <c r="P4301" s="72">
        <f t="shared" si="1828"/>
        <v>3087.3579769799999</v>
      </c>
      <c r="Q4301" s="80">
        <f t="shared" si="1829"/>
        <v>0</v>
      </c>
      <c r="R4301" s="81">
        <f t="shared" si="1830"/>
        <v>0</v>
      </c>
      <c r="S4301" s="72">
        <f t="shared" si="1831"/>
        <v>0</v>
      </c>
      <c r="T4301" s="81">
        <f t="shared" si="1813"/>
        <v>8.5000000000000006E-2</v>
      </c>
      <c r="U4301" s="80">
        <f t="shared" si="1832"/>
        <v>122</v>
      </c>
      <c r="V4301" s="80">
        <v>252</v>
      </c>
      <c r="W4301" s="79">
        <f t="shared" si="1833"/>
        <v>1.0402853729999999</v>
      </c>
      <c r="X4301" s="72">
        <f t="shared" si="1834"/>
        <v>124.37536768</v>
      </c>
      <c r="Y4301" s="72">
        <f t="shared" si="1835"/>
        <v>0</v>
      </c>
      <c r="Z4301" s="82" t="str">
        <f t="shared" si="1814"/>
        <v>J=</v>
      </c>
      <c r="AA4301" s="77">
        <f t="shared" si="1836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12"/>
        <v>49196</v>
      </c>
      <c r="B4302" s="86">
        <f t="shared" si="1815"/>
        <v>3213.38536178</v>
      </c>
      <c r="C4302" s="72">
        <f t="shared" si="1816"/>
        <v>1714.8181769400001</v>
      </c>
      <c r="D4302" s="73">
        <f t="shared" si="1817"/>
        <v>7245.38</v>
      </c>
      <c r="E4302" s="74">
        <f>IF(K4302=1,VLOOKUP(A4301,[1]Plan1!$AY$178:$BA$433,3),E4301)</f>
        <v>7275.81</v>
      </c>
      <c r="F4302" s="75">
        <f t="shared" si="1818"/>
        <v>45763</v>
      </c>
      <c r="G4302" s="76">
        <f t="shared" si="1819"/>
        <v>4.1999177406844002E-3</v>
      </c>
      <c r="H4302" s="77">
        <f t="shared" si="1820"/>
        <v>49202</v>
      </c>
      <c r="I4302" s="77">
        <f t="shared" si="1821"/>
        <v>49202</v>
      </c>
      <c r="J4302" s="78">
        <f t="shared" si="1822"/>
        <v>22</v>
      </c>
      <c r="K4302" s="78">
        <f t="shared" si="1823"/>
        <v>18</v>
      </c>
      <c r="L4302" s="72">
        <f t="shared" si="1824"/>
        <v>1.00343498</v>
      </c>
      <c r="M4302" s="79">
        <f t="shared" si="1825"/>
        <v>1.0041999100000001</v>
      </c>
      <c r="N4302" s="79">
        <f t="shared" si="1826"/>
        <v>1.794578291076909</v>
      </c>
      <c r="O4302" s="72">
        <f t="shared" si="1827"/>
        <v>1.80074263</v>
      </c>
      <c r="P4302" s="72">
        <f t="shared" si="1828"/>
        <v>3087.9461939100001</v>
      </c>
      <c r="Q4302" s="80">
        <f t="shared" si="1829"/>
        <v>0</v>
      </c>
      <c r="R4302" s="81">
        <f t="shared" si="1830"/>
        <v>0</v>
      </c>
      <c r="S4302" s="72">
        <f t="shared" si="1831"/>
        <v>0</v>
      </c>
      <c r="T4302" s="81">
        <f t="shared" si="1813"/>
        <v>8.5000000000000006E-2</v>
      </c>
      <c r="U4302" s="80">
        <f t="shared" si="1832"/>
        <v>123</v>
      </c>
      <c r="V4302" s="80">
        <v>252</v>
      </c>
      <c r="W4302" s="79">
        <f t="shared" si="1833"/>
        <v>1.0406222000000001</v>
      </c>
      <c r="X4302" s="72">
        <f t="shared" si="1834"/>
        <v>125.43916787000001</v>
      </c>
      <c r="Y4302" s="72">
        <f t="shared" si="1835"/>
        <v>0</v>
      </c>
      <c r="Z4302" s="82" t="str">
        <f t="shared" si="1814"/>
        <v>J=</v>
      </c>
      <c r="AA4302" s="77">
        <f t="shared" si="1836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12"/>
        <v>49197</v>
      </c>
      <c r="B4303" s="86">
        <f t="shared" si="1815"/>
        <v>3213.38536178</v>
      </c>
      <c r="C4303" s="72">
        <f t="shared" si="1816"/>
        <v>1714.8181769400001</v>
      </c>
      <c r="D4303" s="73">
        <f t="shared" si="1817"/>
        <v>7245.38</v>
      </c>
      <c r="E4303" s="74">
        <f>IF(K4303=1,VLOOKUP(A4302,[1]Plan1!$AY$178:$BA$433,3),E4302)</f>
        <v>7275.81</v>
      </c>
      <c r="F4303" s="75">
        <f t="shared" si="1818"/>
        <v>45763</v>
      </c>
      <c r="G4303" s="76">
        <f t="shared" si="1819"/>
        <v>4.1999177406844002E-3</v>
      </c>
      <c r="H4303" s="77">
        <f t="shared" si="1820"/>
        <v>49202</v>
      </c>
      <c r="I4303" s="77">
        <f t="shared" si="1821"/>
        <v>49202</v>
      </c>
      <c r="J4303" s="78">
        <f t="shared" si="1822"/>
        <v>22</v>
      </c>
      <c r="K4303" s="78">
        <f t="shared" si="1823"/>
        <v>18</v>
      </c>
      <c r="L4303" s="72">
        <f t="shared" si="1824"/>
        <v>1.00343498</v>
      </c>
      <c r="M4303" s="79">
        <f t="shared" si="1825"/>
        <v>1.0041999100000001</v>
      </c>
      <c r="N4303" s="79">
        <f t="shared" si="1826"/>
        <v>1.794578291076909</v>
      </c>
      <c r="O4303" s="72">
        <f t="shared" si="1827"/>
        <v>1.80074263</v>
      </c>
      <c r="P4303" s="72">
        <f t="shared" si="1828"/>
        <v>3087.9461939100001</v>
      </c>
      <c r="Q4303" s="80">
        <f t="shared" si="1829"/>
        <v>0</v>
      </c>
      <c r="R4303" s="81">
        <f t="shared" si="1830"/>
        <v>0</v>
      </c>
      <c r="S4303" s="72">
        <f t="shared" si="1831"/>
        <v>0</v>
      </c>
      <c r="T4303" s="81">
        <f t="shared" si="1813"/>
        <v>8.5000000000000006E-2</v>
      </c>
      <c r="U4303" s="80">
        <f t="shared" si="1832"/>
        <v>123</v>
      </c>
      <c r="V4303" s="80">
        <v>252</v>
      </c>
      <c r="W4303" s="79">
        <f t="shared" si="1833"/>
        <v>1.0406222000000001</v>
      </c>
      <c r="X4303" s="72">
        <f t="shared" si="1834"/>
        <v>125.43916787000001</v>
      </c>
      <c r="Y4303" s="72">
        <f t="shared" si="1835"/>
        <v>0</v>
      </c>
      <c r="Z4303" s="82" t="str">
        <f t="shared" si="1814"/>
        <v>J=</v>
      </c>
      <c r="AA4303" s="77">
        <f t="shared" si="1836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12"/>
        <v>49198</v>
      </c>
      <c r="B4304" s="86">
        <f t="shared" si="1815"/>
        <v>3213.38536178</v>
      </c>
      <c r="C4304" s="72">
        <f t="shared" si="1816"/>
        <v>1714.8181769400001</v>
      </c>
      <c r="D4304" s="73">
        <f t="shared" si="1817"/>
        <v>7245.38</v>
      </c>
      <c r="E4304" s="74">
        <f>IF(K4304=1,VLOOKUP(A4303,[1]Plan1!$AY$178:$BA$433,3),E4303)</f>
        <v>7275.81</v>
      </c>
      <c r="F4304" s="75">
        <f t="shared" si="1818"/>
        <v>45763</v>
      </c>
      <c r="G4304" s="76">
        <f t="shared" si="1819"/>
        <v>4.1999177406844002E-3</v>
      </c>
      <c r="H4304" s="77">
        <f t="shared" si="1820"/>
        <v>49202</v>
      </c>
      <c r="I4304" s="77">
        <f t="shared" si="1821"/>
        <v>49202</v>
      </c>
      <c r="J4304" s="78">
        <f t="shared" si="1822"/>
        <v>22</v>
      </c>
      <c r="K4304" s="78">
        <f t="shared" si="1823"/>
        <v>18</v>
      </c>
      <c r="L4304" s="72">
        <f t="shared" si="1824"/>
        <v>1.00343498</v>
      </c>
      <c r="M4304" s="79">
        <f t="shared" si="1825"/>
        <v>1.0041999100000001</v>
      </c>
      <c r="N4304" s="79">
        <f t="shared" si="1826"/>
        <v>1.794578291076909</v>
      </c>
      <c r="O4304" s="72">
        <f t="shared" si="1827"/>
        <v>1.80074263</v>
      </c>
      <c r="P4304" s="72">
        <f t="shared" si="1828"/>
        <v>3087.9461939100001</v>
      </c>
      <c r="Q4304" s="80">
        <f t="shared" si="1829"/>
        <v>0</v>
      </c>
      <c r="R4304" s="81">
        <f t="shared" si="1830"/>
        <v>0</v>
      </c>
      <c r="S4304" s="72">
        <f t="shared" si="1831"/>
        <v>0</v>
      </c>
      <c r="T4304" s="81">
        <f t="shared" si="1813"/>
        <v>8.5000000000000006E-2</v>
      </c>
      <c r="U4304" s="80">
        <f t="shared" si="1832"/>
        <v>123</v>
      </c>
      <c r="V4304" s="80">
        <v>252</v>
      </c>
      <c r="W4304" s="79">
        <f t="shared" si="1833"/>
        <v>1.0406222000000001</v>
      </c>
      <c r="X4304" s="72">
        <f t="shared" si="1834"/>
        <v>125.43916787000001</v>
      </c>
      <c r="Y4304" s="72">
        <f t="shared" si="1835"/>
        <v>0</v>
      </c>
      <c r="Z4304" s="82" t="str">
        <f t="shared" si="1814"/>
        <v>J=</v>
      </c>
      <c r="AA4304" s="77">
        <f t="shared" si="1836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37">(A4304+1)</f>
        <v>49199</v>
      </c>
      <c r="B4305" s="86">
        <f t="shared" si="1815"/>
        <v>3215.0382158299999</v>
      </c>
      <c r="C4305" s="72">
        <f t="shared" si="1816"/>
        <v>1714.8181769400001</v>
      </c>
      <c r="D4305" s="73">
        <f t="shared" si="1817"/>
        <v>7245.38</v>
      </c>
      <c r="E4305" s="74">
        <f>IF(K4305=1,VLOOKUP(A4304,[1]Plan1!$AY$178:$BA$433,3),E4304)</f>
        <v>7275.81</v>
      </c>
      <c r="F4305" s="75">
        <f t="shared" si="1818"/>
        <v>45763</v>
      </c>
      <c r="G4305" s="76">
        <f t="shared" si="1819"/>
        <v>4.1999177406844002E-3</v>
      </c>
      <c r="H4305" s="77">
        <f t="shared" si="1820"/>
        <v>49202</v>
      </c>
      <c r="I4305" s="77">
        <f t="shared" si="1821"/>
        <v>49202</v>
      </c>
      <c r="J4305" s="78">
        <f t="shared" si="1822"/>
        <v>22</v>
      </c>
      <c r="K4305" s="78">
        <f t="shared" si="1823"/>
        <v>19</v>
      </c>
      <c r="L4305" s="72">
        <f t="shared" si="1824"/>
        <v>1.00362616</v>
      </c>
      <c r="M4305" s="79">
        <f t="shared" si="1825"/>
        <v>1.0041999100000001</v>
      </c>
      <c r="N4305" s="79">
        <f t="shared" si="1826"/>
        <v>1.794578291076909</v>
      </c>
      <c r="O4305" s="72">
        <f t="shared" si="1827"/>
        <v>1.80108571</v>
      </c>
      <c r="P4305" s="72">
        <f t="shared" si="1828"/>
        <v>3088.5345137300001</v>
      </c>
      <c r="Q4305" s="80">
        <f t="shared" si="1829"/>
        <v>0</v>
      </c>
      <c r="R4305" s="81">
        <f t="shared" si="1830"/>
        <v>0</v>
      </c>
      <c r="S4305" s="72">
        <f t="shared" si="1831"/>
        <v>0</v>
      </c>
      <c r="T4305" s="81">
        <f t="shared" ref="T4305:T4368" si="1838">(T4304)</f>
        <v>8.5000000000000006E-2</v>
      </c>
      <c r="U4305" s="80">
        <f t="shared" si="1832"/>
        <v>124</v>
      </c>
      <c r="V4305" s="80">
        <v>252</v>
      </c>
      <c r="W4305" s="79">
        <f t="shared" si="1833"/>
        <v>1.040959135</v>
      </c>
      <c r="X4305" s="72">
        <f t="shared" si="1834"/>
        <v>126.5037021</v>
      </c>
      <c r="Y4305" s="72">
        <f t="shared" si="1835"/>
        <v>0</v>
      </c>
      <c r="Z4305" s="82" t="str">
        <f t="shared" si="1814"/>
        <v>J=</v>
      </c>
      <c r="AA4305" s="77">
        <f t="shared" si="1836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37"/>
        <v>49200</v>
      </c>
      <c r="B4306" s="86">
        <f t="shared" si="1815"/>
        <v>3216.6919280300003</v>
      </c>
      <c r="C4306" s="72">
        <f t="shared" si="1816"/>
        <v>1714.8181769400001</v>
      </c>
      <c r="D4306" s="73">
        <f t="shared" si="1817"/>
        <v>7245.38</v>
      </c>
      <c r="E4306" s="74">
        <f>IF(K4306=1,VLOOKUP(A4305,[1]Plan1!$AY$178:$BA$433,3),E4305)</f>
        <v>7275.81</v>
      </c>
      <c r="F4306" s="75">
        <f t="shared" si="1818"/>
        <v>45763</v>
      </c>
      <c r="G4306" s="76">
        <f t="shared" si="1819"/>
        <v>4.1999177406844002E-3</v>
      </c>
      <c r="H4306" s="77">
        <f t="shared" si="1820"/>
        <v>49202</v>
      </c>
      <c r="I4306" s="77">
        <f t="shared" si="1821"/>
        <v>49202</v>
      </c>
      <c r="J4306" s="78">
        <f t="shared" si="1822"/>
        <v>22</v>
      </c>
      <c r="K4306" s="78">
        <f t="shared" si="1823"/>
        <v>20</v>
      </c>
      <c r="L4306" s="72">
        <f t="shared" si="1824"/>
        <v>1.0038173699999999</v>
      </c>
      <c r="M4306" s="79">
        <f t="shared" si="1825"/>
        <v>1.0041999100000001</v>
      </c>
      <c r="N4306" s="79">
        <f t="shared" si="1826"/>
        <v>1.794578291076909</v>
      </c>
      <c r="O4306" s="72">
        <f t="shared" si="1827"/>
        <v>1.8014288599999999</v>
      </c>
      <c r="P4306" s="72">
        <f t="shared" si="1828"/>
        <v>3089.1229535900002</v>
      </c>
      <c r="Q4306" s="80">
        <f t="shared" si="1829"/>
        <v>0</v>
      </c>
      <c r="R4306" s="81">
        <f t="shared" si="1830"/>
        <v>0</v>
      </c>
      <c r="S4306" s="72">
        <f t="shared" si="1831"/>
        <v>0</v>
      </c>
      <c r="T4306" s="81">
        <f t="shared" si="1838"/>
        <v>8.5000000000000006E-2</v>
      </c>
      <c r="U4306" s="80">
        <f t="shared" si="1832"/>
        <v>125</v>
      </c>
      <c r="V4306" s="80">
        <v>252</v>
      </c>
      <c r="W4306" s="79">
        <f t="shared" si="1833"/>
        <v>1.0412961789999999</v>
      </c>
      <c r="X4306" s="72">
        <f t="shared" si="1834"/>
        <v>127.56897444000001</v>
      </c>
      <c r="Y4306" s="72">
        <f t="shared" si="1835"/>
        <v>0</v>
      </c>
      <c r="Z4306" s="82" t="str">
        <f t="shared" ref="Z4306:Z4369" si="1839">IF($Q4305&gt;0,VLOOKUP($A4305,$AD$16:$AM$120,9),Z4305)</f>
        <v>J=</v>
      </c>
      <c r="AA4306" s="77">
        <f t="shared" si="1836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37"/>
        <v>49201</v>
      </c>
      <c r="B4307" s="86">
        <f t="shared" si="1815"/>
        <v>3218.3465196500001</v>
      </c>
      <c r="C4307" s="72">
        <f t="shared" si="1816"/>
        <v>1714.8181769400001</v>
      </c>
      <c r="D4307" s="73">
        <f t="shared" si="1817"/>
        <v>7245.38</v>
      </c>
      <c r="E4307" s="74">
        <f>IF(K4307=1,VLOOKUP(A4306,[1]Plan1!$AY$178:$BA$433,3),E4306)</f>
        <v>7275.81</v>
      </c>
      <c r="F4307" s="75">
        <f t="shared" si="1818"/>
        <v>45763</v>
      </c>
      <c r="G4307" s="76">
        <f t="shared" si="1819"/>
        <v>4.1999177406844002E-3</v>
      </c>
      <c r="H4307" s="77">
        <f t="shared" si="1820"/>
        <v>49202</v>
      </c>
      <c r="I4307" s="77">
        <f t="shared" si="1821"/>
        <v>49202</v>
      </c>
      <c r="J4307" s="78">
        <f t="shared" si="1822"/>
        <v>22</v>
      </c>
      <c r="K4307" s="78">
        <f t="shared" si="1823"/>
        <v>21</v>
      </c>
      <c r="L4307" s="72">
        <f t="shared" si="1824"/>
        <v>1.00400863</v>
      </c>
      <c r="M4307" s="79">
        <f t="shared" si="1825"/>
        <v>1.0041999100000001</v>
      </c>
      <c r="N4307" s="79">
        <f t="shared" si="1826"/>
        <v>1.794578291076909</v>
      </c>
      <c r="O4307" s="72">
        <f t="shared" si="1827"/>
        <v>1.80177209</v>
      </c>
      <c r="P4307" s="72">
        <f t="shared" si="1828"/>
        <v>3089.7115306300002</v>
      </c>
      <c r="Q4307" s="80">
        <f t="shared" si="1829"/>
        <v>0</v>
      </c>
      <c r="R4307" s="81">
        <f t="shared" si="1830"/>
        <v>0</v>
      </c>
      <c r="S4307" s="72">
        <f t="shared" si="1831"/>
        <v>0</v>
      </c>
      <c r="T4307" s="81">
        <f t="shared" si="1838"/>
        <v>8.5000000000000006E-2</v>
      </c>
      <c r="U4307" s="80">
        <f t="shared" si="1832"/>
        <v>126</v>
      </c>
      <c r="V4307" s="80">
        <v>252</v>
      </c>
      <c r="W4307" s="79">
        <f t="shared" si="1833"/>
        <v>1.0416333330000001</v>
      </c>
      <c r="X4307" s="72">
        <f t="shared" si="1834"/>
        <v>128.63498902000001</v>
      </c>
      <c r="Y4307" s="72">
        <f t="shared" si="1835"/>
        <v>0</v>
      </c>
      <c r="Z4307" s="82" t="str">
        <f t="shared" si="1839"/>
        <v>J=</v>
      </c>
      <c r="AA4307" s="77">
        <f t="shared" si="1836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37"/>
        <v>49202</v>
      </c>
      <c r="B4308" s="86">
        <f t="shared" si="1815"/>
        <v>3220.0018955199998</v>
      </c>
      <c r="C4308" s="72">
        <f t="shared" si="1816"/>
        <v>1714.8181769400001</v>
      </c>
      <c r="D4308" s="73">
        <f t="shared" si="1817"/>
        <v>7245.38</v>
      </c>
      <c r="E4308" s="74">
        <f>IF(K4308=1,VLOOKUP(A4307,[1]Plan1!$AY$178:$BA$433,3),E4307)</f>
        <v>7275.81</v>
      </c>
      <c r="F4308" s="75">
        <f t="shared" si="1818"/>
        <v>45763</v>
      </c>
      <c r="G4308" s="76">
        <f t="shared" si="1819"/>
        <v>4.1999177406844002E-3</v>
      </c>
      <c r="H4308" s="77">
        <f t="shared" si="1820"/>
        <v>49233</v>
      </c>
      <c r="I4308" s="77">
        <f t="shared" si="1821"/>
        <v>49202</v>
      </c>
      <c r="J4308" s="78">
        <f t="shared" si="1822"/>
        <v>22</v>
      </c>
      <c r="K4308" s="78">
        <f t="shared" si="1823"/>
        <v>22</v>
      </c>
      <c r="L4308" s="72">
        <f t="shared" si="1824"/>
        <v>1.0041999100000001</v>
      </c>
      <c r="M4308" s="79">
        <f t="shared" si="1825"/>
        <v>1.0041999100000001</v>
      </c>
      <c r="N4308" s="79">
        <f t="shared" si="1826"/>
        <v>1.794578291076909</v>
      </c>
      <c r="O4308" s="72">
        <f t="shared" si="1827"/>
        <v>1.80211535</v>
      </c>
      <c r="P4308" s="72">
        <f t="shared" si="1828"/>
        <v>3090.30015912</v>
      </c>
      <c r="Q4308" s="80">
        <f t="shared" si="1829"/>
        <v>24</v>
      </c>
      <c r="R4308" s="81">
        <f t="shared" si="1830"/>
        <v>0</v>
      </c>
      <c r="S4308" s="72">
        <f t="shared" si="1831"/>
        <v>0</v>
      </c>
      <c r="T4308" s="81">
        <f t="shared" si="1838"/>
        <v>8.5000000000000006E-2</v>
      </c>
      <c r="U4308" s="80">
        <f t="shared" si="1832"/>
        <v>127</v>
      </c>
      <c r="V4308" s="80">
        <v>252</v>
      </c>
      <c r="W4308" s="79">
        <f t="shared" si="1833"/>
        <v>1.041970595</v>
      </c>
      <c r="X4308" s="72">
        <f t="shared" si="1834"/>
        <v>129.70173639999999</v>
      </c>
      <c r="Y4308" s="72">
        <f t="shared" si="1835"/>
        <v>129.70173639999999</v>
      </c>
      <c r="Z4308" s="82" t="str">
        <f t="shared" si="1839"/>
        <v>J=</v>
      </c>
      <c r="AA4308" s="77">
        <f t="shared" si="1836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37"/>
        <v>49203</v>
      </c>
      <c r="B4309" s="86">
        <f t="shared" si="1815"/>
        <v>3091.9485877499997</v>
      </c>
      <c r="C4309" s="72">
        <f t="shared" si="1816"/>
        <v>1714.8181769400001</v>
      </c>
      <c r="D4309" s="73">
        <f t="shared" si="1817"/>
        <v>7245.38</v>
      </c>
      <c r="E4309" s="74">
        <f>IF(K4309=1,VLOOKUP(A4308,[1]Plan1!$AY$178:$BA$433,3),E4308)</f>
        <v>7275.81</v>
      </c>
      <c r="F4309" s="75">
        <f t="shared" si="1818"/>
        <v>45763</v>
      </c>
      <c r="G4309" s="76">
        <f t="shared" si="1819"/>
        <v>4.1999177406844002E-3</v>
      </c>
      <c r="H4309" s="77">
        <f t="shared" si="1820"/>
        <v>49233</v>
      </c>
      <c r="I4309" s="77">
        <f t="shared" si="1821"/>
        <v>49233</v>
      </c>
      <c r="J4309" s="78">
        <f t="shared" si="1822"/>
        <v>20</v>
      </c>
      <c r="K4309" s="78">
        <f t="shared" si="1823"/>
        <v>1</v>
      </c>
      <c r="L4309" s="72">
        <f t="shared" si="1824"/>
        <v>1.00020957</v>
      </c>
      <c r="M4309" s="79">
        <f t="shared" si="1825"/>
        <v>1.0041999100000001</v>
      </c>
      <c r="N4309" s="79">
        <f t="shared" si="1826"/>
        <v>1.8021153583873859</v>
      </c>
      <c r="O4309" s="72">
        <f t="shared" si="1827"/>
        <v>1.80249302</v>
      </c>
      <c r="P4309" s="72">
        <f t="shared" si="1828"/>
        <v>3090.9477944999999</v>
      </c>
      <c r="Q4309" s="80">
        <f t="shared" si="1829"/>
        <v>0</v>
      </c>
      <c r="R4309" s="81">
        <f t="shared" si="1830"/>
        <v>0</v>
      </c>
      <c r="S4309" s="72">
        <f t="shared" si="1831"/>
        <v>0</v>
      </c>
      <c r="T4309" s="81">
        <f t="shared" si="1838"/>
        <v>8.5000000000000006E-2</v>
      </c>
      <c r="U4309" s="80">
        <f t="shared" si="1832"/>
        <v>1</v>
      </c>
      <c r="V4309" s="80">
        <v>252</v>
      </c>
      <c r="W4309" s="79">
        <f t="shared" si="1833"/>
        <v>1.0003237819999999</v>
      </c>
      <c r="X4309" s="72">
        <f t="shared" si="1834"/>
        <v>1.0007932500000001</v>
      </c>
      <c r="Y4309" s="72">
        <f t="shared" si="1835"/>
        <v>0</v>
      </c>
      <c r="Z4309" s="82" t="str">
        <f t="shared" si="1839"/>
        <v>J=</v>
      </c>
      <c r="AA4309" s="77">
        <f t="shared" si="1836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37"/>
        <v>49204</v>
      </c>
      <c r="B4310" s="86">
        <f t="shared" si="1815"/>
        <v>3091.9485877499997</v>
      </c>
      <c r="C4310" s="72">
        <f t="shared" si="1816"/>
        <v>1714.8181769400001</v>
      </c>
      <c r="D4310" s="73">
        <f t="shared" si="1817"/>
        <v>7245.38</v>
      </c>
      <c r="E4310" s="74">
        <f>IF(K4310=1,VLOOKUP(A4309,[1]Plan1!$AY$178:$BA$433,3),E4309)</f>
        <v>7275.81</v>
      </c>
      <c r="F4310" s="75">
        <f t="shared" si="1818"/>
        <v>45763</v>
      </c>
      <c r="G4310" s="76">
        <f t="shared" si="1819"/>
        <v>4.1999177406844002E-3</v>
      </c>
      <c r="H4310" s="77">
        <f t="shared" si="1820"/>
        <v>49233</v>
      </c>
      <c r="I4310" s="77">
        <f t="shared" si="1821"/>
        <v>49233</v>
      </c>
      <c r="J4310" s="78">
        <f t="shared" si="1822"/>
        <v>20</v>
      </c>
      <c r="K4310" s="78">
        <f t="shared" si="1823"/>
        <v>1</v>
      </c>
      <c r="L4310" s="72">
        <f t="shared" si="1824"/>
        <v>1.00020957</v>
      </c>
      <c r="M4310" s="79">
        <f t="shared" si="1825"/>
        <v>1.0041999100000001</v>
      </c>
      <c r="N4310" s="79">
        <f t="shared" si="1826"/>
        <v>1.8021153583873859</v>
      </c>
      <c r="O4310" s="72">
        <f t="shared" si="1827"/>
        <v>1.80249302</v>
      </c>
      <c r="P4310" s="72">
        <f t="shared" si="1828"/>
        <v>3090.9477944999999</v>
      </c>
      <c r="Q4310" s="80">
        <f t="shared" si="1829"/>
        <v>0</v>
      </c>
      <c r="R4310" s="81">
        <f t="shared" si="1830"/>
        <v>0</v>
      </c>
      <c r="S4310" s="72">
        <f t="shared" si="1831"/>
        <v>0</v>
      </c>
      <c r="T4310" s="81">
        <f t="shared" si="1838"/>
        <v>8.5000000000000006E-2</v>
      </c>
      <c r="U4310" s="80">
        <f t="shared" si="1832"/>
        <v>1</v>
      </c>
      <c r="V4310" s="80">
        <v>252</v>
      </c>
      <c r="W4310" s="79">
        <f t="shared" si="1833"/>
        <v>1.0003237819999999</v>
      </c>
      <c r="X4310" s="72">
        <f t="shared" si="1834"/>
        <v>1.0007932500000001</v>
      </c>
      <c r="Y4310" s="72">
        <f t="shared" si="1835"/>
        <v>0</v>
      </c>
      <c r="Z4310" s="82" t="str">
        <f t="shared" si="1839"/>
        <v>J=</v>
      </c>
      <c r="AA4310" s="77">
        <f t="shared" si="1836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37"/>
        <v>49205</v>
      </c>
      <c r="B4311" s="86">
        <f t="shared" ref="B4311:B4374" si="1840">(P4311+X4311)</f>
        <v>3091.9485877499997</v>
      </c>
      <c r="C4311" s="72">
        <f t="shared" ref="C4311:C4374" si="1841">TRUNC(IF(Q4310&gt;0,VLOOKUP(A4310,$AD$18:$AE$120,2),C4310),8)</f>
        <v>1714.8181769400001</v>
      </c>
      <c r="D4311" s="73">
        <f t="shared" ref="D4311:D4374" si="1842">IF(E4311=E4310,D4310,E4310)</f>
        <v>7245.38</v>
      </c>
      <c r="E4311" s="74">
        <f>IF(K4311=1,VLOOKUP(A4310,[1]Plan1!$AY$178:$BA$433,3),E4310)</f>
        <v>7275.81</v>
      </c>
      <c r="F4311" s="75">
        <f t="shared" ref="F4311:F4374" si="1843">IF(D4311=D4310,F4310,A4311)</f>
        <v>45763</v>
      </c>
      <c r="G4311" s="76">
        <f t="shared" ref="G4311:G4374" si="1844">(E4311/D4311)-1</f>
        <v>4.1999177406844002E-3</v>
      </c>
      <c r="H4311" s="77">
        <f t="shared" ref="H4311:H4374" si="1845">IF(DAY(A4311)=15,VLOOKUP(A4311,AH$124:AN$456,4),H4310)</f>
        <v>49233</v>
      </c>
      <c r="I4311" s="77">
        <f t="shared" ref="I4311:I4374" si="1846">IF(A4311&gt;I4310,H4311,I4310)</f>
        <v>49233</v>
      </c>
      <c r="J4311" s="78">
        <f t="shared" ref="J4311:J4374" si="1847">IF(I4311=I4310,J4310,NETWORKDAYS(I4310,I4311,$AD$124:$AD$508)-1)</f>
        <v>20</v>
      </c>
      <c r="K4311" s="78">
        <f t="shared" ref="K4311:K4374" si="1848">(J4311-(NETWORKDAYS(A4311,I4311,AD$124:AD$508)-1))</f>
        <v>1</v>
      </c>
      <c r="L4311" s="72">
        <f t="shared" ref="L4311:L4374" si="1849">TRUNC((E4311/D4311)^TRUNC((K4311/J4311),9),8)</f>
        <v>1.00020957</v>
      </c>
      <c r="M4311" s="79">
        <f t="shared" ref="M4311:M4374" si="1850">IF(I4311&gt;I4310,L4310,M4310)</f>
        <v>1.0041999100000001</v>
      </c>
      <c r="N4311" s="79">
        <f t="shared" ref="N4311:N4374" si="1851">IF(I4311&gt;I4310,N4310*M4311,N4310)</f>
        <v>1.8021153583873859</v>
      </c>
      <c r="O4311" s="72">
        <f t="shared" ref="O4311:O4374" si="1852">TRUNC(TRUNC((L4311*N4311),15),8)</f>
        <v>1.80249302</v>
      </c>
      <c r="P4311" s="72">
        <f t="shared" ref="P4311:P4374" si="1853">TRUNC(C4311*O4311,8)</f>
        <v>3090.9477944999999</v>
      </c>
      <c r="Q4311" s="80">
        <f t="shared" ref="Q4311:Q4374" si="1854">IF(VLOOKUP(A4311,AD$16:AK$120,8)=VLOOKUP(A4310,AD$16:AK$120,8),0,VLOOKUP(A4311,AD$16:AK$120,8))</f>
        <v>0</v>
      </c>
      <c r="R4311" s="81">
        <f t="shared" ref="R4311:R4374" si="1855">IF(Q4311&gt;0,VLOOKUP($A4311,$AD$16:$AI$120,6),0)</f>
        <v>0</v>
      </c>
      <c r="S4311" s="72">
        <f t="shared" ref="S4311:S4374" si="1856">IF(R4311&gt;0,TRUNC(R4311*P4311,8),0)</f>
        <v>0</v>
      </c>
      <c r="T4311" s="81">
        <f t="shared" si="1838"/>
        <v>8.5000000000000006E-2</v>
      </c>
      <c r="U4311" s="80">
        <f t="shared" ref="U4311:U4374" si="1857">IF(Q4310&gt;0,1,IF(K4311=K4310,U4310,U4310+1))</f>
        <v>1</v>
      </c>
      <c r="V4311" s="80">
        <v>252</v>
      </c>
      <c r="W4311" s="79">
        <f t="shared" ref="W4311:W4374" si="1858">ROUND((1+T4311)^TRUNC((U4311/V4311),9),9)</f>
        <v>1.0003237819999999</v>
      </c>
      <c r="X4311" s="72">
        <f t="shared" ref="X4311:X4374" si="1859">TRUNC((P4311*(W4311-1)),8)</f>
        <v>1.0007932500000001</v>
      </c>
      <c r="Y4311" s="72">
        <f t="shared" ref="Y4311:Y4374" si="1860">IF(Q4311&gt;0,S4311+X4311,0)</f>
        <v>0</v>
      </c>
      <c r="Z4311" s="82" t="str">
        <f t="shared" si="1839"/>
        <v>J=</v>
      </c>
      <c r="AA4311" s="77">
        <f t="shared" ref="AA4311:AA4374" si="1861">IF(Q4310&gt;0,VLOOKUP(A4310,$AD$16:$AM$120,10),AA4310)</f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37"/>
        <v>49206</v>
      </c>
      <c r="B4312" s="86">
        <f t="shared" si="1840"/>
        <v>3093.5979522399998</v>
      </c>
      <c r="C4312" s="72">
        <f t="shared" si="1841"/>
        <v>1714.8181769400001</v>
      </c>
      <c r="D4312" s="73">
        <f t="shared" si="1842"/>
        <v>7245.38</v>
      </c>
      <c r="E4312" s="74">
        <f>IF(K4312=1,VLOOKUP(A4311,[1]Plan1!$AY$178:$BA$433,3),E4311)</f>
        <v>7275.81</v>
      </c>
      <c r="F4312" s="75">
        <f t="shared" si="1843"/>
        <v>45763</v>
      </c>
      <c r="G4312" s="76">
        <f t="shared" si="1844"/>
        <v>4.1999177406844002E-3</v>
      </c>
      <c r="H4312" s="77">
        <f t="shared" si="1845"/>
        <v>49233</v>
      </c>
      <c r="I4312" s="77">
        <f t="shared" si="1846"/>
        <v>49233</v>
      </c>
      <c r="J4312" s="78">
        <f t="shared" si="1847"/>
        <v>20</v>
      </c>
      <c r="K4312" s="78">
        <f t="shared" si="1848"/>
        <v>2</v>
      </c>
      <c r="L4312" s="72">
        <f t="shared" si="1849"/>
        <v>1.0004192000000001</v>
      </c>
      <c r="M4312" s="79">
        <f t="shared" si="1850"/>
        <v>1.0041999100000001</v>
      </c>
      <c r="N4312" s="79">
        <f t="shared" si="1851"/>
        <v>1.8021153583873859</v>
      </c>
      <c r="O4312" s="72">
        <f t="shared" si="1852"/>
        <v>1.8028708</v>
      </c>
      <c r="P4312" s="72">
        <f t="shared" si="1853"/>
        <v>3091.5956185099999</v>
      </c>
      <c r="Q4312" s="80">
        <f t="shared" si="1854"/>
        <v>0</v>
      </c>
      <c r="R4312" s="81">
        <f t="shared" si="1855"/>
        <v>0</v>
      </c>
      <c r="S4312" s="72">
        <f t="shared" si="1856"/>
        <v>0</v>
      </c>
      <c r="T4312" s="81">
        <f t="shared" si="1838"/>
        <v>8.5000000000000006E-2</v>
      </c>
      <c r="U4312" s="80">
        <f t="shared" si="1857"/>
        <v>2</v>
      </c>
      <c r="V4312" s="80">
        <v>252</v>
      </c>
      <c r="W4312" s="79">
        <f t="shared" si="1858"/>
        <v>1.00064767</v>
      </c>
      <c r="X4312" s="72">
        <f t="shared" si="1859"/>
        <v>2.0023337300000001</v>
      </c>
      <c r="Y4312" s="72">
        <f t="shared" si="1860"/>
        <v>0</v>
      </c>
      <c r="Z4312" s="82" t="str">
        <f t="shared" si="1839"/>
        <v>J=</v>
      </c>
      <c r="AA4312" s="77">
        <f t="shared" si="1861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37"/>
        <v>49207</v>
      </c>
      <c r="B4313" s="86">
        <f t="shared" si="1840"/>
        <v>3095.2481437900001</v>
      </c>
      <c r="C4313" s="72">
        <f t="shared" si="1841"/>
        <v>1714.8181769400001</v>
      </c>
      <c r="D4313" s="73">
        <f t="shared" si="1842"/>
        <v>7245.38</v>
      </c>
      <c r="E4313" s="74">
        <f>IF(K4313=1,VLOOKUP(A4312,[1]Plan1!$AY$178:$BA$433,3),E4312)</f>
        <v>7275.81</v>
      </c>
      <c r="F4313" s="75">
        <f t="shared" si="1843"/>
        <v>45763</v>
      </c>
      <c r="G4313" s="76">
        <f t="shared" si="1844"/>
        <v>4.1999177406844002E-3</v>
      </c>
      <c r="H4313" s="77">
        <f t="shared" si="1845"/>
        <v>49233</v>
      </c>
      <c r="I4313" s="77">
        <f t="shared" si="1846"/>
        <v>49233</v>
      </c>
      <c r="J4313" s="78">
        <f t="shared" si="1847"/>
        <v>20</v>
      </c>
      <c r="K4313" s="78">
        <f t="shared" si="1848"/>
        <v>3</v>
      </c>
      <c r="L4313" s="72">
        <f t="shared" si="1849"/>
        <v>1.00062886</v>
      </c>
      <c r="M4313" s="79">
        <f t="shared" si="1850"/>
        <v>1.0041999100000001</v>
      </c>
      <c r="N4313" s="79">
        <f t="shared" si="1851"/>
        <v>1.8021153583873859</v>
      </c>
      <c r="O4313" s="72">
        <f t="shared" si="1852"/>
        <v>1.8032486299999999</v>
      </c>
      <c r="P4313" s="72">
        <f t="shared" si="1853"/>
        <v>3092.2435282599999</v>
      </c>
      <c r="Q4313" s="80">
        <f t="shared" si="1854"/>
        <v>0</v>
      </c>
      <c r="R4313" s="81">
        <f t="shared" si="1855"/>
        <v>0</v>
      </c>
      <c r="S4313" s="72">
        <f t="shared" si="1856"/>
        <v>0</v>
      </c>
      <c r="T4313" s="81">
        <f t="shared" si="1838"/>
        <v>8.5000000000000006E-2</v>
      </c>
      <c r="U4313" s="80">
        <f t="shared" si="1857"/>
        <v>3</v>
      </c>
      <c r="V4313" s="80">
        <v>252</v>
      </c>
      <c r="W4313" s="79">
        <f t="shared" si="1858"/>
        <v>1.000971662</v>
      </c>
      <c r="X4313" s="72">
        <f t="shared" si="1859"/>
        <v>3.0046155300000001</v>
      </c>
      <c r="Y4313" s="72">
        <f t="shared" si="1860"/>
        <v>0</v>
      </c>
      <c r="Z4313" s="82" t="str">
        <f t="shared" si="1839"/>
        <v>J=</v>
      </c>
      <c r="AA4313" s="77">
        <f t="shared" si="1861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37"/>
        <v>49208</v>
      </c>
      <c r="B4314" s="86">
        <f t="shared" si="1840"/>
        <v>3096.8992344599997</v>
      </c>
      <c r="C4314" s="72">
        <f t="shared" si="1841"/>
        <v>1714.8181769400001</v>
      </c>
      <c r="D4314" s="73">
        <f t="shared" si="1842"/>
        <v>7245.38</v>
      </c>
      <c r="E4314" s="74">
        <f>IF(K4314=1,VLOOKUP(A4313,[1]Plan1!$AY$178:$BA$433,3),E4313)</f>
        <v>7275.81</v>
      </c>
      <c r="F4314" s="75">
        <f t="shared" si="1843"/>
        <v>45763</v>
      </c>
      <c r="G4314" s="76">
        <f t="shared" si="1844"/>
        <v>4.1999177406844002E-3</v>
      </c>
      <c r="H4314" s="77">
        <f t="shared" si="1845"/>
        <v>49233</v>
      </c>
      <c r="I4314" s="77">
        <f t="shared" si="1846"/>
        <v>49233</v>
      </c>
      <c r="J4314" s="78">
        <f t="shared" si="1847"/>
        <v>20</v>
      </c>
      <c r="K4314" s="78">
        <f t="shared" si="1848"/>
        <v>4</v>
      </c>
      <c r="L4314" s="72">
        <f t="shared" si="1849"/>
        <v>1.00083857</v>
      </c>
      <c r="M4314" s="79">
        <f t="shared" si="1850"/>
        <v>1.0041999100000001</v>
      </c>
      <c r="N4314" s="79">
        <f t="shared" si="1851"/>
        <v>1.8021153583873859</v>
      </c>
      <c r="O4314" s="72">
        <f t="shared" si="1852"/>
        <v>1.8036265499999999</v>
      </c>
      <c r="P4314" s="72">
        <f t="shared" si="1853"/>
        <v>3092.8915923499999</v>
      </c>
      <c r="Q4314" s="80">
        <f t="shared" si="1854"/>
        <v>0</v>
      </c>
      <c r="R4314" s="81">
        <f t="shared" si="1855"/>
        <v>0</v>
      </c>
      <c r="S4314" s="72">
        <f t="shared" si="1856"/>
        <v>0</v>
      </c>
      <c r="T4314" s="81">
        <f t="shared" si="1838"/>
        <v>8.5000000000000006E-2</v>
      </c>
      <c r="U4314" s="80">
        <f t="shared" si="1857"/>
        <v>4</v>
      </c>
      <c r="V4314" s="80">
        <v>252</v>
      </c>
      <c r="W4314" s="79">
        <f t="shared" si="1858"/>
        <v>1.001295759</v>
      </c>
      <c r="X4314" s="72">
        <f t="shared" si="1859"/>
        <v>4.0076421099999999</v>
      </c>
      <c r="Y4314" s="72">
        <f t="shared" si="1860"/>
        <v>0</v>
      </c>
      <c r="Z4314" s="82" t="str">
        <f t="shared" si="1839"/>
        <v>J=</v>
      </c>
      <c r="AA4314" s="77">
        <f t="shared" si="1861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37"/>
        <v>49209</v>
      </c>
      <c r="B4315" s="86">
        <f t="shared" si="1840"/>
        <v>3098.55120743</v>
      </c>
      <c r="C4315" s="72">
        <f t="shared" si="1841"/>
        <v>1714.8181769400001</v>
      </c>
      <c r="D4315" s="73">
        <f t="shared" si="1842"/>
        <v>7245.38</v>
      </c>
      <c r="E4315" s="74">
        <f>IF(K4315=1,VLOOKUP(A4314,[1]Plan1!$AY$178:$BA$433,3),E4314)</f>
        <v>7275.81</v>
      </c>
      <c r="F4315" s="75">
        <f t="shared" si="1843"/>
        <v>45763</v>
      </c>
      <c r="G4315" s="76">
        <f t="shared" si="1844"/>
        <v>4.1999177406844002E-3</v>
      </c>
      <c r="H4315" s="77">
        <f t="shared" si="1845"/>
        <v>49233</v>
      </c>
      <c r="I4315" s="77">
        <f t="shared" si="1846"/>
        <v>49233</v>
      </c>
      <c r="J4315" s="78">
        <f t="shared" si="1847"/>
        <v>20</v>
      </c>
      <c r="K4315" s="78">
        <f t="shared" si="1848"/>
        <v>5</v>
      </c>
      <c r="L4315" s="72">
        <f t="shared" si="1849"/>
        <v>1.00104832</v>
      </c>
      <c r="M4315" s="79">
        <f t="shared" si="1850"/>
        <v>1.0041999100000001</v>
      </c>
      <c r="N4315" s="79">
        <f t="shared" si="1851"/>
        <v>1.8021153583873859</v>
      </c>
      <c r="O4315" s="72">
        <f t="shared" si="1852"/>
        <v>1.8040045499999999</v>
      </c>
      <c r="P4315" s="72">
        <f t="shared" si="1853"/>
        <v>3093.5397936200002</v>
      </c>
      <c r="Q4315" s="80">
        <f t="shared" si="1854"/>
        <v>0</v>
      </c>
      <c r="R4315" s="81">
        <f t="shared" si="1855"/>
        <v>0</v>
      </c>
      <c r="S4315" s="72">
        <f t="shared" si="1856"/>
        <v>0</v>
      </c>
      <c r="T4315" s="81">
        <f t="shared" si="1838"/>
        <v>8.5000000000000006E-2</v>
      </c>
      <c r="U4315" s="80">
        <f t="shared" si="1857"/>
        <v>5</v>
      </c>
      <c r="V4315" s="80">
        <v>252</v>
      </c>
      <c r="W4315" s="79">
        <f t="shared" si="1858"/>
        <v>1.0016199610000001</v>
      </c>
      <c r="X4315" s="72">
        <f t="shared" si="1859"/>
        <v>5.0114138099999996</v>
      </c>
      <c r="Y4315" s="72">
        <f t="shared" si="1860"/>
        <v>0</v>
      </c>
      <c r="Z4315" s="82" t="str">
        <f t="shared" si="1839"/>
        <v>J=</v>
      </c>
      <c r="AA4315" s="77">
        <f t="shared" si="1861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37"/>
        <v>49210</v>
      </c>
      <c r="B4316" s="86">
        <f t="shared" si="1840"/>
        <v>3100.2040630400002</v>
      </c>
      <c r="C4316" s="72">
        <f t="shared" si="1841"/>
        <v>1714.8181769400001</v>
      </c>
      <c r="D4316" s="73">
        <f t="shared" si="1842"/>
        <v>7245.38</v>
      </c>
      <c r="E4316" s="74">
        <f>IF(K4316=1,VLOOKUP(A4315,[1]Plan1!$AY$178:$BA$433,3),E4315)</f>
        <v>7275.81</v>
      </c>
      <c r="F4316" s="75">
        <f t="shared" si="1843"/>
        <v>45763</v>
      </c>
      <c r="G4316" s="76">
        <f t="shared" si="1844"/>
        <v>4.1999177406844002E-3</v>
      </c>
      <c r="H4316" s="77">
        <f t="shared" si="1845"/>
        <v>49233</v>
      </c>
      <c r="I4316" s="77">
        <f t="shared" si="1846"/>
        <v>49233</v>
      </c>
      <c r="J4316" s="78">
        <f t="shared" si="1847"/>
        <v>20</v>
      </c>
      <c r="K4316" s="78">
        <f t="shared" si="1848"/>
        <v>6</v>
      </c>
      <c r="L4316" s="72">
        <f t="shared" si="1849"/>
        <v>1.0012581199999999</v>
      </c>
      <c r="M4316" s="79">
        <f t="shared" si="1850"/>
        <v>1.0041999100000001</v>
      </c>
      <c r="N4316" s="79">
        <f t="shared" si="1851"/>
        <v>1.8021153583873859</v>
      </c>
      <c r="O4316" s="72">
        <f t="shared" si="1852"/>
        <v>1.8043826300000001</v>
      </c>
      <c r="P4316" s="72">
        <f t="shared" si="1853"/>
        <v>3094.1881320699999</v>
      </c>
      <c r="Q4316" s="80">
        <f t="shared" si="1854"/>
        <v>0</v>
      </c>
      <c r="R4316" s="81">
        <f t="shared" si="1855"/>
        <v>0</v>
      </c>
      <c r="S4316" s="72">
        <f t="shared" si="1856"/>
        <v>0</v>
      </c>
      <c r="T4316" s="81">
        <f t="shared" si="1838"/>
        <v>8.5000000000000006E-2</v>
      </c>
      <c r="U4316" s="80">
        <f t="shared" si="1857"/>
        <v>6</v>
      </c>
      <c r="V4316" s="80">
        <v>252</v>
      </c>
      <c r="W4316" s="79">
        <f t="shared" si="1858"/>
        <v>1.0019442679999999</v>
      </c>
      <c r="X4316" s="72">
        <f t="shared" si="1859"/>
        <v>6.0159309700000003</v>
      </c>
      <c r="Y4316" s="72">
        <f t="shared" si="1860"/>
        <v>0</v>
      </c>
      <c r="Z4316" s="82" t="str">
        <f t="shared" si="1839"/>
        <v>J=</v>
      </c>
      <c r="AA4316" s="77">
        <f t="shared" si="1861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37"/>
        <v>49211</v>
      </c>
      <c r="B4317" s="86">
        <f t="shared" si="1840"/>
        <v>3100.2040630400002</v>
      </c>
      <c r="C4317" s="72">
        <f t="shared" si="1841"/>
        <v>1714.8181769400001</v>
      </c>
      <c r="D4317" s="73">
        <f t="shared" si="1842"/>
        <v>7245.38</v>
      </c>
      <c r="E4317" s="74">
        <f>IF(K4317=1,VLOOKUP(A4316,[1]Plan1!$AY$178:$BA$433,3),E4316)</f>
        <v>7275.81</v>
      </c>
      <c r="F4317" s="75">
        <f t="shared" si="1843"/>
        <v>45763</v>
      </c>
      <c r="G4317" s="76">
        <f t="shared" si="1844"/>
        <v>4.1999177406844002E-3</v>
      </c>
      <c r="H4317" s="77">
        <f t="shared" si="1845"/>
        <v>49233</v>
      </c>
      <c r="I4317" s="77">
        <f t="shared" si="1846"/>
        <v>49233</v>
      </c>
      <c r="J4317" s="78">
        <f t="shared" si="1847"/>
        <v>20</v>
      </c>
      <c r="K4317" s="78">
        <f t="shared" si="1848"/>
        <v>6</v>
      </c>
      <c r="L4317" s="72">
        <f t="shared" si="1849"/>
        <v>1.0012581199999999</v>
      </c>
      <c r="M4317" s="79">
        <f t="shared" si="1850"/>
        <v>1.0041999100000001</v>
      </c>
      <c r="N4317" s="79">
        <f t="shared" si="1851"/>
        <v>1.8021153583873859</v>
      </c>
      <c r="O4317" s="72">
        <f t="shared" si="1852"/>
        <v>1.8043826300000001</v>
      </c>
      <c r="P4317" s="72">
        <f t="shared" si="1853"/>
        <v>3094.1881320699999</v>
      </c>
      <c r="Q4317" s="80">
        <f t="shared" si="1854"/>
        <v>0</v>
      </c>
      <c r="R4317" s="81">
        <f t="shared" si="1855"/>
        <v>0</v>
      </c>
      <c r="S4317" s="72">
        <f t="shared" si="1856"/>
        <v>0</v>
      </c>
      <c r="T4317" s="81">
        <f t="shared" si="1838"/>
        <v>8.5000000000000006E-2</v>
      </c>
      <c r="U4317" s="80">
        <f t="shared" si="1857"/>
        <v>6</v>
      </c>
      <c r="V4317" s="80">
        <v>252</v>
      </c>
      <c r="W4317" s="79">
        <f t="shared" si="1858"/>
        <v>1.0019442679999999</v>
      </c>
      <c r="X4317" s="72">
        <f t="shared" si="1859"/>
        <v>6.0159309700000003</v>
      </c>
      <c r="Y4317" s="72">
        <f t="shared" si="1860"/>
        <v>0</v>
      </c>
      <c r="Z4317" s="82" t="str">
        <f t="shared" si="1839"/>
        <v>J=</v>
      </c>
      <c r="AA4317" s="77">
        <f t="shared" si="1861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37"/>
        <v>49212</v>
      </c>
      <c r="B4318" s="86">
        <f t="shared" si="1840"/>
        <v>3100.2040630400002</v>
      </c>
      <c r="C4318" s="72">
        <f t="shared" si="1841"/>
        <v>1714.8181769400001</v>
      </c>
      <c r="D4318" s="73">
        <f t="shared" si="1842"/>
        <v>7245.38</v>
      </c>
      <c r="E4318" s="74">
        <f>IF(K4318=1,VLOOKUP(A4317,[1]Plan1!$AY$178:$BA$433,3),E4317)</f>
        <v>7275.81</v>
      </c>
      <c r="F4318" s="75">
        <f t="shared" si="1843"/>
        <v>45763</v>
      </c>
      <c r="G4318" s="76">
        <f t="shared" si="1844"/>
        <v>4.1999177406844002E-3</v>
      </c>
      <c r="H4318" s="77">
        <f t="shared" si="1845"/>
        <v>49233</v>
      </c>
      <c r="I4318" s="77">
        <f t="shared" si="1846"/>
        <v>49233</v>
      </c>
      <c r="J4318" s="78">
        <f t="shared" si="1847"/>
        <v>20</v>
      </c>
      <c r="K4318" s="78">
        <f t="shared" si="1848"/>
        <v>6</v>
      </c>
      <c r="L4318" s="72">
        <f t="shared" si="1849"/>
        <v>1.0012581199999999</v>
      </c>
      <c r="M4318" s="79">
        <f t="shared" si="1850"/>
        <v>1.0041999100000001</v>
      </c>
      <c r="N4318" s="79">
        <f t="shared" si="1851"/>
        <v>1.8021153583873859</v>
      </c>
      <c r="O4318" s="72">
        <f t="shared" si="1852"/>
        <v>1.8043826300000001</v>
      </c>
      <c r="P4318" s="72">
        <f t="shared" si="1853"/>
        <v>3094.1881320699999</v>
      </c>
      <c r="Q4318" s="80">
        <f t="shared" si="1854"/>
        <v>0</v>
      </c>
      <c r="R4318" s="81">
        <f t="shared" si="1855"/>
        <v>0</v>
      </c>
      <c r="S4318" s="72">
        <f t="shared" si="1856"/>
        <v>0</v>
      </c>
      <c r="T4318" s="81">
        <f t="shared" si="1838"/>
        <v>8.5000000000000006E-2</v>
      </c>
      <c r="U4318" s="80">
        <f t="shared" si="1857"/>
        <v>6</v>
      </c>
      <c r="V4318" s="80">
        <v>252</v>
      </c>
      <c r="W4318" s="79">
        <f t="shared" si="1858"/>
        <v>1.0019442679999999</v>
      </c>
      <c r="X4318" s="72">
        <f t="shared" si="1859"/>
        <v>6.0159309700000003</v>
      </c>
      <c r="Y4318" s="72">
        <f t="shared" si="1860"/>
        <v>0</v>
      </c>
      <c r="Z4318" s="82" t="str">
        <f t="shared" si="1839"/>
        <v>J=</v>
      </c>
      <c r="AA4318" s="77">
        <f t="shared" si="1861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37"/>
        <v>49213</v>
      </c>
      <c r="B4319" s="86">
        <f t="shared" si="1840"/>
        <v>3101.8578016299998</v>
      </c>
      <c r="C4319" s="72">
        <f t="shared" si="1841"/>
        <v>1714.8181769400001</v>
      </c>
      <c r="D4319" s="73">
        <f t="shared" si="1842"/>
        <v>7245.38</v>
      </c>
      <c r="E4319" s="74">
        <f>IF(K4319=1,VLOOKUP(A4318,[1]Plan1!$AY$178:$BA$433,3),E4318)</f>
        <v>7275.81</v>
      </c>
      <c r="F4319" s="75">
        <f t="shared" si="1843"/>
        <v>45763</v>
      </c>
      <c r="G4319" s="76">
        <f t="shared" si="1844"/>
        <v>4.1999177406844002E-3</v>
      </c>
      <c r="H4319" s="77">
        <f t="shared" si="1845"/>
        <v>49233</v>
      </c>
      <c r="I4319" s="77">
        <f t="shared" si="1846"/>
        <v>49233</v>
      </c>
      <c r="J4319" s="78">
        <f t="shared" si="1847"/>
        <v>20</v>
      </c>
      <c r="K4319" s="78">
        <f t="shared" si="1848"/>
        <v>7</v>
      </c>
      <c r="L4319" s="72">
        <f t="shared" si="1849"/>
        <v>1.00146796</v>
      </c>
      <c r="M4319" s="79">
        <f t="shared" si="1850"/>
        <v>1.0041999100000001</v>
      </c>
      <c r="N4319" s="79">
        <f t="shared" si="1851"/>
        <v>1.8021153583873859</v>
      </c>
      <c r="O4319" s="72">
        <f t="shared" si="1852"/>
        <v>1.80476079</v>
      </c>
      <c r="P4319" s="72">
        <f t="shared" si="1853"/>
        <v>3094.8366077199998</v>
      </c>
      <c r="Q4319" s="80">
        <f t="shared" si="1854"/>
        <v>0</v>
      </c>
      <c r="R4319" s="81">
        <f t="shared" si="1855"/>
        <v>0</v>
      </c>
      <c r="S4319" s="72">
        <f t="shared" si="1856"/>
        <v>0</v>
      </c>
      <c r="T4319" s="81">
        <f t="shared" si="1838"/>
        <v>8.5000000000000006E-2</v>
      </c>
      <c r="U4319" s="80">
        <f t="shared" si="1857"/>
        <v>7</v>
      </c>
      <c r="V4319" s="80">
        <v>252</v>
      </c>
      <c r="W4319" s="79">
        <f t="shared" si="1858"/>
        <v>1.00226868</v>
      </c>
      <c r="X4319" s="72">
        <f t="shared" si="1859"/>
        <v>7.02119391</v>
      </c>
      <c r="Y4319" s="72">
        <f t="shared" si="1860"/>
        <v>0</v>
      </c>
      <c r="Z4319" s="82" t="str">
        <f t="shared" si="1839"/>
        <v>J=</v>
      </c>
      <c r="AA4319" s="77">
        <f t="shared" si="1861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37"/>
        <v>49214</v>
      </c>
      <c r="B4320" s="86">
        <f t="shared" si="1840"/>
        <v>3103.5124235199996</v>
      </c>
      <c r="C4320" s="72">
        <f t="shared" si="1841"/>
        <v>1714.8181769400001</v>
      </c>
      <c r="D4320" s="73">
        <f t="shared" si="1842"/>
        <v>7245.38</v>
      </c>
      <c r="E4320" s="74">
        <f>IF(K4320=1,VLOOKUP(A4319,[1]Plan1!$AY$178:$BA$433,3),E4319)</f>
        <v>7275.81</v>
      </c>
      <c r="F4320" s="75">
        <f t="shared" si="1843"/>
        <v>45763</v>
      </c>
      <c r="G4320" s="76">
        <f t="shared" si="1844"/>
        <v>4.1999177406844002E-3</v>
      </c>
      <c r="H4320" s="77">
        <f t="shared" si="1845"/>
        <v>49233</v>
      </c>
      <c r="I4320" s="77">
        <f t="shared" si="1846"/>
        <v>49233</v>
      </c>
      <c r="J4320" s="78">
        <f t="shared" si="1847"/>
        <v>20</v>
      </c>
      <c r="K4320" s="78">
        <f t="shared" si="1848"/>
        <v>8</v>
      </c>
      <c r="L4320" s="72">
        <f t="shared" si="1849"/>
        <v>1.0016778500000001</v>
      </c>
      <c r="M4320" s="79">
        <f t="shared" si="1850"/>
        <v>1.0041999100000001</v>
      </c>
      <c r="N4320" s="79">
        <f t="shared" si="1851"/>
        <v>1.8021153583873859</v>
      </c>
      <c r="O4320" s="72">
        <f t="shared" si="1852"/>
        <v>1.8051390300000001</v>
      </c>
      <c r="P4320" s="72">
        <f t="shared" si="1853"/>
        <v>3095.4852205399998</v>
      </c>
      <c r="Q4320" s="80">
        <f t="shared" si="1854"/>
        <v>0</v>
      </c>
      <c r="R4320" s="81">
        <f t="shared" si="1855"/>
        <v>0</v>
      </c>
      <c r="S4320" s="72">
        <f t="shared" si="1856"/>
        <v>0</v>
      </c>
      <c r="T4320" s="81">
        <f t="shared" si="1838"/>
        <v>8.5000000000000006E-2</v>
      </c>
      <c r="U4320" s="80">
        <f t="shared" si="1857"/>
        <v>8</v>
      </c>
      <c r="V4320" s="80">
        <v>252</v>
      </c>
      <c r="W4320" s="79">
        <f t="shared" si="1858"/>
        <v>1.0025931969999999</v>
      </c>
      <c r="X4320" s="72">
        <f t="shared" si="1859"/>
        <v>8.0272029800000002</v>
      </c>
      <c r="Y4320" s="72">
        <f t="shared" si="1860"/>
        <v>0</v>
      </c>
      <c r="Z4320" s="82" t="str">
        <f t="shared" si="1839"/>
        <v>J=</v>
      </c>
      <c r="AA4320" s="77">
        <f t="shared" si="1861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37"/>
        <v>49215</v>
      </c>
      <c r="B4321" s="86">
        <f t="shared" si="1840"/>
        <v>3105.1679290799998</v>
      </c>
      <c r="C4321" s="72">
        <f t="shared" si="1841"/>
        <v>1714.8181769400001</v>
      </c>
      <c r="D4321" s="73">
        <f t="shared" si="1842"/>
        <v>7245.38</v>
      </c>
      <c r="E4321" s="74">
        <f>IF(K4321=1,VLOOKUP(A4320,[1]Plan1!$AY$178:$BA$433,3),E4320)</f>
        <v>7275.81</v>
      </c>
      <c r="F4321" s="75">
        <f t="shared" si="1843"/>
        <v>45763</v>
      </c>
      <c r="G4321" s="76">
        <f t="shared" si="1844"/>
        <v>4.1999177406844002E-3</v>
      </c>
      <c r="H4321" s="77">
        <f t="shared" si="1845"/>
        <v>49233</v>
      </c>
      <c r="I4321" s="77">
        <f t="shared" si="1846"/>
        <v>49233</v>
      </c>
      <c r="J4321" s="78">
        <f t="shared" si="1847"/>
        <v>20</v>
      </c>
      <c r="K4321" s="78">
        <f t="shared" si="1848"/>
        <v>9</v>
      </c>
      <c r="L4321" s="72">
        <f t="shared" si="1849"/>
        <v>1.0018877799999999</v>
      </c>
      <c r="M4321" s="79">
        <f t="shared" si="1850"/>
        <v>1.0041999100000001</v>
      </c>
      <c r="N4321" s="79">
        <f t="shared" si="1851"/>
        <v>1.8021153583873859</v>
      </c>
      <c r="O4321" s="72">
        <f t="shared" si="1852"/>
        <v>1.8055173499999999</v>
      </c>
      <c r="P4321" s="72">
        <f t="shared" si="1853"/>
        <v>3096.1339705599999</v>
      </c>
      <c r="Q4321" s="80">
        <f t="shared" si="1854"/>
        <v>0</v>
      </c>
      <c r="R4321" s="81">
        <f t="shared" si="1855"/>
        <v>0</v>
      </c>
      <c r="S4321" s="72">
        <f t="shared" si="1856"/>
        <v>0</v>
      </c>
      <c r="T4321" s="81">
        <f t="shared" si="1838"/>
        <v>8.5000000000000006E-2</v>
      </c>
      <c r="U4321" s="80">
        <f t="shared" si="1857"/>
        <v>9</v>
      </c>
      <c r="V4321" s="80">
        <v>252</v>
      </c>
      <c r="W4321" s="79">
        <f t="shared" si="1858"/>
        <v>1.0029178190000001</v>
      </c>
      <c r="X4321" s="72">
        <f t="shared" si="1859"/>
        <v>9.0339585200000005</v>
      </c>
      <c r="Y4321" s="72">
        <f t="shared" si="1860"/>
        <v>0</v>
      </c>
      <c r="Z4321" s="82" t="str">
        <f t="shared" si="1839"/>
        <v>J=</v>
      </c>
      <c r="AA4321" s="77">
        <f t="shared" si="1861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37"/>
        <v>49216</v>
      </c>
      <c r="B4322" s="86">
        <f t="shared" si="1840"/>
        <v>3106.8243045100003</v>
      </c>
      <c r="C4322" s="72">
        <f t="shared" si="1841"/>
        <v>1714.8181769400001</v>
      </c>
      <c r="D4322" s="73">
        <f t="shared" si="1842"/>
        <v>7245.38</v>
      </c>
      <c r="E4322" s="74">
        <f>IF(K4322=1,VLOOKUP(A4321,[1]Plan1!$AY$178:$BA$433,3),E4321)</f>
        <v>7275.81</v>
      </c>
      <c r="F4322" s="75">
        <f t="shared" si="1843"/>
        <v>45763</v>
      </c>
      <c r="G4322" s="76">
        <f t="shared" si="1844"/>
        <v>4.1999177406844002E-3</v>
      </c>
      <c r="H4322" s="77">
        <f t="shared" si="1845"/>
        <v>49233</v>
      </c>
      <c r="I4322" s="77">
        <f t="shared" si="1846"/>
        <v>49233</v>
      </c>
      <c r="J4322" s="78">
        <f t="shared" si="1847"/>
        <v>20</v>
      </c>
      <c r="K4322" s="78">
        <f t="shared" si="1848"/>
        <v>10</v>
      </c>
      <c r="L4322" s="72">
        <f t="shared" si="1849"/>
        <v>1.0020977499999999</v>
      </c>
      <c r="M4322" s="79">
        <f t="shared" si="1850"/>
        <v>1.0041999100000001</v>
      </c>
      <c r="N4322" s="79">
        <f t="shared" si="1851"/>
        <v>1.8021153583873859</v>
      </c>
      <c r="O4322" s="72">
        <f t="shared" si="1852"/>
        <v>1.80589574</v>
      </c>
      <c r="P4322" s="72">
        <f t="shared" si="1853"/>
        <v>3096.7828406100002</v>
      </c>
      <c r="Q4322" s="80">
        <f t="shared" si="1854"/>
        <v>0</v>
      </c>
      <c r="R4322" s="81">
        <f t="shared" si="1855"/>
        <v>0</v>
      </c>
      <c r="S4322" s="72">
        <f t="shared" si="1856"/>
        <v>0</v>
      </c>
      <c r="T4322" s="81">
        <f t="shared" si="1838"/>
        <v>8.5000000000000006E-2</v>
      </c>
      <c r="U4322" s="80">
        <f t="shared" si="1857"/>
        <v>10</v>
      </c>
      <c r="V4322" s="80">
        <v>252</v>
      </c>
      <c r="W4322" s="79">
        <f t="shared" si="1858"/>
        <v>1.0032425469999999</v>
      </c>
      <c r="X4322" s="72">
        <f t="shared" si="1859"/>
        <v>10.0414639</v>
      </c>
      <c r="Y4322" s="72">
        <f t="shared" si="1860"/>
        <v>0</v>
      </c>
      <c r="Z4322" s="82" t="str">
        <f t="shared" si="1839"/>
        <v>J=</v>
      </c>
      <c r="AA4322" s="77">
        <f t="shared" si="1861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37"/>
        <v>49217</v>
      </c>
      <c r="B4323" s="86">
        <f t="shared" si="1840"/>
        <v>3108.4815783700001</v>
      </c>
      <c r="C4323" s="72">
        <f t="shared" si="1841"/>
        <v>1714.8181769400001</v>
      </c>
      <c r="D4323" s="73">
        <f t="shared" si="1842"/>
        <v>7245.38</v>
      </c>
      <c r="E4323" s="74">
        <f>IF(K4323=1,VLOOKUP(A4322,[1]Plan1!$AY$178:$BA$433,3),E4322)</f>
        <v>7275.81</v>
      </c>
      <c r="F4323" s="75">
        <f t="shared" si="1843"/>
        <v>45763</v>
      </c>
      <c r="G4323" s="76">
        <f t="shared" si="1844"/>
        <v>4.1999177406844002E-3</v>
      </c>
      <c r="H4323" s="77">
        <f t="shared" si="1845"/>
        <v>49233</v>
      </c>
      <c r="I4323" s="77">
        <f t="shared" si="1846"/>
        <v>49233</v>
      </c>
      <c r="J4323" s="78">
        <f t="shared" si="1847"/>
        <v>20</v>
      </c>
      <c r="K4323" s="78">
        <f t="shared" si="1848"/>
        <v>11</v>
      </c>
      <c r="L4323" s="72">
        <f t="shared" si="1849"/>
        <v>1.00230777</v>
      </c>
      <c r="M4323" s="79">
        <f t="shared" si="1850"/>
        <v>1.0041999100000001</v>
      </c>
      <c r="N4323" s="79">
        <f t="shared" si="1851"/>
        <v>1.8021153583873859</v>
      </c>
      <c r="O4323" s="72">
        <f t="shared" si="1852"/>
        <v>1.8062742199999999</v>
      </c>
      <c r="P4323" s="72">
        <f t="shared" si="1853"/>
        <v>3097.4318649900001</v>
      </c>
      <c r="Q4323" s="80">
        <f t="shared" si="1854"/>
        <v>0</v>
      </c>
      <c r="R4323" s="81">
        <f t="shared" si="1855"/>
        <v>0</v>
      </c>
      <c r="S4323" s="72">
        <f t="shared" si="1856"/>
        <v>0</v>
      </c>
      <c r="T4323" s="81">
        <f t="shared" si="1838"/>
        <v>8.5000000000000006E-2</v>
      </c>
      <c r="U4323" s="80">
        <f t="shared" si="1857"/>
        <v>11</v>
      </c>
      <c r="V4323" s="80">
        <v>252</v>
      </c>
      <c r="W4323" s="79">
        <f t="shared" si="1858"/>
        <v>1.0035673789999999</v>
      </c>
      <c r="X4323" s="72">
        <f t="shared" si="1859"/>
        <v>11.04971338</v>
      </c>
      <c r="Y4323" s="72">
        <f t="shared" si="1860"/>
        <v>0</v>
      </c>
      <c r="Z4323" s="82" t="str">
        <f t="shared" si="1839"/>
        <v>J=</v>
      </c>
      <c r="AA4323" s="77">
        <f t="shared" si="1861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37"/>
        <v>49218</v>
      </c>
      <c r="B4324" s="86">
        <f t="shared" si="1840"/>
        <v>3108.4815783700001</v>
      </c>
      <c r="C4324" s="72">
        <f t="shared" si="1841"/>
        <v>1714.8181769400001</v>
      </c>
      <c r="D4324" s="73">
        <f t="shared" si="1842"/>
        <v>7245.38</v>
      </c>
      <c r="E4324" s="74">
        <f>IF(K4324=1,VLOOKUP(A4323,[1]Plan1!$AY$178:$BA$433,3),E4323)</f>
        <v>7275.81</v>
      </c>
      <c r="F4324" s="75">
        <f t="shared" si="1843"/>
        <v>45763</v>
      </c>
      <c r="G4324" s="76">
        <f t="shared" si="1844"/>
        <v>4.1999177406844002E-3</v>
      </c>
      <c r="H4324" s="77">
        <f t="shared" si="1845"/>
        <v>49233</v>
      </c>
      <c r="I4324" s="77">
        <f t="shared" si="1846"/>
        <v>49233</v>
      </c>
      <c r="J4324" s="78">
        <f t="shared" si="1847"/>
        <v>20</v>
      </c>
      <c r="K4324" s="78">
        <f t="shared" si="1848"/>
        <v>11</v>
      </c>
      <c r="L4324" s="72">
        <f t="shared" si="1849"/>
        <v>1.00230777</v>
      </c>
      <c r="M4324" s="79">
        <f t="shared" si="1850"/>
        <v>1.0041999100000001</v>
      </c>
      <c r="N4324" s="79">
        <f t="shared" si="1851"/>
        <v>1.8021153583873859</v>
      </c>
      <c r="O4324" s="72">
        <f t="shared" si="1852"/>
        <v>1.8062742199999999</v>
      </c>
      <c r="P4324" s="72">
        <f t="shared" si="1853"/>
        <v>3097.4318649900001</v>
      </c>
      <c r="Q4324" s="80">
        <f t="shared" si="1854"/>
        <v>0</v>
      </c>
      <c r="R4324" s="81">
        <f t="shared" si="1855"/>
        <v>0</v>
      </c>
      <c r="S4324" s="72">
        <f t="shared" si="1856"/>
        <v>0</v>
      </c>
      <c r="T4324" s="81">
        <f t="shared" si="1838"/>
        <v>8.5000000000000006E-2</v>
      </c>
      <c r="U4324" s="80">
        <f t="shared" si="1857"/>
        <v>11</v>
      </c>
      <c r="V4324" s="80">
        <v>252</v>
      </c>
      <c r="W4324" s="79">
        <f t="shared" si="1858"/>
        <v>1.0035673789999999</v>
      </c>
      <c r="X4324" s="72">
        <f t="shared" si="1859"/>
        <v>11.04971338</v>
      </c>
      <c r="Y4324" s="72">
        <f t="shared" si="1860"/>
        <v>0</v>
      </c>
      <c r="Z4324" s="82" t="str">
        <f t="shared" si="1839"/>
        <v>J=</v>
      </c>
      <c r="AA4324" s="77">
        <f t="shared" si="1861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37"/>
        <v>49219</v>
      </c>
      <c r="B4325" s="86">
        <f t="shared" si="1840"/>
        <v>3108.4815783700001</v>
      </c>
      <c r="C4325" s="72">
        <f t="shared" si="1841"/>
        <v>1714.8181769400001</v>
      </c>
      <c r="D4325" s="73">
        <f t="shared" si="1842"/>
        <v>7245.38</v>
      </c>
      <c r="E4325" s="74">
        <f>IF(K4325=1,VLOOKUP(A4324,[1]Plan1!$AY$178:$BA$433,3),E4324)</f>
        <v>7275.81</v>
      </c>
      <c r="F4325" s="75">
        <f t="shared" si="1843"/>
        <v>45763</v>
      </c>
      <c r="G4325" s="76">
        <f t="shared" si="1844"/>
        <v>4.1999177406844002E-3</v>
      </c>
      <c r="H4325" s="77">
        <f t="shared" si="1845"/>
        <v>49233</v>
      </c>
      <c r="I4325" s="77">
        <f t="shared" si="1846"/>
        <v>49233</v>
      </c>
      <c r="J4325" s="78">
        <f t="shared" si="1847"/>
        <v>20</v>
      </c>
      <c r="K4325" s="78">
        <f t="shared" si="1848"/>
        <v>11</v>
      </c>
      <c r="L4325" s="72">
        <f t="shared" si="1849"/>
        <v>1.00230777</v>
      </c>
      <c r="M4325" s="79">
        <f t="shared" si="1850"/>
        <v>1.0041999100000001</v>
      </c>
      <c r="N4325" s="79">
        <f t="shared" si="1851"/>
        <v>1.8021153583873859</v>
      </c>
      <c r="O4325" s="72">
        <f t="shared" si="1852"/>
        <v>1.8062742199999999</v>
      </c>
      <c r="P4325" s="72">
        <f t="shared" si="1853"/>
        <v>3097.4318649900001</v>
      </c>
      <c r="Q4325" s="80">
        <f t="shared" si="1854"/>
        <v>0</v>
      </c>
      <c r="R4325" s="81">
        <f t="shared" si="1855"/>
        <v>0</v>
      </c>
      <c r="S4325" s="72">
        <f t="shared" si="1856"/>
        <v>0</v>
      </c>
      <c r="T4325" s="81">
        <f t="shared" si="1838"/>
        <v>8.5000000000000006E-2</v>
      </c>
      <c r="U4325" s="80">
        <f t="shared" si="1857"/>
        <v>11</v>
      </c>
      <c r="V4325" s="80">
        <v>252</v>
      </c>
      <c r="W4325" s="79">
        <f t="shared" si="1858"/>
        <v>1.0035673789999999</v>
      </c>
      <c r="X4325" s="72">
        <f t="shared" si="1859"/>
        <v>11.04971338</v>
      </c>
      <c r="Y4325" s="72">
        <f t="shared" si="1860"/>
        <v>0</v>
      </c>
      <c r="Z4325" s="82" t="str">
        <f t="shared" si="1839"/>
        <v>J=</v>
      </c>
      <c r="AA4325" s="77">
        <f t="shared" si="1861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37"/>
        <v>49220</v>
      </c>
      <c r="B4326" s="86">
        <f t="shared" si="1840"/>
        <v>3110.1397227900002</v>
      </c>
      <c r="C4326" s="72">
        <f t="shared" si="1841"/>
        <v>1714.8181769400001</v>
      </c>
      <c r="D4326" s="73">
        <f t="shared" si="1842"/>
        <v>7245.38</v>
      </c>
      <c r="E4326" s="74">
        <f>IF(K4326=1,VLOOKUP(A4325,[1]Plan1!$AY$178:$BA$433,3),E4325)</f>
        <v>7275.81</v>
      </c>
      <c r="F4326" s="75">
        <f t="shared" si="1843"/>
        <v>45763</v>
      </c>
      <c r="G4326" s="76">
        <f t="shared" si="1844"/>
        <v>4.1999177406844002E-3</v>
      </c>
      <c r="H4326" s="77">
        <f t="shared" si="1845"/>
        <v>49233</v>
      </c>
      <c r="I4326" s="77">
        <f t="shared" si="1846"/>
        <v>49233</v>
      </c>
      <c r="J4326" s="78">
        <f t="shared" si="1847"/>
        <v>20</v>
      </c>
      <c r="K4326" s="78">
        <f t="shared" si="1848"/>
        <v>12</v>
      </c>
      <c r="L4326" s="72">
        <f t="shared" si="1849"/>
        <v>1.0025178299999999</v>
      </c>
      <c r="M4326" s="79">
        <f t="shared" si="1850"/>
        <v>1.0041999100000001</v>
      </c>
      <c r="N4326" s="79">
        <f t="shared" si="1851"/>
        <v>1.8021153583873859</v>
      </c>
      <c r="O4326" s="72">
        <f t="shared" si="1852"/>
        <v>1.8066527699999999</v>
      </c>
      <c r="P4326" s="72">
        <f t="shared" si="1853"/>
        <v>3098.0810094100002</v>
      </c>
      <c r="Q4326" s="80">
        <f t="shared" si="1854"/>
        <v>0</v>
      </c>
      <c r="R4326" s="81">
        <f t="shared" si="1855"/>
        <v>0</v>
      </c>
      <c r="S4326" s="72">
        <f t="shared" si="1856"/>
        <v>0</v>
      </c>
      <c r="T4326" s="81">
        <f t="shared" si="1838"/>
        <v>8.5000000000000006E-2</v>
      </c>
      <c r="U4326" s="80">
        <f t="shared" si="1857"/>
        <v>12</v>
      </c>
      <c r="V4326" s="80">
        <v>252</v>
      </c>
      <c r="W4326" s="79">
        <f t="shared" si="1858"/>
        <v>1.003892317</v>
      </c>
      <c r="X4326" s="72">
        <f t="shared" si="1859"/>
        <v>12.05871338</v>
      </c>
      <c r="Y4326" s="72">
        <f t="shared" si="1860"/>
        <v>0</v>
      </c>
      <c r="Z4326" s="82" t="str">
        <f t="shared" si="1839"/>
        <v>J=</v>
      </c>
      <c r="AA4326" s="77">
        <f t="shared" si="1861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37"/>
        <v>49221</v>
      </c>
      <c r="B4327" s="86">
        <f t="shared" si="1840"/>
        <v>3111.79878353</v>
      </c>
      <c r="C4327" s="72">
        <f t="shared" si="1841"/>
        <v>1714.8181769400001</v>
      </c>
      <c r="D4327" s="73">
        <f t="shared" si="1842"/>
        <v>7245.38</v>
      </c>
      <c r="E4327" s="74">
        <f>IF(K4327=1,VLOOKUP(A4326,[1]Plan1!$AY$178:$BA$433,3),E4326)</f>
        <v>7275.81</v>
      </c>
      <c r="F4327" s="75">
        <f t="shared" si="1843"/>
        <v>45763</v>
      </c>
      <c r="G4327" s="76">
        <f t="shared" si="1844"/>
        <v>4.1999177406844002E-3</v>
      </c>
      <c r="H4327" s="77">
        <f t="shared" si="1845"/>
        <v>49233</v>
      </c>
      <c r="I4327" s="77">
        <f t="shared" si="1846"/>
        <v>49233</v>
      </c>
      <c r="J4327" s="78">
        <f t="shared" si="1847"/>
        <v>20</v>
      </c>
      <c r="K4327" s="78">
        <f t="shared" si="1848"/>
        <v>13</v>
      </c>
      <c r="L4327" s="72">
        <f t="shared" si="1849"/>
        <v>1.00272794</v>
      </c>
      <c r="M4327" s="79">
        <f t="shared" si="1850"/>
        <v>1.0041999100000001</v>
      </c>
      <c r="N4327" s="79">
        <f t="shared" si="1851"/>
        <v>1.8021153583873859</v>
      </c>
      <c r="O4327" s="72">
        <f t="shared" si="1852"/>
        <v>1.8070314199999999</v>
      </c>
      <c r="P4327" s="72">
        <f t="shared" si="1853"/>
        <v>3098.7303253099999</v>
      </c>
      <c r="Q4327" s="80">
        <f t="shared" si="1854"/>
        <v>0</v>
      </c>
      <c r="R4327" s="81">
        <f t="shared" si="1855"/>
        <v>0</v>
      </c>
      <c r="S4327" s="72">
        <f t="shared" si="1856"/>
        <v>0</v>
      </c>
      <c r="T4327" s="81">
        <f t="shared" si="1838"/>
        <v>8.5000000000000006E-2</v>
      </c>
      <c r="U4327" s="80">
        <f t="shared" si="1857"/>
        <v>13</v>
      </c>
      <c r="V4327" s="80">
        <v>252</v>
      </c>
      <c r="W4327" s="79">
        <f t="shared" si="1858"/>
        <v>1.0042173590000001</v>
      </c>
      <c r="X4327" s="72">
        <f t="shared" si="1859"/>
        <v>13.06845822</v>
      </c>
      <c r="Y4327" s="72">
        <f t="shared" si="1860"/>
        <v>0</v>
      </c>
      <c r="Z4327" s="82" t="str">
        <f t="shared" si="1839"/>
        <v>J=</v>
      </c>
      <c r="AA4327" s="77">
        <f t="shared" si="1861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37"/>
        <v>49222</v>
      </c>
      <c r="B4328" s="86">
        <f t="shared" si="1840"/>
        <v>3113.4587013800001</v>
      </c>
      <c r="C4328" s="72">
        <f t="shared" si="1841"/>
        <v>1714.8181769400001</v>
      </c>
      <c r="D4328" s="73">
        <f t="shared" si="1842"/>
        <v>7245.38</v>
      </c>
      <c r="E4328" s="74">
        <f>IF(K4328=1,VLOOKUP(A4327,[1]Plan1!$AY$178:$BA$433,3),E4327)</f>
        <v>7275.81</v>
      </c>
      <c r="F4328" s="75">
        <f t="shared" si="1843"/>
        <v>45763</v>
      </c>
      <c r="G4328" s="76">
        <f t="shared" si="1844"/>
        <v>4.1999177406844002E-3</v>
      </c>
      <c r="H4328" s="77">
        <f t="shared" si="1845"/>
        <v>49233</v>
      </c>
      <c r="I4328" s="77">
        <f t="shared" si="1846"/>
        <v>49233</v>
      </c>
      <c r="J4328" s="78">
        <f t="shared" si="1847"/>
        <v>20</v>
      </c>
      <c r="K4328" s="78">
        <f t="shared" si="1848"/>
        <v>14</v>
      </c>
      <c r="L4328" s="72">
        <f t="shared" si="1849"/>
        <v>1.00293809</v>
      </c>
      <c r="M4328" s="79">
        <f t="shared" si="1850"/>
        <v>1.0041999100000001</v>
      </c>
      <c r="N4328" s="79">
        <f t="shared" si="1851"/>
        <v>1.8021153583873859</v>
      </c>
      <c r="O4328" s="72">
        <f t="shared" si="1852"/>
        <v>1.8074101300000001</v>
      </c>
      <c r="P4328" s="72">
        <f t="shared" si="1853"/>
        <v>3099.3797441000002</v>
      </c>
      <c r="Q4328" s="80">
        <f t="shared" si="1854"/>
        <v>0</v>
      </c>
      <c r="R4328" s="81">
        <f t="shared" si="1855"/>
        <v>0</v>
      </c>
      <c r="S4328" s="72">
        <f t="shared" si="1856"/>
        <v>0</v>
      </c>
      <c r="T4328" s="81">
        <f t="shared" si="1838"/>
        <v>8.5000000000000006E-2</v>
      </c>
      <c r="U4328" s="80">
        <f t="shared" si="1857"/>
        <v>14</v>
      </c>
      <c r="V4328" s="80">
        <v>252</v>
      </c>
      <c r="W4328" s="79">
        <f t="shared" si="1858"/>
        <v>1.0045425079999999</v>
      </c>
      <c r="X4328" s="72">
        <f t="shared" si="1859"/>
        <v>14.078957279999999</v>
      </c>
      <c r="Y4328" s="72">
        <f t="shared" si="1860"/>
        <v>0</v>
      </c>
      <c r="Z4328" s="82" t="str">
        <f t="shared" si="1839"/>
        <v>J=</v>
      </c>
      <c r="AA4328" s="77">
        <f t="shared" si="1861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37"/>
        <v>49223</v>
      </c>
      <c r="B4329" s="86">
        <f t="shared" si="1840"/>
        <v>3115.1195018000003</v>
      </c>
      <c r="C4329" s="72">
        <f t="shared" si="1841"/>
        <v>1714.8181769400001</v>
      </c>
      <c r="D4329" s="73">
        <f t="shared" si="1842"/>
        <v>7245.38</v>
      </c>
      <c r="E4329" s="74">
        <f>IF(K4329=1,VLOOKUP(A4328,[1]Plan1!$AY$178:$BA$433,3),E4328)</f>
        <v>7275.81</v>
      </c>
      <c r="F4329" s="75">
        <f t="shared" si="1843"/>
        <v>45763</v>
      </c>
      <c r="G4329" s="76">
        <f t="shared" si="1844"/>
        <v>4.1999177406844002E-3</v>
      </c>
      <c r="H4329" s="77">
        <f t="shared" si="1845"/>
        <v>49233</v>
      </c>
      <c r="I4329" s="77">
        <f t="shared" si="1846"/>
        <v>49233</v>
      </c>
      <c r="J4329" s="78">
        <f t="shared" si="1847"/>
        <v>20</v>
      </c>
      <c r="K4329" s="78">
        <f t="shared" si="1848"/>
        <v>15</v>
      </c>
      <c r="L4329" s="72">
        <f t="shared" si="1849"/>
        <v>1.00314828</v>
      </c>
      <c r="M4329" s="79">
        <f t="shared" si="1850"/>
        <v>1.0041999100000001</v>
      </c>
      <c r="N4329" s="79">
        <f t="shared" si="1851"/>
        <v>1.8021153583873859</v>
      </c>
      <c r="O4329" s="72">
        <f t="shared" si="1852"/>
        <v>1.8077889199999999</v>
      </c>
      <c r="P4329" s="72">
        <f t="shared" si="1853"/>
        <v>3100.0293000800002</v>
      </c>
      <c r="Q4329" s="80">
        <f t="shared" si="1854"/>
        <v>0</v>
      </c>
      <c r="R4329" s="81">
        <f t="shared" si="1855"/>
        <v>0</v>
      </c>
      <c r="S4329" s="72">
        <f t="shared" si="1856"/>
        <v>0</v>
      </c>
      <c r="T4329" s="81">
        <f t="shared" si="1838"/>
        <v>8.5000000000000006E-2</v>
      </c>
      <c r="U4329" s="80">
        <f t="shared" si="1857"/>
        <v>15</v>
      </c>
      <c r="V4329" s="80">
        <v>252</v>
      </c>
      <c r="W4329" s="79">
        <f t="shared" si="1858"/>
        <v>1.0048677610000001</v>
      </c>
      <c r="X4329" s="72">
        <f t="shared" si="1859"/>
        <v>15.09020172</v>
      </c>
      <c r="Y4329" s="72">
        <f t="shared" si="1860"/>
        <v>0</v>
      </c>
      <c r="Z4329" s="82" t="str">
        <f t="shared" si="1839"/>
        <v>J=</v>
      </c>
      <c r="AA4329" s="77">
        <f t="shared" si="1861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37"/>
        <v>49224</v>
      </c>
      <c r="B4330" s="86">
        <f t="shared" si="1840"/>
        <v>3116.7811882300002</v>
      </c>
      <c r="C4330" s="72">
        <f t="shared" si="1841"/>
        <v>1714.8181769400001</v>
      </c>
      <c r="D4330" s="73">
        <f t="shared" si="1842"/>
        <v>7245.38</v>
      </c>
      <c r="E4330" s="74">
        <f>IF(K4330=1,VLOOKUP(A4329,[1]Plan1!$AY$178:$BA$433,3),E4329)</f>
        <v>7275.81</v>
      </c>
      <c r="F4330" s="75">
        <f t="shared" si="1843"/>
        <v>45763</v>
      </c>
      <c r="G4330" s="76">
        <f t="shared" si="1844"/>
        <v>4.1999177406844002E-3</v>
      </c>
      <c r="H4330" s="77">
        <f t="shared" si="1845"/>
        <v>49233</v>
      </c>
      <c r="I4330" s="77">
        <f t="shared" si="1846"/>
        <v>49233</v>
      </c>
      <c r="J4330" s="78">
        <f t="shared" si="1847"/>
        <v>20</v>
      </c>
      <c r="K4330" s="78">
        <f t="shared" si="1848"/>
        <v>16</v>
      </c>
      <c r="L4330" s="72">
        <f t="shared" si="1849"/>
        <v>1.0033585199999999</v>
      </c>
      <c r="M4330" s="79">
        <f t="shared" si="1850"/>
        <v>1.0041999100000001</v>
      </c>
      <c r="N4330" s="79">
        <f t="shared" si="1851"/>
        <v>1.8021153583873859</v>
      </c>
      <c r="O4330" s="72">
        <f t="shared" si="1852"/>
        <v>1.8081677899999999</v>
      </c>
      <c r="P4330" s="72">
        <f t="shared" si="1853"/>
        <v>3100.6789932400002</v>
      </c>
      <c r="Q4330" s="80">
        <f t="shared" si="1854"/>
        <v>0</v>
      </c>
      <c r="R4330" s="81">
        <f t="shared" si="1855"/>
        <v>0</v>
      </c>
      <c r="S4330" s="72">
        <f t="shared" si="1856"/>
        <v>0</v>
      </c>
      <c r="T4330" s="81">
        <f t="shared" si="1838"/>
        <v>8.5000000000000006E-2</v>
      </c>
      <c r="U4330" s="80">
        <f t="shared" si="1857"/>
        <v>16</v>
      </c>
      <c r="V4330" s="80">
        <v>252</v>
      </c>
      <c r="W4330" s="79">
        <f t="shared" si="1858"/>
        <v>1.0051931190000001</v>
      </c>
      <c r="X4330" s="72">
        <f t="shared" si="1859"/>
        <v>16.102194990000001</v>
      </c>
      <c r="Y4330" s="72">
        <f t="shared" si="1860"/>
        <v>0</v>
      </c>
      <c r="Z4330" s="82" t="str">
        <f t="shared" si="1839"/>
        <v>J=</v>
      </c>
      <c r="AA4330" s="77">
        <f t="shared" si="1861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37"/>
        <v>49225</v>
      </c>
      <c r="B4331" s="86">
        <f t="shared" si="1840"/>
        <v>3116.7811882300002</v>
      </c>
      <c r="C4331" s="72">
        <f t="shared" si="1841"/>
        <v>1714.8181769400001</v>
      </c>
      <c r="D4331" s="73">
        <f t="shared" si="1842"/>
        <v>7245.38</v>
      </c>
      <c r="E4331" s="74">
        <f>IF(K4331=1,VLOOKUP(A4330,[1]Plan1!$AY$178:$BA$433,3),E4330)</f>
        <v>7275.81</v>
      </c>
      <c r="F4331" s="75">
        <f t="shared" si="1843"/>
        <v>45763</v>
      </c>
      <c r="G4331" s="76">
        <f t="shared" si="1844"/>
        <v>4.1999177406844002E-3</v>
      </c>
      <c r="H4331" s="77">
        <f t="shared" si="1845"/>
        <v>49233</v>
      </c>
      <c r="I4331" s="77">
        <f t="shared" si="1846"/>
        <v>49233</v>
      </c>
      <c r="J4331" s="78">
        <f t="shared" si="1847"/>
        <v>20</v>
      </c>
      <c r="K4331" s="78">
        <f t="shared" si="1848"/>
        <v>16</v>
      </c>
      <c r="L4331" s="72">
        <f t="shared" si="1849"/>
        <v>1.0033585199999999</v>
      </c>
      <c r="M4331" s="79">
        <f t="shared" si="1850"/>
        <v>1.0041999100000001</v>
      </c>
      <c r="N4331" s="79">
        <f t="shared" si="1851"/>
        <v>1.8021153583873859</v>
      </c>
      <c r="O4331" s="72">
        <f t="shared" si="1852"/>
        <v>1.8081677899999999</v>
      </c>
      <c r="P4331" s="72">
        <f t="shared" si="1853"/>
        <v>3100.6789932400002</v>
      </c>
      <c r="Q4331" s="80">
        <f t="shared" si="1854"/>
        <v>0</v>
      </c>
      <c r="R4331" s="81">
        <f t="shared" si="1855"/>
        <v>0</v>
      </c>
      <c r="S4331" s="72">
        <f t="shared" si="1856"/>
        <v>0</v>
      </c>
      <c r="T4331" s="81">
        <f t="shared" si="1838"/>
        <v>8.5000000000000006E-2</v>
      </c>
      <c r="U4331" s="80">
        <f t="shared" si="1857"/>
        <v>16</v>
      </c>
      <c r="V4331" s="80">
        <v>252</v>
      </c>
      <c r="W4331" s="79">
        <f t="shared" si="1858"/>
        <v>1.0051931190000001</v>
      </c>
      <c r="X4331" s="72">
        <f t="shared" si="1859"/>
        <v>16.102194990000001</v>
      </c>
      <c r="Y4331" s="72">
        <f t="shared" si="1860"/>
        <v>0</v>
      </c>
      <c r="Z4331" s="82" t="str">
        <f t="shared" si="1839"/>
        <v>J=</v>
      </c>
      <c r="AA4331" s="77">
        <f t="shared" si="1861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37"/>
        <v>49226</v>
      </c>
      <c r="B4332" s="86">
        <f t="shared" si="1840"/>
        <v>3116.7811882300002</v>
      </c>
      <c r="C4332" s="72">
        <f t="shared" si="1841"/>
        <v>1714.8181769400001</v>
      </c>
      <c r="D4332" s="73">
        <f t="shared" si="1842"/>
        <v>7245.38</v>
      </c>
      <c r="E4332" s="74">
        <f>IF(K4332=1,VLOOKUP(A4331,[1]Plan1!$AY$178:$BA$433,3),E4331)</f>
        <v>7275.81</v>
      </c>
      <c r="F4332" s="75">
        <f t="shared" si="1843"/>
        <v>45763</v>
      </c>
      <c r="G4332" s="76">
        <f t="shared" si="1844"/>
        <v>4.1999177406844002E-3</v>
      </c>
      <c r="H4332" s="77">
        <f t="shared" si="1845"/>
        <v>49233</v>
      </c>
      <c r="I4332" s="77">
        <f t="shared" si="1846"/>
        <v>49233</v>
      </c>
      <c r="J4332" s="78">
        <f t="shared" si="1847"/>
        <v>20</v>
      </c>
      <c r="K4332" s="78">
        <f t="shared" si="1848"/>
        <v>16</v>
      </c>
      <c r="L4332" s="72">
        <f t="shared" si="1849"/>
        <v>1.0033585199999999</v>
      </c>
      <c r="M4332" s="79">
        <f t="shared" si="1850"/>
        <v>1.0041999100000001</v>
      </c>
      <c r="N4332" s="79">
        <f t="shared" si="1851"/>
        <v>1.8021153583873859</v>
      </c>
      <c r="O4332" s="72">
        <f t="shared" si="1852"/>
        <v>1.8081677899999999</v>
      </c>
      <c r="P4332" s="72">
        <f t="shared" si="1853"/>
        <v>3100.6789932400002</v>
      </c>
      <c r="Q4332" s="80">
        <f t="shared" si="1854"/>
        <v>0</v>
      </c>
      <c r="R4332" s="81">
        <f t="shared" si="1855"/>
        <v>0</v>
      </c>
      <c r="S4332" s="72">
        <f t="shared" si="1856"/>
        <v>0</v>
      </c>
      <c r="T4332" s="81">
        <f t="shared" si="1838"/>
        <v>8.5000000000000006E-2</v>
      </c>
      <c r="U4332" s="80">
        <f t="shared" si="1857"/>
        <v>16</v>
      </c>
      <c r="V4332" s="80">
        <v>252</v>
      </c>
      <c r="W4332" s="79">
        <f t="shared" si="1858"/>
        <v>1.0051931190000001</v>
      </c>
      <c r="X4332" s="72">
        <f t="shared" si="1859"/>
        <v>16.102194990000001</v>
      </c>
      <c r="Y4332" s="72">
        <f t="shared" si="1860"/>
        <v>0</v>
      </c>
      <c r="Z4332" s="82" t="str">
        <f t="shared" si="1839"/>
        <v>J=</v>
      </c>
      <c r="AA4332" s="77">
        <f t="shared" si="1861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37"/>
        <v>49227</v>
      </c>
      <c r="B4333" s="86">
        <f t="shared" si="1840"/>
        <v>3118.4437641099998</v>
      </c>
      <c r="C4333" s="72">
        <f t="shared" si="1841"/>
        <v>1714.8181769400001</v>
      </c>
      <c r="D4333" s="73">
        <f t="shared" si="1842"/>
        <v>7245.38</v>
      </c>
      <c r="E4333" s="74">
        <f>IF(K4333=1,VLOOKUP(A4332,[1]Plan1!$AY$178:$BA$433,3),E4332)</f>
        <v>7275.81</v>
      </c>
      <c r="F4333" s="75">
        <f t="shared" si="1843"/>
        <v>45763</v>
      </c>
      <c r="G4333" s="76">
        <f t="shared" si="1844"/>
        <v>4.1999177406844002E-3</v>
      </c>
      <c r="H4333" s="77">
        <f t="shared" si="1845"/>
        <v>49233</v>
      </c>
      <c r="I4333" s="77">
        <f t="shared" si="1846"/>
        <v>49233</v>
      </c>
      <c r="J4333" s="78">
        <f t="shared" si="1847"/>
        <v>20</v>
      </c>
      <c r="K4333" s="78">
        <f t="shared" si="1848"/>
        <v>17</v>
      </c>
      <c r="L4333" s="72">
        <f t="shared" si="1849"/>
        <v>1.0035688</v>
      </c>
      <c r="M4333" s="79">
        <f t="shared" si="1850"/>
        <v>1.0041999100000001</v>
      </c>
      <c r="N4333" s="79">
        <f t="shared" si="1851"/>
        <v>1.8021153583873859</v>
      </c>
      <c r="O4333" s="72">
        <f t="shared" si="1852"/>
        <v>1.8085467399999999</v>
      </c>
      <c r="P4333" s="72">
        <f t="shared" si="1853"/>
        <v>3101.32882359</v>
      </c>
      <c r="Q4333" s="80">
        <f t="shared" si="1854"/>
        <v>0</v>
      </c>
      <c r="R4333" s="81">
        <f t="shared" si="1855"/>
        <v>0</v>
      </c>
      <c r="S4333" s="72">
        <f t="shared" si="1856"/>
        <v>0</v>
      </c>
      <c r="T4333" s="81">
        <f t="shared" si="1838"/>
        <v>8.5000000000000006E-2</v>
      </c>
      <c r="U4333" s="80">
        <f t="shared" si="1857"/>
        <v>17</v>
      </c>
      <c r="V4333" s="80">
        <v>252</v>
      </c>
      <c r="W4333" s="79">
        <f t="shared" si="1858"/>
        <v>1.005518583</v>
      </c>
      <c r="X4333" s="72">
        <f t="shared" si="1859"/>
        <v>17.114940520000001</v>
      </c>
      <c r="Y4333" s="72">
        <f t="shared" si="1860"/>
        <v>0</v>
      </c>
      <c r="Z4333" s="82" t="str">
        <f t="shared" si="1839"/>
        <v>J=</v>
      </c>
      <c r="AA4333" s="77">
        <f t="shared" si="1861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37"/>
        <v>49228</v>
      </c>
      <c r="B4334" s="86">
        <f t="shared" si="1840"/>
        <v>3120.1072470200002</v>
      </c>
      <c r="C4334" s="72">
        <f t="shared" si="1841"/>
        <v>1714.8181769400001</v>
      </c>
      <c r="D4334" s="73">
        <f t="shared" si="1842"/>
        <v>7245.38</v>
      </c>
      <c r="E4334" s="74">
        <f>IF(K4334=1,VLOOKUP(A4333,[1]Plan1!$AY$178:$BA$433,3),E4333)</f>
        <v>7275.81</v>
      </c>
      <c r="F4334" s="75">
        <f t="shared" si="1843"/>
        <v>45763</v>
      </c>
      <c r="G4334" s="76">
        <f t="shared" si="1844"/>
        <v>4.1999177406844002E-3</v>
      </c>
      <c r="H4334" s="77">
        <f t="shared" si="1845"/>
        <v>49233</v>
      </c>
      <c r="I4334" s="77">
        <f t="shared" si="1846"/>
        <v>49233</v>
      </c>
      <c r="J4334" s="78">
        <f t="shared" si="1847"/>
        <v>20</v>
      </c>
      <c r="K4334" s="78">
        <f t="shared" si="1848"/>
        <v>18</v>
      </c>
      <c r="L4334" s="72">
        <f t="shared" si="1849"/>
        <v>1.0037791300000001</v>
      </c>
      <c r="M4334" s="79">
        <f t="shared" si="1850"/>
        <v>1.0041999100000001</v>
      </c>
      <c r="N4334" s="79">
        <f t="shared" si="1851"/>
        <v>1.8021153583873859</v>
      </c>
      <c r="O4334" s="72">
        <f t="shared" si="1852"/>
        <v>1.80892578</v>
      </c>
      <c r="P4334" s="72">
        <f t="shared" si="1853"/>
        <v>3101.9788082700002</v>
      </c>
      <c r="Q4334" s="80">
        <f t="shared" si="1854"/>
        <v>0</v>
      </c>
      <c r="R4334" s="81">
        <f t="shared" si="1855"/>
        <v>0</v>
      </c>
      <c r="S4334" s="72">
        <f t="shared" si="1856"/>
        <v>0</v>
      </c>
      <c r="T4334" s="81">
        <f t="shared" si="1838"/>
        <v>8.5000000000000006E-2</v>
      </c>
      <c r="U4334" s="80">
        <f t="shared" si="1857"/>
        <v>18</v>
      </c>
      <c r="V4334" s="80">
        <v>252</v>
      </c>
      <c r="W4334" s="79">
        <f t="shared" si="1858"/>
        <v>1.005844153</v>
      </c>
      <c r="X4334" s="72">
        <f t="shared" si="1859"/>
        <v>18.128438750000001</v>
      </c>
      <c r="Y4334" s="72">
        <f t="shared" si="1860"/>
        <v>0</v>
      </c>
      <c r="Z4334" s="82" t="str">
        <f t="shared" si="1839"/>
        <v>J=</v>
      </c>
      <c r="AA4334" s="77">
        <f t="shared" si="1861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37"/>
        <v>49229</v>
      </c>
      <c r="B4335" s="86">
        <f t="shared" si="1840"/>
        <v>3121.7715966200003</v>
      </c>
      <c r="C4335" s="72">
        <f t="shared" si="1841"/>
        <v>1714.8181769400001</v>
      </c>
      <c r="D4335" s="73">
        <f t="shared" si="1842"/>
        <v>7245.38</v>
      </c>
      <c r="E4335" s="74">
        <f>IF(K4335=1,VLOOKUP(A4334,[1]Plan1!$AY$178:$BA$433,3),E4334)</f>
        <v>7275.81</v>
      </c>
      <c r="F4335" s="75">
        <f t="shared" si="1843"/>
        <v>45763</v>
      </c>
      <c r="G4335" s="76">
        <f t="shared" si="1844"/>
        <v>4.1999177406844002E-3</v>
      </c>
      <c r="H4335" s="77">
        <f t="shared" si="1845"/>
        <v>49233</v>
      </c>
      <c r="I4335" s="77">
        <f t="shared" si="1846"/>
        <v>49233</v>
      </c>
      <c r="J4335" s="78">
        <f t="shared" si="1847"/>
        <v>20</v>
      </c>
      <c r="K4335" s="78">
        <f t="shared" si="1848"/>
        <v>19</v>
      </c>
      <c r="L4335" s="72">
        <f t="shared" si="1849"/>
        <v>1.0039895000000001</v>
      </c>
      <c r="M4335" s="79">
        <f t="shared" si="1850"/>
        <v>1.0041999100000001</v>
      </c>
      <c r="N4335" s="79">
        <f t="shared" si="1851"/>
        <v>1.8021153583873859</v>
      </c>
      <c r="O4335" s="72">
        <f t="shared" si="1852"/>
        <v>1.8093048899999999</v>
      </c>
      <c r="P4335" s="72">
        <f t="shared" si="1853"/>
        <v>3102.6289129900001</v>
      </c>
      <c r="Q4335" s="80">
        <f t="shared" si="1854"/>
        <v>0</v>
      </c>
      <c r="R4335" s="81">
        <f t="shared" si="1855"/>
        <v>0</v>
      </c>
      <c r="S4335" s="72">
        <f t="shared" si="1856"/>
        <v>0</v>
      </c>
      <c r="T4335" s="81">
        <f t="shared" si="1838"/>
        <v>8.5000000000000006E-2</v>
      </c>
      <c r="U4335" s="80">
        <f t="shared" si="1857"/>
        <v>19</v>
      </c>
      <c r="V4335" s="80">
        <v>252</v>
      </c>
      <c r="W4335" s="79">
        <f t="shared" si="1858"/>
        <v>1.0061698269999999</v>
      </c>
      <c r="X4335" s="72">
        <f t="shared" si="1859"/>
        <v>19.142683630000001</v>
      </c>
      <c r="Y4335" s="72">
        <f t="shared" si="1860"/>
        <v>0</v>
      </c>
      <c r="Z4335" s="82" t="str">
        <f t="shared" si="1839"/>
        <v>J=</v>
      </c>
      <c r="AA4335" s="77">
        <f t="shared" si="1861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37"/>
        <v>49230</v>
      </c>
      <c r="B4336" s="86">
        <f t="shared" si="1840"/>
        <v>3121.7715966200003</v>
      </c>
      <c r="C4336" s="72">
        <f t="shared" si="1841"/>
        <v>1714.8181769400001</v>
      </c>
      <c r="D4336" s="73">
        <f t="shared" si="1842"/>
        <v>7245.38</v>
      </c>
      <c r="E4336" s="74">
        <f>IF(K4336=1,VLOOKUP(A4335,[1]Plan1!$AY$178:$BA$433,3),E4335)</f>
        <v>7275.81</v>
      </c>
      <c r="F4336" s="75">
        <f t="shared" si="1843"/>
        <v>45763</v>
      </c>
      <c r="G4336" s="76">
        <f t="shared" si="1844"/>
        <v>4.1999177406844002E-3</v>
      </c>
      <c r="H4336" s="77">
        <f t="shared" si="1845"/>
        <v>49233</v>
      </c>
      <c r="I4336" s="77">
        <f t="shared" si="1846"/>
        <v>49233</v>
      </c>
      <c r="J4336" s="78">
        <f t="shared" si="1847"/>
        <v>20</v>
      </c>
      <c r="K4336" s="78">
        <f t="shared" si="1848"/>
        <v>19</v>
      </c>
      <c r="L4336" s="72">
        <f t="shared" si="1849"/>
        <v>1.0039895000000001</v>
      </c>
      <c r="M4336" s="79">
        <f t="shared" si="1850"/>
        <v>1.0041999100000001</v>
      </c>
      <c r="N4336" s="79">
        <f t="shared" si="1851"/>
        <v>1.8021153583873859</v>
      </c>
      <c r="O4336" s="72">
        <f t="shared" si="1852"/>
        <v>1.8093048899999999</v>
      </c>
      <c r="P4336" s="72">
        <f t="shared" si="1853"/>
        <v>3102.6289129900001</v>
      </c>
      <c r="Q4336" s="80">
        <f t="shared" si="1854"/>
        <v>0</v>
      </c>
      <c r="R4336" s="81">
        <f t="shared" si="1855"/>
        <v>0</v>
      </c>
      <c r="S4336" s="72">
        <f t="shared" si="1856"/>
        <v>0</v>
      </c>
      <c r="T4336" s="81">
        <f t="shared" si="1838"/>
        <v>8.5000000000000006E-2</v>
      </c>
      <c r="U4336" s="80">
        <f t="shared" si="1857"/>
        <v>19</v>
      </c>
      <c r="V4336" s="80">
        <v>252</v>
      </c>
      <c r="W4336" s="79">
        <f t="shared" si="1858"/>
        <v>1.0061698269999999</v>
      </c>
      <c r="X4336" s="72">
        <f t="shared" si="1859"/>
        <v>19.142683630000001</v>
      </c>
      <c r="Y4336" s="72">
        <f t="shared" si="1860"/>
        <v>0</v>
      </c>
      <c r="Z4336" s="82" t="str">
        <f t="shared" si="1839"/>
        <v>J=</v>
      </c>
      <c r="AA4336" s="77">
        <f t="shared" si="1861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37"/>
        <v>49231</v>
      </c>
      <c r="B4337" s="86">
        <f t="shared" si="1840"/>
        <v>3123.4368397999997</v>
      </c>
      <c r="C4337" s="72">
        <f t="shared" si="1841"/>
        <v>1714.8181769400001</v>
      </c>
      <c r="D4337" s="73">
        <f t="shared" si="1842"/>
        <v>7245.38</v>
      </c>
      <c r="E4337" s="74">
        <f>IF(K4337=1,VLOOKUP(A4336,[1]Plan1!$AY$178:$BA$433,3),E4336)</f>
        <v>7275.81</v>
      </c>
      <c r="F4337" s="75">
        <f t="shared" si="1843"/>
        <v>45763</v>
      </c>
      <c r="G4337" s="76">
        <f t="shared" si="1844"/>
        <v>4.1999177406844002E-3</v>
      </c>
      <c r="H4337" s="77">
        <f t="shared" si="1845"/>
        <v>49233</v>
      </c>
      <c r="I4337" s="77">
        <f t="shared" si="1846"/>
        <v>49233</v>
      </c>
      <c r="J4337" s="78">
        <f t="shared" si="1847"/>
        <v>20</v>
      </c>
      <c r="K4337" s="78">
        <f t="shared" si="1848"/>
        <v>20</v>
      </c>
      <c r="L4337" s="72">
        <f t="shared" si="1849"/>
        <v>1.0041999100000001</v>
      </c>
      <c r="M4337" s="79">
        <f t="shared" si="1850"/>
        <v>1.0041999100000001</v>
      </c>
      <c r="N4337" s="79">
        <f t="shared" si="1851"/>
        <v>1.8021153583873859</v>
      </c>
      <c r="O4337" s="72">
        <f t="shared" si="1852"/>
        <v>1.80968408</v>
      </c>
      <c r="P4337" s="72">
        <f t="shared" si="1853"/>
        <v>3103.2791548999999</v>
      </c>
      <c r="Q4337" s="80">
        <f t="shared" si="1854"/>
        <v>0</v>
      </c>
      <c r="R4337" s="81">
        <f t="shared" si="1855"/>
        <v>0</v>
      </c>
      <c r="S4337" s="72">
        <f t="shared" si="1856"/>
        <v>0</v>
      </c>
      <c r="T4337" s="81">
        <f t="shared" si="1838"/>
        <v>8.5000000000000006E-2</v>
      </c>
      <c r="U4337" s="80">
        <f t="shared" si="1857"/>
        <v>20</v>
      </c>
      <c r="V4337" s="80">
        <v>252</v>
      </c>
      <c r="W4337" s="79">
        <f t="shared" si="1858"/>
        <v>1.006495608</v>
      </c>
      <c r="X4337" s="72">
        <f t="shared" si="1859"/>
        <v>20.1576849</v>
      </c>
      <c r="Y4337" s="72">
        <f t="shared" si="1860"/>
        <v>0</v>
      </c>
      <c r="Z4337" s="82" t="str">
        <f t="shared" si="1839"/>
        <v>J=</v>
      </c>
      <c r="AA4337" s="77">
        <f t="shared" si="1861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37"/>
        <v>49232</v>
      </c>
      <c r="B4338" s="86">
        <f t="shared" si="1840"/>
        <v>3123.4368397999997</v>
      </c>
      <c r="C4338" s="72">
        <f t="shared" si="1841"/>
        <v>1714.8181769400001</v>
      </c>
      <c r="D4338" s="73">
        <f t="shared" si="1842"/>
        <v>7245.38</v>
      </c>
      <c r="E4338" s="74">
        <f>IF(K4338=1,VLOOKUP(A4337,[1]Plan1!$AY$178:$BA$433,3),E4337)</f>
        <v>7275.81</v>
      </c>
      <c r="F4338" s="75">
        <f t="shared" si="1843"/>
        <v>45763</v>
      </c>
      <c r="G4338" s="76">
        <f t="shared" si="1844"/>
        <v>4.1999177406844002E-3</v>
      </c>
      <c r="H4338" s="77">
        <f t="shared" si="1845"/>
        <v>49264</v>
      </c>
      <c r="I4338" s="77">
        <f t="shared" si="1846"/>
        <v>49233</v>
      </c>
      <c r="J4338" s="78">
        <f t="shared" si="1847"/>
        <v>20</v>
      </c>
      <c r="K4338" s="78">
        <f t="shared" si="1848"/>
        <v>20</v>
      </c>
      <c r="L4338" s="72">
        <f t="shared" si="1849"/>
        <v>1.0041999100000001</v>
      </c>
      <c r="M4338" s="79">
        <f t="shared" si="1850"/>
        <v>1.0041999100000001</v>
      </c>
      <c r="N4338" s="79">
        <f t="shared" si="1851"/>
        <v>1.8021153583873859</v>
      </c>
      <c r="O4338" s="72">
        <f t="shared" si="1852"/>
        <v>1.80968408</v>
      </c>
      <c r="P4338" s="72">
        <f t="shared" si="1853"/>
        <v>3103.2791548999999</v>
      </c>
      <c r="Q4338" s="80">
        <f t="shared" si="1854"/>
        <v>0</v>
      </c>
      <c r="R4338" s="81">
        <f t="shared" si="1855"/>
        <v>0</v>
      </c>
      <c r="S4338" s="72">
        <f t="shared" si="1856"/>
        <v>0</v>
      </c>
      <c r="T4338" s="81">
        <f t="shared" si="1838"/>
        <v>8.5000000000000006E-2</v>
      </c>
      <c r="U4338" s="80">
        <f t="shared" si="1857"/>
        <v>20</v>
      </c>
      <c r="V4338" s="80">
        <v>252</v>
      </c>
      <c r="W4338" s="79">
        <f t="shared" si="1858"/>
        <v>1.006495608</v>
      </c>
      <c r="X4338" s="72">
        <f t="shared" si="1859"/>
        <v>20.1576849</v>
      </c>
      <c r="Y4338" s="72">
        <f t="shared" si="1860"/>
        <v>0</v>
      </c>
      <c r="Z4338" s="82" t="str">
        <f t="shared" si="1839"/>
        <v>J=</v>
      </c>
      <c r="AA4338" s="77">
        <f t="shared" si="1861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37"/>
        <v>49233</v>
      </c>
      <c r="B4339" s="86">
        <f t="shared" si="1840"/>
        <v>3123.4368397999997</v>
      </c>
      <c r="C4339" s="72">
        <f t="shared" si="1841"/>
        <v>1714.8181769400001</v>
      </c>
      <c r="D4339" s="73">
        <f t="shared" si="1842"/>
        <v>7245.38</v>
      </c>
      <c r="E4339" s="74">
        <f>IF(K4339=1,VLOOKUP(A4338,[1]Plan1!$AY$178:$BA$433,3),E4338)</f>
        <v>7275.81</v>
      </c>
      <c r="F4339" s="75">
        <f t="shared" si="1843"/>
        <v>45763</v>
      </c>
      <c r="G4339" s="76">
        <f t="shared" si="1844"/>
        <v>4.1999177406844002E-3</v>
      </c>
      <c r="H4339" s="77">
        <f t="shared" si="1845"/>
        <v>49264</v>
      </c>
      <c r="I4339" s="77">
        <f t="shared" si="1846"/>
        <v>49233</v>
      </c>
      <c r="J4339" s="78">
        <f t="shared" si="1847"/>
        <v>20</v>
      </c>
      <c r="K4339" s="78">
        <f t="shared" si="1848"/>
        <v>20</v>
      </c>
      <c r="L4339" s="72">
        <f t="shared" si="1849"/>
        <v>1.0041999100000001</v>
      </c>
      <c r="M4339" s="79">
        <f t="shared" si="1850"/>
        <v>1.0041999100000001</v>
      </c>
      <c r="N4339" s="79">
        <f t="shared" si="1851"/>
        <v>1.8021153583873859</v>
      </c>
      <c r="O4339" s="72">
        <f t="shared" si="1852"/>
        <v>1.80968408</v>
      </c>
      <c r="P4339" s="72">
        <f t="shared" si="1853"/>
        <v>3103.2791548999999</v>
      </c>
      <c r="Q4339" s="80">
        <f t="shared" si="1854"/>
        <v>0</v>
      </c>
      <c r="R4339" s="81">
        <f t="shared" si="1855"/>
        <v>0</v>
      </c>
      <c r="S4339" s="72">
        <f t="shared" si="1856"/>
        <v>0</v>
      </c>
      <c r="T4339" s="81">
        <f t="shared" si="1838"/>
        <v>8.5000000000000006E-2</v>
      </c>
      <c r="U4339" s="80">
        <f t="shared" si="1857"/>
        <v>20</v>
      </c>
      <c r="V4339" s="80">
        <v>252</v>
      </c>
      <c r="W4339" s="79">
        <f t="shared" si="1858"/>
        <v>1.006495608</v>
      </c>
      <c r="X4339" s="72">
        <f t="shared" si="1859"/>
        <v>20.1576849</v>
      </c>
      <c r="Y4339" s="72">
        <f t="shared" si="1860"/>
        <v>0</v>
      </c>
      <c r="Z4339" s="82" t="str">
        <f t="shared" si="1839"/>
        <v>J=</v>
      </c>
      <c r="AA4339" s="77">
        <f t="shared" si="1861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37"/>
        <v>49234</v>
      </c>
      <c r="B4340" s="86">
        <f t="shared" si="1840"/>
        <v>3125.0717521699999</v>
      </c>
      <c r="C4340" s="72">
        <f t="shared" si="1841"/>
        <v>1714.8181769400001</v>
      </c>
      <c r="D4340" s="73">
        <f t="shared" si="1842"/>
        <v>7245.38</v>
      </c>
      <c r="E4340" s="74">
        <f>IF(K4340=1,VLOOKUP(A4339,[1]Plan1!$AY$178:$BA$433,3),E4339)</f>
        <v>7275.81</v>
      </c>
      <c r="F4340" s="75">
        <f t="shared" si="1843"/>
        <v>45763</v>
      </c>
      <c r="G4340" s="76">
        <f t="shared" si="1844"/>
        <v>4.1999177406844002E-3</v>
      </c>
      <c r="H4340" s="77">
        <f t="shared" si="1845"/>
        <v>49264</v>
      </c>
      <c r="I4340" s="77">
        <f t="shared" si="1846"/>
        <v>49264</v>
      </c>
      <c r="J4340" s="78">
        <f t="shared" si="1847"/>
        <v>21</v>
      </c>
      <c r="K4340" s="78">
        <f t="shared" si="1848"/>
        <v>1</v>
      </c>
      <c r="L4340" s="72">
        <f t="shared" si="1849"/>
        <v>1.00019959</v>
      </c>
      <c r="M4340" s="79">
        <f t="shared" si="1850"/>
        <v>1.0041999100000001</v>
      </c>
      <c r="N4340" s="79">
        <f t="shared" si="1851"/>
        <v>1.8096840807022307</v>
      </c>
      <c r="O4340" s="72">
        <f t="shared" si="1852"/>
        <v>1.81004527</v>
      </c>
      <c r="P4340" s="72">
        <f t="shared" si="1853"/>
        <v>3103.89853008</v>
      </c>
      <c r="Q4340" s="80">
        <f t="shared" si="1854"/>
        <v>0</v>
      </c>
      <c r="R4340" s="81">
        <f t="shared" si="1855"/>
        <v>0</v>
      </c>
      <c r="S4340" s="72">
        <f t="shared" si="1856"/>
        <v>0</v>
      </c>
      <c r="T4340" s="81">
        <f t="shared" si="1838"/>
        <v>8.5000000000000006E-2</v>
      </c>
      <c r="U4340" s="80">
        <f t="shared" si="1857"/>
        <v>21</v>
      </c>
      <c r="V4340" s="80">
        <v>252</v>
      </c>
      <c r="W4340" s="79">
        <f t="shared" si="1858"/>
        <v>1.0068214929999999</v>
      </c>
      <c r="X4340" s="72">
        <f t="shared" si="1859"/>
        <v>21.173222089999999</v>
      </c>
      <c r="Y4340" s="72">
        <f t="shared" si="1860"/>
        <v>0</v>
      </c>
      <c r="Z4340" s="82" t="str">
        <f t="shared" si="1839"/>
        <v>J=</v>
      </c>
      <c r="AA4340" s="77">
        <f t="shared" si="1861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37"/>
        <v>49235</v>
      </c>
      <c r="B4341" s="86">
        <f t="shared" si="1840"/>
        <v>3126.7075731099999</v>
      </c>
      <c r="C4341" s="72">
        <f t="shared" si="1841"/>
        <v>1714.8181769400001</v>
      </c>
      <c r="D4341" s="73">
        <f t="shared" si="1842"/>
        <v>7245.38</v>
      </c>
      <c r="E4341" s="74">
        <f>IF(K4341=1,VLOOKUP(A4340,[1]Plan1!$AY$178:$BA$433,3),E4340)</f>
        <v>7275.81</v>
      </c>
      <c r="F4341" s="75">
        <f t="shared" si="1843"/>
        <v>45763</v>
      </c>
      <c r="G4341" s="76">
        <f t="shared" si="1844"/>
        <v>4.1999177406844002E-3</v>
      </c>
      <c r="H4341" s="77">
        <f t="shared" si="1845"/>
        <v>49264</v>
      </c>
      <c r="I4341" s="77">
        <f t="shared" si="1846"/>
        <v>49264</v>
      </c>
      <c r="J4341" s="78">
        <f t="shared" si="1847"/>
        <v>21</v>
      </c>
      <c r="K4341" s="78">
        <f t="shared" si="1848"/>
        <v>2</v>
      </c>
      <c r="L4341" s="72">
        <f t="shared" si="1849"/>
        <v>1.00039923</v>
      </c>
      <c r="M4341" s="79">
        <f t="shared" si="1850"/>
        <v>1.0041999100000001</v>
      </c>
      <c r="N4341" s="79">
        <f t="shared" si="1851"/>
        <v>1.8096840807022307</v>
      </c>
      <c r="O4341" s="72">
        <f t="shared" si="1852"/>
        <v>1.8104065600000001</v>
      </c>
      <c r="P4341" s="72">
        <f t="shared" si="1853"/>
        <v>3104.5180767299998</v>
      </c>
      <c r="Q4341" s="80">
        <f t="shared" si="1854"/>
        <v>0</v>
      </c>
      <c r="R4341" s="81">
        <f t="shared" si="1855"/>
        <v>0</v>
      </c>
      <c r="S4341" s="72">
        <f t="shared" si="1856"/>
        <v>0</v>
      </c>
      <c r="T4341" s="81">
        <f t="shared" si="1838"/>
        <v>8.5000000000000006E-2</v>
      </c>
      <c r="U4341" s="80">
        <f t="shared" si="1857"/>
        <v>22</v>
      </c>
      <c r="V4341" s="80">
        <v>252</v>
      </c>
      <c r="W4341" s="79">
        <f t="shared" si="1858"/>
        <v>1.007147485</v>
      </c>
      <c r="X4341" s="72">
        <f t="shared" si="1859"/>
        <v>22.189496380000001</v>
      </c>
      <c r="Y4341" s="72">
        <f t="shared" si="1860"/>
        <v>0</v>
      </c>
      <c r="Z4341" s="82" t="str">
        <f t="shared" si="1839"/>
        <v>J=</v>
      </c>
      <c r="AA4341" s="77">
        <f t="shared" si="1861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37"/>
        <v>49236</v>
      </c>
      <c r="B4342" s="86">
        <f t="shared" si="1840"/>
        <v>3128.3442245900001</v>
      </c>
      <c r="C4342" s="72">
        <f t="shared" si="1841"/>
        <v>1714.8181769400001</v>
      </c>
      <c r="D4342" s="73">
        <f t="shared" si="1842"/>
        <v>7245.38</v>
      </c>
      <c r="E4342" s="74">
        <f>IF(K4342=1,VLOOKUP(A4341,[1]Plan1!$AY$178:$BA$433,3),E4341)</f>
        <v>7275.81</v>
      </c>
      <c r="F4342" s="75">
        <f t="shared" si="1843"/>
        <v>45763</v>
      </c>
      <c r="G4342" s="76">
        <f t="shared" si="1844"/>
        <v>4.1999177406844002E-3</v>
      </c>
      <c r="H4342" s="77">
        <f t="shared" si="1845"/>
        <v>49264</v>
      </c>
      <c r="I4342" s="77">
        <f t="shared" si="1846"/>
        <v>49264</v>
      </c>
      <c r="J4342" s="78">
        <f t="shared" si="1847"/>
        <v>21</v>
      </c>
      <c r="K4342" s="78">
        <f t="shared" si="1848"/>
        <v>3</v>
      </c>
      <c r="L4342" s="72">
        <f t="shared" si="1849"/>
        <v>1.0005989099999999</v>
      </c>
      <c r="M4342" s="79">
        <f t="shared" si="1850"/>
        <v>1.0041999100000001</v>
      </c>
      <c r="N4342" s="79">
        <f t="shared" si="1851"/>
        <v>1.8096840807022307</v>
      </c>
      <c r="O4342" s="72">
        <f t="shared" si="1852"/>
        <v>1.81076791</v>
      </c>
      <c r="P4342" s="72">
        <f t="shared" si="1853"/>
        <v>3105.1377262800002</v>
      </c>
      <c r="Q4342" s="80">
        <f t="shared" si="1854"/>
        <v>0</v>
      </c>
      <c r="R4342" s="81">
        <f t="shared" si="1855"/>
        <v>0</v>
      </c>
      <c r="S4342" s="72">
        <f t="shared" si="1856"/>
        <v>0</v>
      </c>
      <c r="T4342" s="81">
        <f t="shared" si="1838"/>
        <v>8.5000000000000006E-2</v>
      </c>
      <c r="U4342" s="80">
        <f t="shared" si="1857"/>
        <v>23</v>
      </c>
      <c r="V4342" s="80">
        <v>252</v>
      </c>
      <c r="W4342" s="79">
        <f t="shared" si="1858"/>
        <v>1.007473581</v>
      </c>
      <c r="X4342" s="72">
        <f t="shared" si="1859"/>
        <v>23.206498310000001</v>
      </c>
      <c r="Y4342" s="72">
        <f t="shared" si="1860"/>
        <v>0</v>
      </c>
      <c r="Z4342" s="82" t="str">
        <f t="shared" si="1839"/>
        <v>J=</v>
      </c>
      <c r="AA4342" s="77">
        <f t="shared" si="1861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37"/>
        <v>49237</v>
      </c>
      <c r="B4343" s="86">
        <f t="shared" si="1840"/>
        <v>3129.9817334900004</v>
      </c>
      <c r="C4343" s="72">
        <f t="shared" si="1841"/>
        <v>1714.8181769400001</v>
      </c>
      <c r="D4343" s="73">
        <f t="shared" si="1842"/>
        <v>7245.38</v>
      </c>
      <c r="E4343" s="74">
        <f>IF(K4343=1,VLOOKUP(A4342,[1]Plan1!$AY$178:$BA$433,3),E4342)</f>
        <v>7275.81</v>
      </c>
      <c r="F4343" s="75">
        <f t="shared" si="1843"/>
        <v>45763</v>
      </c>
      <c r="G4343" s="76">
        <f t="shared" si="1844"/>
        <v>4.1999177406844002E-3</v>
      </c>
      <c r="H4343" s="77">
        <f t="shared" si="1845"/>
        <v>49264</v>
      </c>
      <c r="I4343" s="77">
        <f t="shared" si="1846"/>
        <v>49264</v>
      </c>
      <c r="J4343" s="78">
        <f t="shared" si="1847"/>
        <v>21</v>
      </c>
      <c r="K4343" s="78">
        <f t="shared" si="1848"/>
        <v>4</v>
      </c>
      <c r="L4343" s="72">
        <f t="shared" si="1849"/>
        <v>1.0007986200000001</v>
      </c>
      <c r="M4343" s="79">
        <f t="shared" si="1850"/>
        <v>1.0041999100000001</v>
      </c>
      <c r="N4343" s="79">
        <f t="shared" si="1851"/>
        <v>1.8096840807022307</v>
      </c>
      <c r="O4343" s="72">
        <f t="shared" si="1852"/>
        <v>1.81112933</v>
      </c>
      <c r="P4343" s="72">
        <f t="shared" si="1853"/>
        <v>3105.7574958700002</v>
      </c>
      <c r="Q4343" s="80">
        <f t="shared" si="1854"/>
        <v>0</v>
      </c>
      <c r="R4343" s="81">
        <f t="shared" si="1855"/>
        <v>0</v>
      </c>
      <c r="S4343" s="72">
        <f t="shared" si="1856"/>
        <v>0</v>
      </c>
      <c r="T4343" s="81">
        <f t="shared" si="1838"/>
        <v>8.5000000000000006E-2</v>
      </c>
      <c r="U4343" s="80">
        <f t="shared" si="1857"/>
        <v>24</v>
      </c>
      <c r="V4343" s="80">
        <v>252</v>
      </c>
      <c r="W4343" s="79">
        <f t="shared" si="1858"/>
        <v>1.0077997839999999</v>
      </c>
      <c r="X4343" s="72">
        <f t="shared" si="1859"/>
        <v>24.22423762</v>
      </c>
      <c r="Y4343" s="72">
        <f t="shared" si="1860"/>
        <v>0</v>
      </c>
      <c r="Z4343" s="82" t="str">
        <f t="shared" si="1839"/>
        <v>J=</v>
      </c>
      <c r="AA4343" s="77">
        <f t="shared" si="1861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37"/>
        <v>49238</v>
      </c>
      <c r="B4344" s="86">
        <f t="shared" si="1840"/>
        <v>3131.6201112000003</v>
      </c>
      <c r="C4344" s="72">
        <f t="shared" si="1841"/>
        <v>1714.8181769400001</v>
      </c>
      <c r="D4344" s="73">
        <f t="shared" si="1842"/>
        <v>7245.38</v>
      </c>
      <c r="E4344" s="74">
        <f>IF(K4344=1,VLOOKUP(A4343,[1]Plan1!$AY$178:$BA$433,3),E4343)</f>
        <v>7275.81</v>
      </c>
      <c r="F4344" s="75">
        <f t="shared" si="1843"/>
        <v>45763</v>
      </c>
      <c r="G4344" s="76">
        <f t="shared" si="1844"/>
        <v>4.1999177406844002E-3</v>
      </c>
      <c r="H4344" s="77">
        <f t="shared" si="1845"/>
        <v>49264</v>
      </c>
      <c r="I4344" s="77">
        <f t="shared" si="1846"/>
        <v>49264</v>
      </c>
      <c r="J4344" s="78">
        <f t="shared" si="1847"/>
        <v>21</v>
      </c>
      <c r="K4344" s="78">
        <f t="shared" si="1848"/>
        <v>5</v>
      </c>
      <c r="L4344" s="72">
        <f t="shared" si="1849"/>
        <v>1.00099838</v>
      </c>
      <c r="M4344" s="79">
        <f t="shared" si="1850"/>
        <v>1.0041999100000001</v>
      </c>
      <c r="N4344" s="79">
        <f t="shared" si="1851"/>
        <v>1.8096840807022307</v>
      </c>
      <c r="O4344" s="72">
        <f t="shared" si="1852"/>
        <v>1.8114908300000001</v>
      </c>
      <c r="P4344" s="72">
        <f t="shared" si="1853"/>
        <v>3106.3774026400001</v>
      </c>
      <c r="Q4344" s="80">
        <f t="shared" si="1854"/>
        <v>0</v>
      </c>
      <c r="R4344" s="81">
        <f t="shared" si="1855"/>
        <v>0</v>
      </c>
      <c r="S4344" s="72">
        <f t="shared" si="1856"/>
        <v>0</v>
      </c>
      <c r="T4344" s="81">
        <f t="shared" si="1838"/>
        <v>8.5000000000000006E-2</v>
      </c>
      <c r="U4344" s="80">
        <f t="shared" si="1857"/>
        <v>25</v>
      </c>
      <c r="V4344" s="80">
        <v>252</v>
      </c>
      <c r="W4344" s="79">
        <f t="shared" si="1858"/>
        <v>1.0081260919999999</v>
      </c>
      <c r="X4344" s="72">
        <f t="shared" si="1859"/>
        <v>25.242708560000001</v>
      </c>
      <c r="Y4344" s="72">
        <f t="shared" si="1860"/>
        <v>0</v>
      </c>
      <c r="Z4344" s="82" t="str">
        <f t="shared" si="1839"/>
        <v>J=</v>
      </c>
      <c r="AA4344" s="77">
        <f t="shared" si="1861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37"/>
        <v>49239</v>
      </c>
      <c r="B4345" s="86">
        <f t="shared" si="1840"/>
        <v>3131.6201112000003</v>
      </c>
      <c r="C4345" s="72">
        <f t="shared" si="1841"/>
        <v>1714.8181769400001</v>
      </c>
      <c r="D4345" s="73">
        <f t="shared" si="1842"/>
        <v>7245.38</v>
      </c>
      <c r="E4345" s="74">
        <f>IF(K4345=1,VLOOKUP(A4344,[1]Plan1!$AY$178:$BA$433,3),E4344)</f>
        <v>7275.81</v>
      </c>
      <c r="F4345" s="75">
        <f t="shared" si="1843"/>
        <v>45763</v>
      </c>
      <c r="G4345" s="76">
        <f t="shared" si="1844"/>
        <v>4.1999177406844002E-3</v>
      </c>
      <c r="H4345" s="77">
        <f t="shared" si="1845"/>
        <v>49264</v>
      </c>
      <c r="I4345" s="77">
        <f t="shared" si="1846"/>
        <v>49264</v>
      </c>
      <c r="J4345" s="78">
        <f t="shared" si="1847"/>
        <v>21</v>
      </c>
      <c r="K4345" s="78">
        <f t="shared" si="1848"/>
        <v>5</v>
      </c>
      <c r="L4345" s="72">
        <f t="shared" si="1849"/>
        <v>1.00099838</v>
      </c>
      <c r="M4345" s="79">
        <f t="shared" si="1850"/>
        <v>1.0041999100000001</v>
      </c>
      <c r="N4345" s="79">
        <f t="shared" si="1851"/>
        <v>1.8096840807022307</v>
      </c>
      <c r="O4345" s="72">
        <f t="shared" si="1852"/>
        <v>1.8114908300000001</v>
      </c>
      <c r="P4345" s="72">
        <f t="shared" si="1853"/>
        <v>3106.3774026400001</v>
      </c>
      <c r="Q4345" s="80">
        <f t="shared" si="1854"/>
        <v>0</v>
      </c>
      <c r="R4345" s="81">
        <f t="shared" si="1855"/>
        <v>0</v>
      </c>
      <c r="S4345" s="72">
        <f t="shared" si="1856"/>
        <v>0</v>
      </c>
      <c r="T4345" s="81">
        <f t="shared" si="1838"/>
        <v>8.5000000000000006E-2</v>
      </c>
      <c r="U4345" s="80">
        <f t="shared" si="1857"/>
        <v>25</v>
      </c>
      <c r="V4345" s="80">
        <v>252</v>
      </c>
      <c r="W4345" s="79">
        <f t="shared" si="1858"/>
        <v>1.0081260919999999</v>
      </c>
      <c r="X4345" s="72">
        <f t="shared" si="1859"/>
        <v>25.242708560000001</v>
      </c>
      <c r="Y4345" s="72">
        <f t="shared" si="1860"/>
        <v>0</v>
      </c>
      <c r="Z4345" s="82" t="str">
        <f t="shared" si="1839"/>
        <v>J=</v>
      </c>
      <c r="AA4345" s="77">
        <f t="shared" si="1861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37"/>
        <v>49240</v>
      </c>
      <c r="B4346" s="86">
        <f t="shared" si="1840"/>
        <v>3131.6201112000003</v>
      </c>
      <c r="C4346" s="72">
        <f t="shared" si="1841"/>
        <v>1714.8181769400001</v>
      </c>
      <c r="D4346" s="73">
        <f t="shared" si="1842"/>
        <v>7245.38</v>
      </c>
      <c r="E4346" s="74">
        <f>IF(K4346=1,VLOOKUP(A4345,[1]Plan1!$AY$178:$BA$433,3),E4345)</f>
        <v>7275.81</v>
      </c>
      <c r="F4346" s="75">
        <f t="shared" si="1843"/>
        <v>45763</v>
      </c>
      <c r="G4346" s="76">
        <f t="shared" si="1844"/>
        <v>4.1999177406844002E-3</v>
      </c>
      <c r="H4346" s="77">
        <f t="shared" si="1845"/>
        <v>49264</v>
      </c>
      <c r="I4346" s="77">
        <f t="shared" si="1846"/>
        <v>49264</v>
      </c>
      <c r="J4346" s="78">
        <f t="shared" si="1847"/>
        <v>21</v>
      </c>
      <c r="K4346" s="78">
        <f t="shared" si="1848"/>
        <v>5</v>
      </c>
      <c r="L4346" s="72">
        <f t="shared" si="1849"/>
        <v>1.00099838</v>
      </c>
      <c r="M4346" s="79">
        <f t="shared" si="1850"/>
        <v>1.0041999100000001</v>
      </c>
      <c r="N4346" s="79">
        <f t="shared" si="1851"/>
        <v>1.8096840807022307</v>
      </c>
      <c r="O4346" s="72">
        <f t="shared" si="1852"/>
        <v>1.8114908300000001</v>
      </c>
      <c r="P4346" s="72">
        <f t="shared" si="1853"/>
        <v>3106.3774026400001</v>
      </c>
      <c r="Q4346" s="80">
        <f t="shared" si="1854"/>
        <v>0</v>
      </c>
      <c r="R4346" s="81">
        <f t="shared" si="1855"/>
        <v>0</v>
      </c>
      <c r="S4346" s="72">
        <f t="shared" si="1856"/>
        <v>0</v>
      </c>
      <c r="T4346" s="81">
        <f t="shared" si="1838"/>
        <v>8.5000000000000006E-2</v>
      </c>
      <c r="U4346" s="80">
        <f t="shared" si="1857"/>
        <v>25</v>
      </c>
      <c r="V4346" s="80">
        <v>252</v>
      </c>
      <c r="W4346" s="79">
        <f t="shared" si="1858"/>
        <v>1.0081260919999999</v>
      </c>
      <c r="X4346" s="72">
        <f t="shared" si="1859"/>
        <v>25.242708560000001</v>
      </c>
      <c r="Y4346" s="72">
        <f t="shared" si="1860"/>
        <v>0</v>
      </c>
      <c r="Z4346" s="82" t="str">
        <f t="shared" si="1839"/>
        <v>J=</v>
      </c>
      <c r="AA4346" s="77">
        <f t="shared" si="1861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37"/>
        <v>49241</v>
      </c>
      <c r="B4347" s="86">
        <f t="shared" si="1840"/>
        <v>3133.2593407499999</v>
      </c>
      <c r="C4347" s="72">
        <f t="shared" si="1841"/>
        <v>1714.8181769400001</v>
      </c>
      <c r="D4347" s="73">
        <f t="shared" si="1842"/>
        <v>7245.38</v>
      </c>
      <c r="E4347" s="74">
        <f>IF(K4347=1,VLOOKUP(A4346,[1]Plan1!$AY$178:$BA$433,3),E4346)</f>
        <v>7275.81</v>
      </c>
      <c r="F4347" s="75">
        <f t="shared" si="1843"/>
        <v>45763</v>
      </c>
      <c r="G4347" s="76">
        <f t="shared" si="1844"/>
        <v>4.1999177406844002E-3</v>
      </c>
      <c r="H4347" s="77">
        <f t="shared" si="1845"/>
        <v>49264</v>
      </c>
      <c r="I4347" s="77">
        <f t="shared" si="1846"/>
        <v>49264</v>
      </c>
      <c r="J4347" s="78">
        <f t="shared" si="1847"/>
        <v>21</v>
      </c>
      <c r="K4347" s="78">
        <f t="shared" si="1848"/>
        <v>6</v>
      </c>
      <c r="L4347" s="72">
        <f t="shared" si="1849"/>
        <v>1.00119818</v>
      </c>
      <c r="M4347" s="79">
        <f t="shared" si="1850"/>
        <v>1.0041999100000001</v>
      </c>
      <c r="N4347" s="79">
        <f t="shared" si="1851"/>
        <v>1.8096840807022307</v>
      </c>
      <c r="O4347" s="72">
        <f t="shared" si="1852"/>
        <v>1.8118524</v>
      </c>
      <c r="P4347" s="72">
        <f t="shared" si="1853"/>
        <v>3106.9974294499998</v>
      </c>
      <c r="Q4347" s="80">
        <f t="shared" si="1854"/>
        <v>0</v>
      </c>
      <c r="R4347" s="81">
        <f t="shared" si="1855"/>
        <v>0</v>
      </c>
      <c r="S4347" s="72">
        <f t="shared" si="1856"/>
        <v>0</v>
      </c>
      <c r="T4347" s="81">
        <f t="shared" si="1838"/>
        <v>8.5000000000000006E-2</v>
      </c>
      <c r="U4347" s="80">
        <f t="shared" si="1857"/>
        <v>26</v>
      </c>
      <c r="V4347" s="80">
        <v>252</v>
      </c>
      <c r="W4347" s="79">
        <f t="shared" si="1858"/>
        <v>1.0084525049999999</v>
      </c>
      <c r="X4347" s="72">
        <f t="shared" si="1859"/>
        <v>26.261911300000001</v>
      </c>
      <c r="Y4347" s="72">
        <f t="shared" si="1860"/>
        <v>0</v>
      </c>
      <c r="Z4347" s="82" t="str">
        <f t="shared" si="1839"/>
        <v>J=</v>
      </c>
      <c r="AA4347" s="77">
        <f t="shared" si="1861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37"/>
        <v>49242</v>
      </c>
      <c r="B4348" s="86">
        <f t="shared" si="1840"/>
        <v>3134.8994082700001</v>
      </c>
      <c r="C4348" s="72">
        <f t="shared" si="1841"/>
        <v>1714.8181769400001</v>
      </c>
      <c r="D4348" s="73">
        <f t="shared" si="1842"/>
        <v>7245.38</v>
      </c>
      <c r="E4348" s="74">
        <f>IF(K4348=1,VLOOKUP(A4347,[1]Plan1!$AY$178:$BA$433,3),E4347)</f>
        <v>7275.81</v>
      </c>
      <c r="F4348" s="75">
        <f t="shared" si="1843"/>
        <v>45763</v>
      </c>
      <c r="G4348" s="76">
        <f t="shared" si="1844"/>
        <v>4.1999177406844002E-3</v>
      </c>
      <c r="H4348" s="77">
        <f t="shared" si="1845"/>
        <v>49264</v>
      </c>
      <c r="I4348" s="77">
        <f t="shared" si="1846"/>
        <v>49264</v>
      </c>
      <c r="J4348" s="78">
        <f t="shared" si="1847"/>
        <v>21</v>
      </c>
      <c r="K4348" s="78">
        <f t="shared" si="1848"/>
        <v>7</v>
      </c>
      <c r="L4348" s="72">
        <f t="shared" si="1849"/>
        <v>1.0013980099999999</v>
      </c>
      <c r="M4348" s="79">
        <f t="shared" si="1850"/>
        <v>1.0041999100000001</v>
      </c>
      <c r="N4348" s="79">
        <f t="shared" si="1851"/>
        <v>1.8096840807022307</v>
      </c>
      <c r="O4348" s="72">
        <f t="shared" si="1852"/>
        <v>1.81221403</v>
      </c>
      <c r="P4348" s="72">
        <f t="shared" si="1853"/>
        <v>3107.6175591400001</v>
      </c>
      <c r="Q4348" s="80">
        <f t="shared" si="1854"/>
        <v>0</v>
      </c>
      <c r="R4348" s="81">
        <f t="shared" si="1855"/>
        <v>0</v>
      </c>
      <c r="S4348" s="72">
        <f t="shared" si="1856"/>
        <v>0</v>
      </c>
      <c r="T4348" s="81">
        <f t="shared" si="1838"/>
        <v>8.5000000000000006E-2</v>
      </c>
      <c r="U4348" s="80">
        <f t="shared" si="1857"/>
        <v>27</v>
      </c>
      <c r="V4348" s="80">
        <v>252</v>
      </c>
      <c r="W4348" s="79">
        <f t="shared" si="1858"/>
        <v>1.0087790240000001</v>
      </c>
      <c r="X4348" s="72">
        <f t="shared" si="1859"/>
        <v>27.281849130000001</v>
      </c>
      <c r="Y4348" s="72">
        <f t="shared" si="1860"/>
        <v>0</v>
      </c>
      <c r="Z4348" s="82" t="str">
        <f t="shared" si="1839"/>
        <v>J=</v>
      </c>
      <c r="AA4348" s="77">
        <f t="shared" si="1861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37"/>
        <v>49243</v>
      </c>
      <c r="B4349" s="86">
        <f t="shared" si="1840"/>
        <v>3136.5403659799999</v>
      </c>
      <c r="C4349" s="72">
        <f t="shared" si="1841"/>
        <v>1714.8181769400001</v>
      </c>
      <c r="D4349" s="73">
        <f t="shared" si="1842"/>
        <v>7245.38</v>
      </c>
      <c r="E4349" s="74">
        <f>IF(K4349=1,VLOOKUP(A4348,[1]Plan1!$AY$178:$BA$433,3),E4348)</f>
        <v>7275.81</v>
      </c>
      <c r="F4349" s="75">
        <f t="shared" si="1843"/>
        <v>45763</v>
      </c>
      <c r="G4349" s="76">
        <f t="shared" si="1844"/>
        <v>4.1999177406844002E-3</v>
      </c>
      <c r="H4349" s="77">
        <f t="shared" si="1845"/>
        <v>49264</v>
      </c>
      <c r="I4349" s="77">
        <f t="shared" si="1846"/>
        <v>49264</v>
      </c>
      <c r="J4349" s="78">
        <f t="shared" si="1847"/>
        <v>21</v>
      </c>
      <c r="K4349" s="78">
        <f t="shared" si="1848"/>
        <v>8</v>
      </c>
      <c r="L4349" s="72">
        <f t="shared" si="1849"/>
        <v>1.00159789</v>
      </c>
      <c r="M4349" s="79">
        <f t="shared" si="1850"/>
        <v>1.0041999100000001</v>
      </c>
      <c r="N4349" s="79">
        <f t="shared" si="1851"/>
        <v>1.8096840807022307</v>
      </c>
      <c r="O4349" s="72">
        <f t="shared" si="1852"/>
        <v>1.8125757499999999</v>
      </c>
      <c r="P4349" s="72">
        <f t="shared" si="1853"/>
        <v>3108.2378431799998</v>
      </c>
      <c r="Q4349" s="80">
        <f t="shared" si="1854"/>
        <v>0</v>
      </c>
      <c r="R4349" s="81">
        <f t="shared" si="1855"/>
        <v>0</v>
      </c>
      <c r="S4349" s="72">
        <f t="shared" si="1856"/>
        <v>0</v>
      </c>
      <c r="T4349" s="81">
        <f t="shared" si="1838"/>
        <v>8.5000000000000006E-2</v>
      </c>
      <c r="U4349" s="80">
        <f t="shared" si="1857"/>
        <v>28</v>
      </c>
      <c r="V4349" s="80">
        <v>252</v>
      </c>
      <c r="W4349" s="79">
        <f t="shared" si="1858"/>
        <v>1.0091056490000001</v>
      </c>
      <c r="X4349" s="72">
        <f t="shared" si="1859"/>
        <v>28.302522799999998</v>
      </c>
      <c r="Y4349" s="72">
        <f t="shared" si="1860"/>
        <v>0</v>
      </c>
      <c r="Z4349" s="82" t="str">
        <f t="shared" si="1839"/>
        <v>J=</v>
      </c>
      <c r="AA4349" s="77">
        <f t="shared" si="1861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37"/>
        <v>49244</v>
      </c>
      <c r="B4350" s="86">
        <f t="shared" si="1840"/>
        <v>3138.1821622900002</v>
      </c>
      <c r="C4350" s="72">
        <f t="shared" si="1841"/>
        <v>1714.8181769400001</v>
      </c>
      <c r="D4350" s="73">
        <f t="shared" si="1842"/>
        <v>7245.38</v>
      </c>
      <c r="E4350" s="74">
        <f>IF(K4350=1,VLOOKUP(A4349,[1]Plan1!$AY$178:$BA$433,3),E4349)</f>
        <v>7275.81</v>
      </c>
      <c r="F4350" s="75">
        <f t="shared" si="1843"/>
        <v>45763</v>
      </c>
      <c r="G4350" s="76">
        <f t="shared" si="1844"/>
        <v>4.1999177406844002E-3</v>
      </c>
      <c r="H4350" s="77">
        <f t="shared" si="1845"/>
        <v>49264</v>
      </c>
      <c r="I4350" s="77">
        <f t="shared" si="1846"/>
        <v>49264</v>
      </c>
      <c r="J4350" s="78">
        <f t="shared" si="1847"/>
        <v>21</v>
      </c>
      <c r="K4350" s="78">
        <f t="shared" si="1848"/>
        <v>9</v>
      </c>
      <c r="L4350" s="72">
        <f t="shared" si="1849"/>
        <v>1.0017978000000001</v>
      </c>
      <c r="M4350" s="79">
        <f t="shared" si="1850"/>
        <v>1.0041999100000001</v>
      </c>
      <c r="N4350" s="79">
        <f t="shared" si="1851"/>
        <v>1.8096840807022307</v>
      </c>
      <c r="O4350" s="72">
        <f t="shared" si="1852"/>
        <v>1.8129375299999999</v>
      </c>
      <c r="P4350" s="72">
        <f t="shared" si="1853"/>
        <v>3108.8582301000001</v>
      </c>
      <c r="Q4350" s="80">
        <f t="shared" si="1854"/>
        <v>0</v>
      </c>
      <c r="R4350" s="81">
        <f t="shared" si="1855"/>
        <v>0</v>
      </c>
      <c r="S4350" s="72">
        <f t="shared" si="1856"/>
        <v>0</v>
      </c>
      <c r="T4350" s="81">
        <f t="shared" si="1838"/>
        <v>8.5000000000000006E-2</v>
      </c>
      <c r="U4350" s="80">
        <f t="shared" si="1857"/>
        <v>29</v>
      </c>
      <c r="V4350" s="80">
        <v>252</v>
      </c>
      <c r="W4350" s="79">
        <f t="shared" si="1858"/>
        <v>1.00943238</v>
      </c>
      <c r="X4350" s="72">
        <f t="shared" si="1859"/>
        <v>29.323932190000001</v>
      </c>
      <c r="Y4350" s="72">
        <f t="shared" si="1860"/>
        <v>0</v>
      </c>
      <c r="Z4350" s="82" t="str">
        <f t="shared" si="1839"/>
        <v>J=</v>
      </c>
      <c r="AA4350" s="77">
        <f t="shared" si="1861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37"/>
        <v>49245</v>
      </c>
      <c r="B4351" s="86">
        <f t="shared" si="1840"/>
        <v>3139.82483211</v>
      </c>
      <c r="C4351" s="72">
        <f t="shared" si="1841"/>
        <v>1714.8181769400001</v>
      </c>
      <c r="D4351" s="73">
        <f t="shared" si="1842"/>
        <v>7245.38</v>
      </c>
      <c r="E4351" s="74">
        <f>IF(K4351=1,VLOOKUP(A4350,[1]Plan1!$AY$178:$BA$433,3),E4350)</f>
        <v>7275.81</v>
      </c>
      <c r="F4351" s="75">
        <f t="shared" si="1843"/>
        <v>45763</v>
      </c>
      <c r="G4351" s="76">
        <f t="shared" si="1844"/>
        <v>4.1999177406844002E-3</v>
      </c>
      <c r="H4351" s="77">
        <f t="shared" si="1845"/>
        <v>49264</v>
      </c>
      <c r="I4351" s="77">
        <f t="shared" si="1846"/>
        <v>49264</v>
      </c>
      <c r="J4351" s="78">
        <f t="shared" si="1847"/>
        <v>21</v>
      </c>
      <c r="K4351" s="78">
        <f t="shared" si="1848"/>
        <v>10</v>
      </c>
      <c r="L4351" s="72">
        <f t="shared" si="1849"/>
        <v>1.0019977600000001</v>
      </c>
      <c r="M4351" s="79">
        <f t="shared" si="1850"/>
        <v>1.0041999100000001</v>
      </c>
      <c r="N4351" s="79">
        <f t="shared" si="1851"/>
        <v>1.8096840807022307</v>
      </c>
      <c r="O4351" s="72">
        <f t="shared" si="1852"/>
        <v>1.8132993900000001</v>
      </c>
      <c r="P4351" s="72">
        <f t="shared" si="1853"/>
        <v>3109.4787541999999</v>
      </c>
      <c r="Q4351" s="80">
        <f t="shared" si="1854"/>
        <v>0</v>
      </c>
      <c r="R4351" s="81">
        <f t="shared" si="1855"/>
        <v>0</v>
      </c>
      <c r="S4351" s="72">
        <f t="shared" si="1856"/>
        <v>0</v>
      </c>
      <c r="T4351" s="81">
        <f t="shared" si="1838"/>
        <v>8.5000000000000006E-2</v>
      </c>
      <c r="U4351" s="80">
        <f t="shared" si="1857"/>
        <v>30</v>
      </c>
      <c r="V4351" s="80">
        <v>252</v>
      </c>
      <c r="W4351" s="79">
        <f t="shared" si="1858"/>
        <v>1.009759217</v>
      </c>
      <c r="X4351" s="72">
        <f t="shared" si="1859"/>
        <v>30.346077910000002</v>
      </c>
      <c r="Y4351" s="72">
        <f t="shared" si="1860"/>
        <v>0</v>
      </c>
      <c r="Z4351" s="82" t="str">
        <f t="shared" si="1839"/>
        <v>J=</v>
      </c>
      <c r="AA4351" s="77">
        <f t="shared" si="1861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37"/>
        <v>49246</v>
      </c>
      <c r="B4352" s="86">
        <f t="shared" si="1840"/>
        <v>3139.82483211</v>
      </c>
      <c r="C4352" s="72">
        <f t="shared" si="1841"/>
        <v>1714.8181769400001</v>
      </c>
      <c r="D4352" s="73">
        <f t="shared" si="1842"/>
        <v>7245.38</v>
      </c>
      <c r="E4352" s="74">
        <f>IF(K4352=1,VLOOKUP(A4351,[1]Plan1!$AY$178:$BA$433,3),E4351)</f>
        <v>7275.81</v>
      </c>
      <c r="F4352" s="75">
        <f t="shared" si="1843"/>
        <v>45763</v>
      </c>
      <c r="G4352" s="76">
        <f t="shared" si="1844"/>
        <v>4.1999177406844002E-3</v>
      </c>
      <c r="H4352" s="77">
        <f t="shared" si="1845"/>
        <v>49264</v>
      </c>
      <c r="I4352" s="77">
        <f t="shared" si="1846"/>
        <v>49264</v>
      </c>
      <c r="J4352" s="78">
        <f t="shared" si="1847"/>
        <v>21</v>
      </c>
      <c r="K4352" s="78">
        <f t="shared" si="1848"/>
        <v>10</v>
      </c>
      <c r="L4352" s="72">
        <f t="shared" si="1849"/>
        <v>1.0019977600000001</v>
      </c>
      <c r="M4352" s="79">
        <f t="shared" si="1850"/>
        <v>1.0041999100000001</v>
      </c>
      <c r="N4352" s="79">
        <f t="shared" si="1851"/>
        <v>1.8096840807022307</v>
      </c>
      <c r="O4352" s="72">
        <f t="shared" si="1852"/>
        <v>1.8132993900000001</v>
      </c>
      <c r="P4352" s="72">
        <f t="shared" si="1853"/>
        <v>3109.4787541999999</v>
      </c>
      <c r="Q4352" s="80">
        <f t="shared" si="1854"/>
        <v>0</v>
      </c>
      <c r="R4352" s="81">
        <f t="shared" si="1855"/>
        <v>0</v>
      </c>
      <c r="S4352" s="72">
        <f t="shared" si="1856"/>
        <v>0</v>
      </c>
      <c r="T4352" s="81">
        <f t="shared" si="1838"/>
        <v>8.5000000000000006E-2</v>
      </c>
      <c r="U4352" s="80">
        <f t="shared" si="1857"/>
        <v>30</v>
      </c>
      <c r="V4352" s="80">
        <v>252</v>
      </c>
      <c r="W4352" s="79">
        <f t="shared" si="1858"/>
        <v>1.009759217</v>
      </c>
      <c r="X4352" s="72">
        <f t="shared" si="1859"/>
        <v>30.346077910000002</v>
      </c>
      <c r="Y4352" s="72">
        <f t="shared" si="1860"/>
        <v>0</v>
      </c>
      <c r="Z4352" s="82" t="str">
        <f t="shared" si="1839"/>
        <v>J=</v>
      </c>
      <c r="AA4352" s="77">
        <f t="shared" si="1861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37"/>
        <v>49247</v>
      </c>
      <c r="B4353" s="86">
        <f t="shared" si="1840"/>
        <v>3139.82483211</v>
      </c>
      <c r="C4353" s="72">
        <f t="shared" si="1841"/>
        <v>1714.8181769400001</v>
      </c>
      <c r="D4353" s="73">
        <f t="shared" si="1842"/>
        <v>7245.38</v>
      </c>
      <c r="E4353" s="74">
        <f>IF(K4353=1,VLOOKUP(A4352,[1]Plan1!$AY$178:$BA$433,3),E4352)</f>
        <v>7275.81</v>
      </c>
      <c r="F4353" s="75">
        <f t="shared" si="1843"/>
        <v>45763</v>
      </c>
      <c r="G4353" s="76">
        <f t="shared" si="1844"/>
        <v>4.1999177406844002E-3</v>
      </c>
      <c r="H4353" s="77">
        <f t="shared" si="1845"/>
        <v>49264</v>
      </c>
      <c r="I4353" s="77">
        <f t="shared" si="1846"/>
        <v>49264</v>
      </c>
      <c r="J4353" s="78">
        <f t="shared" si="1847"/>
        <v>21</v>
      </c>
      <c r="K4353" s="78">
        <f t="shared" si="1848"/>
        <v>10</v>
      </c>
      <c r="L4353" s="72">
        <f t="shared" si="1849"/>
        <v>1.0019977600000001</v>
      </c>
      <c r="M4353" s="79">
        <f t="shared" si="1850"/>
        <v>1.0041999100000001</v>
      </c>
      <c r="N4353" s="79">
        <f t="shared" si="1851"/>
        <v>1.8096840807022307</v>
      </c>
      <c r="O4353" s="72">
        <f t="shared" si="1852"/>
        <v>1.8132993900000001</v>
      </c>
      <c r="P4353" s="72">
        <f t="shared" si="1853"/>
        <v>3109.4787541999999</v>
      </c>
      <c r="Q4353" s="80">
        <f t="shared" si="1854"/>
        <v>0</v>
      </c>
      <c r="R4353" s="81">
        <f t="shared" si="1855"/>
        <v>0</v>
      </c>
      <c r="S4353" s="72">
        <f t="shared" si="1856"/>
        <v>0</v>
      </c>
      <c r="T4353" s="81">
        <f t="shared" si="1838"/>
        <v>8.5000000000000006E-2</v>
      </c>
      <c r="U4353" s="80">
        <f t="shared" si="1857"/>
        <v>30</v>
      </c>
      <c r="V4353" s="80">
        <v>252</v>
      </c>
      <c r="W4353" s="79">
        <f t="shared" si="1858"/>
        <v>1.009759217</v>
      </c>
      <c r="X4353" s="72">
        <f t="shared" si="1859"/>
        <v>30.346077910000002</v>
      </c>
      <c r="Y4353" s="72">
        <f t="shared" si="1860"/>
        <v>0</v>
      </c>
      <c r="Z4353" s="82" t="str">
        <f t="shared" si="1839"/>
        <v>J=</v>
      </c>
      <c r="AA4353" s="77">
        <f t="shared" si="1861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37"/>
        <v>49248</v>
      </c>
      <c r="B4354" s="86">
        <f t="shared" si="1840"/>
        <v>3141.4683727000001</v>
      </c>
      <c r="C4354" s="72">
        <f t="shared" si="1841"/>
        <v>1714.8181769400001</v>
      </c>
      <c r="D4354" s="73">
        <f t="shared" si="1842"/>
        <v>7245.38</v>
      </c>
      <c r="E4354" s="74">
        <f>IF(K4354=1,VLOOKUP(A4353,[1]Plan1!$AY$178:$BA$433,3),E4353)</f>
        <v>7275.81</v>
      </c>
      <c r="F4354" s="75">
        <f t="shared" si="1843"/>
        <v>45763</v>
      </c>
      <c r="G4354" s="76">
        <f t="shared" si="1844"/>
        <v>4.1999177406844002E-3</v>
      </c>
      <c r="H4354" s="77">
        <f t="shared" si="1845"/>
        <v>49264</v>
      </c>
      <c r="I4354" s="77">
        <f t="shared" si="1846"/>
        <v>49264</v>
      </c>
      <c r="J4354" s="78">
        <f t="shared" si="1847"/>
        <v>21</v>
      </c>
      <c r="K4354" s="78">
        <f t="shared" si="1848"/>
        <v>11</v>
      </c>
      <c r="L4354" s="72">
        <f t="shared" si="1849"/>
        <v>1.00219776</v>
      </c>
      <c r="M4354" s="79">
        <f t="shared" si="1850"/>
        <v>1.0041999100000001</v>
      </c>
      <c r="N4354" s="79">
        <f t="shared" si="1851"/>
        <v>1.8096840807022307</v>
      </c>
      <c r="O4354" s="72">
        <f t="shared" si="1852"/>
        <v>1.81366133</v>
      </c>
      <c r="P4354" s="72">
        <f t="shared" si="1853"/>
        <v>3110.09941549</v>
      </c>
      <c r="Q4354" s="80">
        <f t="shared" si="1854"/>
        <v>0</v>
      </c>
      <c r="R4354" s="81">
        <f t="shared" si="1855"/>
        <v>0</v>
      </c>
      <c r="S4354" s="72">
        <f t="shared" si="1856"/>
        <v>0</v>
      </c>
      <c r="T4354" s="81">
        <f t="shared" si="1838"/>
        <v>8.5000000000000006E-2</v>
      </c>
      <c r="U4354" s="80">
        <f t="shared" si="1857"/>
        <v>31</v>
      </c>
      <c r="V4354" s="80">
        <v>252</v>
      </c>
      <c r="W4354" s="79">
        <f t="shared" si="1858"/>
        <v>1.0100861590000001</v>
      </c>
      <c r="X4354" s="72">
        <f t="shared" si="1859"/>
        <v>31.368957210000001</v>
      </c>
      <c r="Y4354" s="72">
        <f t="shared" si="1860"/>
        <v>0</v>
      </c>
      <c r="Z4354" s="82" t="str">
        <f t="shared" si="1839"/>
        <v>J=</v>
      </c>
      <c r="AA4354" s="77">
        <f t="shared" si="1861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37"/>
        <v>49249</v>
      </c>
      <c r="B4355" s="86">
        <f t="shared" si="1840"/>
        <v>3143.11273549</v>
      </c>
      <c r="C4355" s="72">
        <f t="shared" si="1841"/>
        <v>1714.8181769400001</v>
      </c>
      <c r="D4355" s="73">
        <f t="shared" si="1842"/>
        <v>7245.38</v>
      </c>
      <c r="E4355" s="74">
        <f>IF(K4355=1,VLOOKUP(A4354,[1]Plan1!$AY$178:$BA$433,3),E4354)</f>
        <v>7275.81</v>
      </c>
      <c r="F4355" s="75">
        <f t="shared" si="1843"/>
        <v>45763</v>
      </c>
      <c r="G4355" s="76">
        <f t="shared" si="1844"/>
        <v>4.1999177406844002E-3</v>
      </c>
      <c r="H4355" s="77">
        <f t="shared" si="1845"/>
        <v>49264</v>
      </c>
      <c r="I4355" s="77">
        <f t="shared" si="1846"/>
        <v>49264</v>
      </c>
      <c r="J4355" s="78">
        <f t="shared" si="1847"/>
        <v>21</v>
      </c>
      <c r="K4355" s="78">
        <f t="shared" si="1848"/>
        <v>12</v>
      </c>
      <c r="L4355" s="72">
        <f t="shared" si="1849"/>
        <v>1.0023977900000001</v>
      </c>
      <c r="M4355" s="79">
        <f t="shared" si="1850"/>
        <v>1.0041999100000001</v>
      </c>
      <c r="N4355" s="79">
        <f t="shared" si="1851"/>
        <v>1.8096840807022307</v>
      </c>
      <c r="O4355" s="72">
        <f t="shared" si="1852"/>
        <v>1.81402332</v>
      </c>
      <c r="P4355" s="72">
        <f t="shared" si="1853"/>
        <v>3110.72016252</v>
      </c>
      <c r="Q4355" s="80">
        <f t="shared" si="1854"/>
        <v>0</v>
      </c>
      <c r="R4355" s="81">
        <f t="shared" si="1855"/>
        <v>0</v>
      </c>
      <c r="S4355" s="72">
        <f t="shared" si="1856"/>
        <v>0</v>
      </c>
      <c r="T4355" s="81">
        <f t="shared" si="1838"/>
        <v>8.5000000000000006E-2</v>
      </c>
      <c r="U4355" s="80">
        <f t="shared" si="1857"/>
        <v>32</v>
      </c>
      <c r="V4355" s="80">
        <v>252</v>
      </c>
      <c r="W4355" s="79">
        <f t="shared" si="1858"/>
        <v>1.010413207</v>
      </c>
      <c r="X4355" s="72">
        <f t="shared" si="1859"/>
        <v>32.392572970000003</v>
      </c>
      <c r="Y4355" s="72">
        <f t="shared" si="1860"/>
        <v>0</v>
      </c>
      <c r="Z4355" s="82" t="str">
        <f t="shared" si="1839"/>
        <v>J=</v>
      </c>
      <c r="AA4355" s="77">
        <f t="shared" si="1861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37"/>
        <v>49250</v>
      </c>
      <c r="B4356" s="86">
        <f t="shared" si="1840"/>
        <v>3144.7579901099998</v>
      </c>
      <c r="C4356" s="72">
        <f t="shared" si="1841"/>
        <v>1714.8181769400001</v>
      </c>
      <c r="D4356" s="73">
        <f t="shared" si="1842"/>
        <v>7245.38</v>
      </c>
      <c r="E4356" s="74">
        <f>IF(K4356=1,VLOOKUP(A4355,[1]Plan1!$AY$178:$BA$433,3),E4355)</f>
        <v>7275.81</v>
      </c>
      <c r="F4356" s="75">
        <f t="shared" si="1843"/>
        <v>45763</v>
      </c>
      <c r="G4356" s="76">
        <f t="shared" si="1844"/>
        <v>4.1999177406844002E-3</v>
      </c>
      <c r="H4356" s="77">
        <f t="shared" si="1845"/>
        <v>49264</v>
      </c>
      <c r="I4356" s="77">
        <f t="shared" si="1846"/>
        <v>49264</v>
      </c>
      <c r="J4356" s="78">
        <f t="shared" si="1847"/>
        <v>21</v>
      </c>
      <c r="K4356" s="78">
        <f t="shared" si="1848"/>
        <v>13</v>
      </c>
      <c r="L4356" s="72">
        <f t="shared" si="1849"/>
        <v>1.00259787</v>
      </c>
      <c r="M4356" s="79">
        <f t="shared" si="1850"/>
        <v>1.0041999100000001</v>
      </c>
      <c r="N4356" s="79">
        <f t="shared" si="1851"/>
        <v>1.8096840807022307</v>
      </c>
      <c r="O4356" s="72">
        <f t="shared" si="1852"/>
        <v>1.8143853999999999</v>
      </c>
      <c r="P4356" s="72">
        <f t="shared" si="1853"/>
        <v>3111.34106389</v>
      </c>
      <c r="Q4356" s="80">
        <f t="shared" si="1854"/>
        <v>0</v>
      </c>
      <c r="R4356" s="81">
        <f t="shared" si="1855"/>
        <v>0</v>
      </c>
      <c r="S4356" s="72">
        <f t="shared" si="1856"/>
        <v>0</v>
      </c>
      <c r="T4356" s="81">
        <f t="shared" si="1838"/>
        <v>8.5000000000000006E-2</v>
      </c>
      <c r="U4356" s="80">
        <f t="shared" si="1857"/>
        <v>33</v>
      </c>
      <c r="V4356" s="80">
        <v>252</v>
      </c>
      <c r="W4356" s="79">
        <f t="shared" si="1858"/>
        <v>1.0107403610000001</v>
      </c>
      <c r="X4356" s="72">
        <f t="shared" si="1859"/>
        <v>33.416926220000001</v>
      </c>
      <c r="Y4356" s="72">
        <f t="shared" si="1860"/>
        <v>0</v>
      </c>
      <c r="Z4356" s="82" t="str">
        <f t="shared" si="1839"/>
        <v>J=</v>
      </c>
      <c r="AA4356" s="77">
        <f t="shared" si="1861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37"/>
        <v>49251</v>
      </c>
      <c r="B4357" s="86">
        <f t="shared" si="1840"/>
        <v>3144.7579901099998</v>
      </c>
      <c r="C4357" s="72">
        <f t="shared" si="1841"/>
        <v>1714.8181769400001</v>
      </c>
      <c r="D4357" s="73">
        <f t="shared" si="1842"/>
        <v>7245.38</v>
      </c>
      <c r="E4357" s="74">
        <f>IF(K4357=1,VLOOKUP(A4356,[1]Plan1!$AY$178:$BA$433,3),E4356)</f>
        <v>7275.81</v>
      </c>
      <c r="F4357" s="75">
        <f t="shared" si="1843"/>
        <v>45763</v>
      </c>
      <c r="G4357" s="76">
        <f t="shared" si="1844"/>
        <v>4.1999177406844002E-3</v>
      </c>
      <c r="H4357" s="77">
        <f t="shared" si="1845"/>
        <v>49264</v>
      </c>
      <c r="I4357" s="77">
        <f t="shared" si="1846"/>
        <v>49264</v>
      </c>
      <c r="J4357" s="78">
        <f t="shared" si="1847"/>
        <v>21</v>
      </c>
      <c r="K4357" s="78">
        <f t="shared" si="1848"/>
        <v>13</v>
      </c>
      <c r="L4357" s="72">
        <f t="shared" si="1849"/>
        <v>1.00259787</v>
      </c>
      <c r="M4357" s="79">
        <f t="shared" si="1850"/>
        <v>1.0041999100000001</v>
      </c>
      <c r="N4357" s="79">
        <f t="shared" si="1851"/>
        <v>1.8096840807022307</v>
      </c>
      <c r="O4357" s="72">
        <f t="shared" si="1852"/>
        <v>1.8143853999999999</v>
      </c>
      <c r="P4357" s="72">
        <f t="shared" si="1853"/>
        <v>3111.34106389</v>
      </c>
      <c r="Q4357" s="80">
        <f t="shared" si="1854"/>
        <v>0</v>
      </c>
      <c r="R4357" s="81">
        <f t="shared" si="1855"/>
        <v>0</v>
      </c>
      <c r="S4357" s="72">
        <f t="shared" si="1856"/>
        <v>0</v>
      </c>
      <c r="T4357" s="81">
        <f t="shared" si="1838"/>
        <v>8.5000000000000006E-2</v>
      </c>
      <c r="U4357" s="80">
        <f t="shared" si="1857"/>
        <v>33</v>
      </c>
      <c r="V4357" s="80">
        <v>252</v>
      </c>
      <c r="W4357" s="79">
        <f t="shared" si="1858"/>
        <v>1.0107403610000001</v>
      </c>
      <c r="X4357" s="72">
        <f t="shared" si="1859"/>
        <v>33.416926220000001</v>
      </c>
      <c r="Y4357" s="72">
        <f t="shared" si="1860"/>
        <v>0</v>
      </c>
      <c r="Z4357" s="82" t="str">
        <f t="shared" si="1839"/>
        <v>J=</v>
      </c>
      <c r="AA4357" s="77">
        <f t="shared" si="1861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37"/>
        <v>49252</v>
      </c>
      <c r="B4358" s="86">
        <f t="shared" si="1840"/>
        <v>3146.40408798</v>
      </c>
      <c r="C4358" s="72">
        <f t="shared" si="1841"/>
        <v>1714.8181769400001</v>
      </c>
      <c r="D4358" s="73">
        <f t="shared" si="1842"/>
        <v>7245.38</v>
      </c>
      <c r="E4358" s="74">
        <f>IF(K4358=1,VLOOKUP(A4357,[1]Plan1!$AY$178:$BA$433,3),E4357)</f>
        <v>7275.81</v>
      </c>
      <c r="F4358" s="75">
        <f t="shared" si="1843"/>
        <v>45763</v>
      </c>
      <c r="G4358" s="76">
        <f t="shared" si="1844"/>
        <v>4.1999177406844002E-3</v>
      </c>
      <c r="H4358" s="77">
        <f t="shared" si="1845"/>
        <v>49264</v>
      </c>
      <c r="I4358" s="77">
        <f t="shared" si="1846"/>
        <v>49264</v>
      </c>
      <c r="J4358" s="78">
        <f t="shared" si="1847"/>
        <v>21</v>
      </c>
      <c r="K4358" s="78">
        <f t="shared" si="1848"/>
        <v>14</v>
      </c>
      <c r="L4358" s="72">
        <f t="shared" si="1849"/>
        <v>1.00279798</v>
      </c>
      <c r="M4358" s="79">
        <f t="shared" si="1850"/>
        <v>1.0041999100000001</v>
      </c>
      <c r="N4358" s="79">
        <f t="shared" si="1851"/>
        <v>1.8096840807022307</v>
      </c>
      <c r="O4358" s="72">
        <f t="shared" si="1852"/>
        <v>1.8147475399999999</v>
      </c>
      <c r="P4358" s="72">
        <f t="shared" si="1853"/>
        <v>3111.9620681400002</v>
      </c>
      <c r="Q4358" s="80">
        <f t="shared" si="1854"/>
        <v>0</v>
      </c>
      <c r="R4358" s="81">
        <f t="shared" si="1855"/>
        <v>0</v>
      </c>
      <c r="S4358" s="72">
        <f t="shared" si="1856"/>
        <v>0</v>
      </c>
      <c r="T4358" s="81">
        <f t="shared" si="1838"/>
        <v>8.5000000000000006E-2</v>
      </c>
      <c r="U4358" s="80">
        <f t="shared" si="1857"/>
        <v>34</v>
      </c>
      <c r="V4358" s="80">
        <v>252</v>
      </c>
      <c r="W4358" s="79">
        <f t="shared" si="1858"/>
        <v>1.0110676220000001</v>
      </c>
      <c r="X4358" s="72">
        <f t="shared" si="1859"/>
        <v>34.44201984</v>
      </c>
      <c r="Y4358" s="72">
        <f t="shared" si="1860"/>
        <v>0</v>
      </c>
      <c r="Z4358" s="82" t="str">
        <f t="shared" si="1839"/>
        <v>J=</v>
      </c>
      <c r="AA4358" s="77">
        <f t="shared" si="1861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37"/>
        <v>49253</v>
      </c>
      <c r="B4359" s="86">
        <f t="shared" si="1840"/>
        <v>3146.40408798</v>
      </c>
      <c r="C4359" s="72">
        <f t="shared" si="1841"/>
        <v>1714.8181769400001</v>
      </c>
      <c r="D4359" s="73">
        <f t="shared" si="1842"/>
        <v>7245.38</v>
      </c>
      <c r="E4359" s="74">
        <f>IF(K4359=1,VLOOKUP(A4358,[1]Plan1!$AY$178:$BA$433,3),E4358)</f>
        <v>7275.81</v>
      </c>
      <c r="F4359" s="75">
        <f t="shared" si="1843"/>
        <v>45763</v>
      </c>
      <c r="G4359" s="76">
        <f t="shared" si="1844"/>
        <v>4.1999177406844002E-3</v>
      </c>
      <c r="H4359" s="77">
        <f t="shared" si="1845"/>
        <v>49264</v>
      </c>
      <c r="I4359" s="77">
        <f t="shared" si="1846"/>
        <v>49264</v>
      </c>
      <c r="J4359" s="78">
        <f t="shared" si="1847"/>
        <v>21</v>
      </c>
      <c r="K4359" s="78">
        <f t="shared" si="1848"/>
        <v>14</v>
      </c>
      <c r="L4359" s="72">
        <f t="shared" si="1849"/>
        <v>1.00279798</v>
      </c>
      <c r="M4359" s="79">
        <f t="shared" si="1850"/>
        <v>1.0041999100000001</v>
      </c>
      <c r="N4359" s="79">
        <f t="shared" si="1851"/>
        <v>1.8096840807022307</v>
      </c>
      <c r="O4359" s="72">
        <f t="shared" si="1852"/>
        <v>1.8147475399999999</v>
      </c>
      <c r="P4359" s="72">
        <f t="shared" si="1853"/>
        <v>3111.9620681400002</v>
      </c>
      <c r="Q4359" s="80">
        <f t="shared" si="1854"/>
        <v>0</v>
      </c>
      <c r="R4359" s="81">
        <f t="shared" si="1855"/>
        <v>0</v>
      </c>
      <c r="S4359" s="72">
        <f t="shared" si="1856"/>
        <v>0</v>
      </c>
      <c r="T4359" s="81">
        <f t="shared" si="1838"/>
        <v>8.5000000000000006E-2</v>
      </c>
      <c r="U4359" s="80">
        <f t="shared" si="1857"/>
        <v>34</v>
      </c>
      <c r="V4359" s="80">
        <v>252</v>
      </c>
      <c r="W4359" s="79">
        <f t="shared" si="1858"/>
        <v>1.0110676220000001</v>
      </c>
      <c r="X4359" s="72">
        <f t="shared" si="1859"/>
        <v>34.44201984</v>
      </c>
      <c r="Y4359" s="72">
        <f t="shared" si="1860"/>
        <v>0</v>
      </c>
      <c r="Z4359" s="82" t="str">
        <f t="shared" si="1839"/>
        <v>J=</v>
      </c>
      <c r="AA4359" s="77">
        <f t="shared" si="1861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37"/>
        <v>49254</v>
      </c>
      <c r="B4360" s="86">
        <f t="shared" si="1840"/>
        <v>3146.40408798</v>
      </c>
      <c r="C4360" s="72">
        <f t="shared" si="1841"/>
        <v>1714.8181769400001</v>
      </c>
      <c r="D4360" s="73">
        <f t="shared" si="1842"/>
        <v>7245.38</v>
      </c>
      <c r="E4360" s="74">
        <f>IF(K4360=1,VLOOKUP(A4359,[1]Plan1!$AY$178:$BA$433,3),E4359)</f>
        <v>7275.81</v>
      </c>
      <c r="F4360" s="75">
        <f t="shared" si="1843"/>
        <v>45763</v>
      </c>
      <c r="G4360" s="76">
        <f t="shared" si="1844"/>
        <v>4.1999177406844002E-3</v>
      </c>
      <c r="H4360" s="77">
        <f t="shared" si="1845"/>
        <v>49264</v>
      </c>
      <c r="I4360" s="77">
        <f t="shared" si="1846"/>
        <v>49264</v>
      </c>
      <c r="J4360" s="78">
        <f t="shared" si="1847"/>
        <v>21</v>
      </c>
      <c r="K4360" s="78">
        <f t="shared" si="1848"/>
        <v>14</v>
      </c>
      <c r="L4360" s="72">
        <f t="shared" si="1849"/>
        <v>1.00279798</v>
      </c>
      <c r="M4360" s="79">
        <f t="shared" si="1850"/>
        <v>1.0041999100000001</v>
      </c>
      <c r="N4360" s="79">
        <f t="shared" si="1851"/>
        <v>1.8096840807022307</v>
      </c>
      <c r="O4360" s="72">
        <f t="shared" si="1852"/>
        <v>1.8147475399999999</v>
      </c>
      <c r="P4360" s="72">
        <f t="shared" si="1853"/>
        <v>3111.9620681400002</v>
      </c>
      <c r="Q4360" s="80">
        <f t="shared" si="1854"/>
        <v>0</v>
      </c>
      <c r="R4360" s="81">
        <f t="shared" si="1855"/>
        <v>0</v>
      </c>
      <c r="S4360" s="72">
        <f t="shared" si="1856"/>
        <v>0</v>
      </c>
      <c r="T4360" s="81">
        <f t="shared" si="1838"/>
        <v>8.5000000000000006E-2</v>
      </c>
      <c r="U4360" s="80">
        <f t="shared" si="1857"/>
        <v>34</v>
      </c>
      <c r="V4360" s="80">
        <v>252</v>
      </c>
      <c r="W4360" s="79">
        <f t="shared" si="1858"/>
        <v>1.0110676220000001</v>
      </c>
      <c r="X4360" s="72">
        <f t="shared" si="1859"/>
        <v>34.44201984</v>
      </c>
      <c r="Y4360" s="72">
        <f t="shared" si="1860"/>
        <v>0</v>
      </c>
      <c r="Z4360" s="82" t="str">
        <f t="shared" si="1839"/>
        <v>J=</v>
      </c>
      <c r="AA4360" s="77">
        <f t="shared" si="1861"/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37"/>
        <v>49255</v>
      </c>
      <c r="B4361" s="86">
        <f t="shared" si="1840"/>
        <v>3148.0510579000002</v>
      </c>
      <c r="C4361" s="72">
        <f t="shared" si="1841"/>
        <v>1714.8181769400001</v>
      </c>
      <c r="D4361" s="73">
        <f t="shared" si="1842"/>
        <v>7245.38</v>
      </c>
      <c r="E4361" s="74">
        <f>IF(K4361=1,VLOOKUP(A4360,[1]Plan1!$AY$178:$BA$433,3),E4360)</f>
        <v>7275.81</v>
      </c>
      <c r="F4361" s="75">
        <f t="shared" si="1843"/>
        <v>45763</v>
      </c>
      <c r="G4361" s="76">
        <f t="shared" si="1844"/>
        <v>4.1999177406844002E-3</v>
      </c>
      <c r="H4361" s="77">
        <f t="shared" si="1845"/>
        <v>49264</v>
      </c>
      <c r="I4361" s="77">
        <f t="shared" si="1846"/>
        <v>49264</v>
      </c>
      <c r="J4361" s="78">
        <f t="shared" si="1847"/>
        <v>21</v>
      </c>
      <c r="K4361" s="78">
        <f t="shared" si="1848"/>
        <v>15</v>
      </c>
      <c r="L4361" s="72">
        <f t="shared" si="1849"/>
        <v>1.0029981400000001</v>
      </c>
      <c r="M4361" s="79">
        <f t="shared" si="1850"/>
        <v>1.0041999100000001</v>
      </c>
      <c r="N4361" s="79">
        <f t="shared" si="1851"/>
        <v>1.8096840807022307</v>
      </c>
      <c r="O4361" s="72">
        <f t="shared" si="1852"/>
        <v>1.8151097599999999</v>
      </c>
      <c r="P4361" s="72">
        <f t="shared" si="1853"/>
        <v>3112.5832095800001</v>
      </c>
      <c r="Q4361" s="80">
        <f t="shared" si="1854"/>
        <v>0</v>
      </c>
      <c r="R4361" s="81">
        <f t="shared" si="1855"/>
        <v>0</v>
      </c>
      <c r="S4361" s="72">
        <f t="shared" si="1856"/>
        <v>0</v>
      </c>
      <c r="T4361" s="81">
        <f t="shared" si="1838"/>
        <v>8.5000000000000006E-2</v>
      </c>
      <c r="U4361" s="80">
        <f t="shared" si="1857"/>
        <v>35</v>
      </c>
      <c r="V4361" s="80">
        <v>252</v>
      </c>
      <c r="W4361" s="79">
        <f t="shared" si="1858"/>
        <v>1.0113949879999999</v>
      </c>
      <c r="X4361" s="72">
        <f t="shared" si="1859"/>
        <v>35.467848320000002</v>
      </c>
      <c r="Y4361" s="72">
        <f t="shared" si="1860"/>
        <v>0</v>
      </c>
      <c r="Z4361" s="82" t="str">
        <f t="shared" si="1839"/>
        <v>J=</v>
      </c>
      <c r="AA4361" s="77">
        <f t="shared" si="1861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37"/>
        <v>49256</v>
      </c>
      <c r="B4362" s="86">
        <f t="shared" si="1840"/>
        <v>3149.6989032900001</v>
      </c>
      <c r="C4362" s="72">
        <f t="shared" si="1841"/>
        <v>1714.8181769400001</v>
      </c>
      <c r="D4362" s="73">
        <f t="shared" si="1842"/>
        <v>7245.38</v>
      </c>
      <c r="E4362" s="74">
        <f>IF(K4362=1,VLOOKUP(A4361,[1]Plan1!$AY$178:$BA$433,3),E4361)</f>
        <v>7275.81</v>
      </c>
      <c r="F4362" s="75">
        <f t="shared" si="1843"/>
        <v>45763</v>
      </c>
      <c r="G4362" s="76">
        <f t="shared" si="1844"/>
        <v>4.1999177406844002E-3</v>
      </c>
      <c r="H4362" s="77">
        <f t="shared" si="1845"/>
        <v>49264</v>
      </c>
      <c r="I4362" s="77">
        <f t="shared" si="1846"/>
        <v>49264</v>
      </c>
      <c r="J4362" s="78">
        <f t="shared" si="1847"/>
        <v>21</v>
      </c>
      <c r="K4362" s="78">
        <f t="shared" si="1848"/>
        <v>16</v>
      </c>
      <c r="L4362" s="72">
        <f t="shared" si="1849"/>
        <v>1.00319834</v>
      </c>
      <c r="M4362" s="79">
        <f t="shared" si="1850"/>
        <v>1.0041999100000001</v>
      </c>
      <c r="N4362" s="79">
        <f t="shared" si="1851"/>
        <v>1.8096840807022307</v>
      </c>
      <c r="O4362" s="72">
        <f t="shared" si="1852"/>
        <v>1.8154720600000001</v>
      </c>
      <c r="P4362" s="72">
        <f t="shared" si="1853"/>
        <v>3113.2044882099999</v>
      </c>
      <c r="Q4362" s="80">
        <f t="shared" si="1854"/>
        <v>0</v>
      </c>
      <c r="R4362" s="81">
        <f t="shared" si="1855"/>
        <v>0</v>
      </c>
      <c r="S4362" s="72">
        <f t="shared" si="1856"/>
        <v>0</v>
      </c>
      <c r="T4362" s="81">
        <f t="shared" si="1838"/>
        <v>8.5000000000000006E-2</v>
      </c>
      <c r="U4362" s="80">
        <f t="shared" si="1857"/>
        <v>36</v>
      </c>
      <c r="V4362" s="80">
        <v>252</v>
      </c>
      <c r="W4362" s="79">
        <f t="shared" si="1858"/>
        <v>1.0117224600000001</v>
      </c>
      <c r="X4362" s="72">
        <f t="shared" si="1859"/>
        <v>36.494415080000003</v>
      </c>
      <c r="Y4362" s="72">
        <f t="shared" si="1860"/>
        <v>0</v>
      </c>
      <c r="Z4362" s="82" t="str">
        <f t="shared" si="1839"/>
        <v>J=</v>
      </c>
      <c r="AA4362" s="77">
        <f t="shared" si="1861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37"/>
        <v>49257</v>
      </c>
      <c r="B4363" s="86">
        <f t="shared" si="1840"/>
        <v>3151.3475724200002</v>
      </c>
      <c r="C4363" s="72">
        <f t="shared" si="1841"/>
        <v>1714.8181769400001</v>
      </c>
      <c r="D4363" s="73">
        <f t="shared" si="1842"/>
        <v>7245.38</v>
      </c>
      <c r="E4363" s="74">
        <f>IF(K4363=1,VLOOKUP(A4362,[1]Plan1!$AY$178:$BA$433,3),E4362)</f>
        <v>7275.81</v>
      </c>
      <c r="F4363" s="75">
        <f t="shared" si="1843"/>
        <v>45763</v>
      </c>
      <c r="G4363" s="76">
        <f t="shared" si="1844"/>
        <v>4.1999177406844002E-3</v>
      </c>
      <c r="H4363" s="77">
        <f t="shared" si="1845"/>
        <v>49264</v>
      </c>
      <c r="I4363" s="77">
        <f t="shared" si="1846"/>
        <v>49264</v>
      </c>
      <c r="J4363" s="78">
        <f t="shared" si="1847"/>
        <v>21</v>
      </c>
      <c r="K4363" s="78">
        <f t="shared" si="1848"/>
        <v>17</v>
      </c>
      <c r="L4363" s="72">
        <f t="shared" si="1849"/>
        <v>1.0033985700000001</v>
      </c>
      <c r="M4363" s="79">
        <f t="shared" si="1850"/>
        <v>1.0041999100000001</v>
      </c>
      <c r="N4363" s="79">
        <f t="shared" si="1851"/>
        <v>1.8096840807022307</v>
      </c>
      <c r="O4363" s="72">
        <f t="shared" si="1852"/>
        <v>1.8158344099999999</v>
      </c>
      <c r="P4363" s="72">
        <f t="shared" si="1853"/>
        <v>3113.8258525800002</v>
      </c>
      <c r="Q4363" s="80">
        <f t="shared" si="1854"/>
        <v>0</v>
      </c>
      <c r="R4363" s="81">
        <f t="shared" si="1855"/>
        <v>0</v>
      </c>
      <c r="S4363" s="72">
        <f t="shared" si="1856"/>
        <v>0</v>
      </c>
      <c r="T4363" s="81">
        <f t="shared" si="1838"/>
        <v>8.5000000000000006E-2</v>
      </c>
      <c r="U4363" s="80">
        <f t="shared" si="1857"/>
        <v>37</v>
      </c>
      <c r="V4363" s="80">
        <v>252</v>
      </c>
      <c r="W4363" s="79">
        <f t="shared" si="1858"/>
        <v>1.0120500379999999</v>
      </c>
      <c r="X4363" s="72">
        <f t="shared" si="1859"/>
        <v>37.521719840000003</v>
      </c>
      <c r="Y4363" s="72">
        <f t="shared" si="1860"/>
        <v>0</v>
      </c>
      <c r="Z4363" s="82" t="str">
        <f t="shared" si="1839"/>
        <v>J=</v>
      </c>
      <c r="AA4363" s="77">
        <f t="shared" si="1861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37"/>
        <v>49258</v>
      </c>
      <c r="B4364" s="86">
        <f t="shared" si="1840"/>
        <v>3152.9971523700001</v>
      </c>
      <c r="C4364" s="72">
        <f t="shared" si="1841"/>
        <v>1714.8181769400001</v>
      </c>
      <c r="D4364" s="73">
        <f t="shared" si="1842"/>
        <v>7245.38</v>
      </c>
      <c r="E4364" s="74">
        <f>IF(K4364=1,VLOOKUP(A4363,[1]Plan1!$AY$178:$BA$433,3),E4363)</f>
        <v>7275.81</v>
      </c>
      <c r="F4364" s="75">
        <f t="shared" si="1843"/>
        <v>45763</v>
      </c>
      <c r="G4364" s="76">
        <f t="shared" si="1844"/>
        <v>4.1999177406844002E-3</v>
      </c>
      <c r="H4364" s="77">
        <f t="shared" si="1845"/>
        <v>49264</v>
      </c>
      <c r="I4364" s="77">
        <f t="shared" si="1846"/>
        <v>49264</v>
      </c>
      <c r="J4364" s="78">
        <f t="shared" si="1847"/>
        <v>21</v>
      </c>
      <c r="K4364" s="78">
        <f t="shared" si="1848"/>
        <v>18</v>
      </c>
      <c r="L4364" s="72">
        <f t="shared" si="1849"/>
        <v>1.0035988499999999</v>
      </c>
      <c r="M4364" s="79">
        <f t="shared" si="1850"/>
        <v>1.0041999100000001</v>
      </c>
      <c r="N4364" s="79">
        <f t="shared" si="1851"/>
        <v>1.8096840807022307</v>
      </c>
      <c r="O4364" s="72">
        <f t="shared" si="1852"/>
        <v>1.81619686</v>
      </c>
      <c r="P4364" s="72">
        <f t="shared" si="1853"/>
        <v>3114.4473884200002</v>
      </c>
      <c r="Q4364" s="80">
        <f t="shared" si="1854"/>
        <v>0</v>
      </c>
      <c r="R4364" s="81">
        <f t="shared" si="1855"/>
        <v>0</v>
      </c>
      <c r="S4364" s="72">
        <f t="shared" si="1856"/>
        <v>0</v>
      </c>
      <c r="T4364" s="81">
        <f t="shared" si="1838"/>
        <v>8.5000000000000006E-2</v>
      </c>
      <c r="U4364" s="80">
        <f t="shared" si="1857"/>
        <v>38</v>
      </c>
      <c r="V4364" s="80">
        <v>252</v>
      </c>
      <c r="W4364" s="79">
        <f t="shared" si="1858"/>
        <v>1.0123777220000001</v>
      </c>
      <c r="X4364" s="72">
        <f t="shared" si="1859"/>
        <v>38.549763949999999</v>
      </c>
      <c r="Y4364" s="72">
        <f t="shared" si="1860"/>
        <v>0</v>
      </c>
      <c r="Z4364" s="82" t="str">
        <f t="shared" si="1839"/>
        <v>J=</v>
      </c>
      <c r="AA4364" s="77">
        <f t="shared" si="1861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37"/>
        <v>49259</v>
      </c>
      <c r="B4365" s="86">
        <f t="shared" si="1840"/>
        <v>3154.6475566899999</v>
      </c>
      <c r="C4365" s="72">
        <f t="shared" si="1841"/>
        <v>1714.8181769400001</v>
      </c>
      <c r="D4365" s="73">
        <f t="shared" si="1842"/>
        <v>7245.38</v>
      </c>
      <c r="E4365" s="74">
        <f>IF(K4365=1,VLOOKUP(A4364,[1]Plan1!$AY$178:$BA$433,3),E4364)</f>
        <v>7275.81</v>
      </c>
      <c r="F4365" s="75">
        <f t="shared" si="1843"/>
        <v>45763</v>
      </c>
      <c r="G4365" s="76">
        <f t="shared" si="1844"/>
        <v>4.1999177406844002E-3</v>
      </c>
      <c r="H4365" s="77">
        <f t="shared" si="1845"/>
        <v>49264</v>
      </c>
      <c r="I4365" s="77">
        <f t="shared" si="1846"/>
        <v>49264</v>
      </c>
      <c r="J4365" s="78">
        <f t="shared" si="1847"/>
        <v>21</v>
      </c>
      <c r="K4365" s="78">
        <f t="shared" si="1848"/>
        <v>19</v>
      </c>
      <c r="L4365" s="72">
        <f t="shared" si="1849"/>
        <v>1.00379916</v>
      </c>
      <c r="M4365" s="79">
        <f t="shared" si="1850"/>
        <v>1.0041999100000001</v>
      </c>
      <c r="N4365" s="79">
        <f t="shared" si="1851"/>
        <v>1.8096840807022307</v>
      </c>
      <c r="O4365" s="72">
        <f t="shared" si="1852"/>
        <v>1.8165593600000001</v>
      </c>
      <c r="P4365" s="72">
        <f t="shared" si="1853"/>
        <v>3115.0690100100001</v>
      </c>
      <c r="Q4365" s="80">
        <f t="shared" si="1854"/>
        <v>0</v>
      </c>
      <c r="R4365" s="81">
        <f t="shared" si="1855"/>
        <v>0</v>
      </c>
      <c r="S4365" s="72">
        <f t="shared" si="1856"/>
        <v>0</v>
      </c>
      <c r="T4365" s="81">
        <f t="shared" si="1838"/>
        <v>8.5000000000000006E-2</v>
      </c>
      <c r="U4365" s="80">
        <f t="shared" si="1857"/>
        <v>39</v>
      </c>
      <c r="V4365" s="80">
        <v>252</v>
      </c>
      <c r="W4365" s="79">
        <f t="shared" si="1858"/>
        <v>1.0127055119999999</v>
      </c>
      <c r="X4365" s="72">
        <f t="shared" si="1859"/>
        <v>39.578546680000002</v>
      </c>
      <c r="Y4365" s="72">
        <f t="shared" si="1860"/>
        <v>0</v>
      </c>
      <c r="Z4365" s="82" t="str">
        <f t="shared" si="1839"/>
        <v>J=</v>
      </c>
      <c r="AA4365" s="77">
        <f t="shared" si="1861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37"/>
        <v>49260</v>
      </c>
      <c r="B4366" s="86">
        <f t="shared" si="1840"/>
        <v>3154.6475566899999</v>
      </c>
      <c r="C4366" s="72">
        <f t="shared" si="1841"/>
        <v>1714.8181769400001</v>
      </c>
      <c r="D4366" s="73">
        <f t="shared" si="1842"/>
        <v>7245.38</v>
      </c>
      <c r="E4366" s="74">
        <f>IF(K4366=1,VLOOKUP(A4365,[1]Plan1!$AY$178:$BA$433,3),E4365)</f>
        <v>7275.81</v>
      </c>
      <c r="F4366" s="75">
        <f t="shared" si="1843"/>
        <v>45763</v>
      </c>
      <c r="G4366" s="76">
        <f t="shared" si="1844"/>
        <v>4.1999177406844002E-3</v>
      </c>
      <c r="H4366" s="77">
        <f t="shared" si="1845"/>
        <v>49264</v>
      </c>
      <c r="I4366" s="77">
        <f t="shared" si="1846"/>
        <v>49264</v>
      </c>
      <c r="J4366" s="78">
        <f t="shared" si="1847"/>
        <v>21</v>
      </c>
      <c r="K4366" s="78">
        <f t="shared" si="1848"/>
        <v>19</v>
      </c>
      <c r="L4366" s="72">
        <f t="shared" si="1849"/>
        <v>1.00379916</v>
      </c>
      <c r="M4366" s="79">
        <f t="shared" si="1850"/>
        <v>1.0041999100000001</v>
      </c>
      <c r="N4366" s="79">
        <f t="shared" si="1851"/>
        <v>1.8096840807022307</v>
      </c>
      <c r="O4366" s="72">
        <f t="shared" si="1852"/>
        <v>1.8165593600000001</v>
      </c>
      <c r="P4366" s="72">
        <f t="shared" si="1853"/>
        <v>3115.0690100100001</v>
      </c>
      <c r="Q4366" s="80">
        <f t="shared" si="1854"/>
        <v>0</v>
      </c>
      <c r="R4366" s="81">
        <f t="shared" si="1855"/>
        <v>0</v>
      </c>
      <c r="S4366" s="72">
        <f t="shared" si="1856"/>
        <v>0</v>
      </c>
      <c r="T4366" s="81">
        <f t="shared" si="1838"/>
        <v>8.5000000000000006E-2</v>
      </c>
      <c r="U4366" s="80">
        <f t="shared" si="1857"/>
        <v>39</v>
      </c>
      <c r="V4366" s="80">
        <v>252</v>
      </c>
      <c r="W4366" s="79">
        <f t="shared" si="1858"/>
        <v>1.0127055119999999</v>
      </c>
      <c r="X4366" s="72">
        <f t="shared" si="1859"/>
        <v>39.578546680000002</v>
      </c>
      <c r="Y4366" s="72">
        <f t="shared" si="1860"/>
        <v>0</v>
      </c>
      <c r="Z4366" s="82" t="str">
        <f t="shared" si="1839"/>
        <v>J=</v>
      </c>
      <c r="AA4366" s="77">
        <f t="shared" si="1861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37"/>
        <v>49261</v>
      </c>
      <c r="B4367" s="86">
        <f t="shared" si="1840"/>
        <v>3154.6475566899999</v>
      </c>
      <c r="C4367" s="72">
        <f t="shared" si="1841"/>
        <v>1714.8181769400001</v>
      </c>
      <c r="D4367" s="73">
        <f t="shared" si="1842"/>
        <v>7245.38</v>
      </c>
      <c r="E4367" s="74">
        <f>IF(K4367=1,VLOOKUP(A4366,[1]Plan1!$AY$178:$BA$433,3),E4366)</f>
        <v>7275.81</v>
      </c>
      <c r="F4367" s="75">
        <f t="shared" si="1843"/>
        <v>45763</v>
      </c>
      <c r="G4367" s="76">
        <f t="shared" si="1844"/>
        <v>4.1999177406844002E-3</v>
      </c>
      <c r="H4367" s="77">
        <f t="shared" si="1845"/>
        <v>49264</v>
      </c>
      <c r="I4367" s="77">
        <f t="shared" si="1846"/>
        <v>49264</v>
      </c>
      <c r="J4367" s="78">
        <f t="shared" si="1847"/>
        <v>21</v>
      </c>
      <c r="K4367" s="78">
        <f t="shared" si="1848"/>
        <v>19</v>
      </c>
      <c r="L4367" s="72">
        <f t="shared" si="1849"/>
        <v>1.00379916</v>
      </c>
      <c r="M4367" s="79">
        <f t="shared" si="1850"/>
        <v>1.0041999100000001</v>
      </c>
      <c r="N4367" s="79">
        <f t="shared" si="1851"/>
        <v>1.8096840807022307</v>
      </c>
      <c r="O4367" s="72">
        <f t="shared" si="1852"/>
        <v>1.8165593600000001</v>
      </c>
      <c r="P4367" s="72">
        <f t="shared" si="1853"/>
        <v>3115.0690100100001</v>
      </c>
      <c r="Q4367" s="80">
        <f t="shared" si="1854"/>
        <v>0</v>
      </c>
      <c r="R4367" s="81">
        <f t="shared" si="1855"/>
        <v>0</v>
      </c>
      <c r="S4367" s="72">
        <f t="shared" si="1856"/>
        <v>0</v>
      </c>
      <c r="T4367" s="81">
        <f t="shared" si="1838"/>
        <v>8.5000000000000006E-2</v>
      </c>
      <c r="U4367" s="80">
        <f t="shared" si="1857"/>
        <v>39</v>
      </c>
      <c r="V4367" s="80">
        <v>252</v>
      </c>
      <c r="W4367" s="79">
        <f t="shared" si="1858"/>
        <v>1.0127055119999999</v>
      </c>
      <c r="X4367" s="72">
        <f t="shared" si="1859"/>
        <v>39.578546680000002</v>
      </c>
      <c r="Y4367" s="72">
        <f t="shared" si="1860"/>
        <v>0</v>
      </c>
      <c r="Z4367" s="82" t="str">
        <f t="shared" si="1839"/>
        <v>J=</v>
      </c>
      <c r="AA4367" s="77">
        <f t="shared" si="1861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37"/>
        <v>49262</v>
      </c>
      <c r="B4368" s="86">
        <f t="shared" si="1840"/>
        <v>3156.2988377800002</v>
      </c>
      <c r="C4368" s="72">
        <f t="shared" si="1841"/>
        <v>1714.8181769400001</v>
      </c>
      <c r="D4368" s="73">
        <f t="shared" si="1842"/>
        <v>7245.38</v>
      </c>
      <c r="E4368" s="74">
        <f>IF(K4368=1,VLOOKUP(A4367,[1]Plan1!$AY$178:$BA$433,3),E4367)</f>
        <v>7275.81</v>
      </c>
      <c r="F4368" s="75">
        <f t="shared" si="1843"/>
        <v>45763</v>
      </c>
      <c r="G4368" s="76">
        <f t="shared" si="1844"/>
        <v>4.1999177406844002E-3</v>
      </c>
      <c r="H4368" s="77">
        <f t="shared" si="1845"/>
        <v>49264</v>
      </c>
      <c r="I4368" s="77">
        <f t="shared" si="1846"/>
        <v>49264</v>
      </c>
      <c r="J4368" s="78">
        <f t="shared" si="1847"/>
        <v>21</v>
      </c>
      <c r="K4368" s="78">
        <f t="shared" si="1848"/>
        <v>20</v>
      </c>
      <c r="L4368" s="72">
        <f t="shared" si="1849"/>
        <v>1.00399952</v>
      </c>
      <c r="M4368" s="79">
        <f t="shared" si="1850"/>
        <v>1.0041999100000001</v>
      </c>
      <c r="N4368" s="79">
        <f t="shared" si="1851"/>
        <v>1.8096840807022307</v>
      </c>
      <c r="O4368" s="72">
        <f t="shared" si="1852"/>
        <v>1.8169219400000001</v>
      </c>
      <c r="P4368" s="72">
        <f t="shared" si="1853"/>
        <v>3115.6907687900002</v>
      </c>
      <c r="Q4368" s="80">
        <f t="shared" si="1854"/>
        <v>0</v>
      </c>
      <c r="R4368" s="81">
        <f t="shared" si="1855"/>
        <v>0</v>
      </c>
      <c r="S4368" s="72">
        <f t="shared" si="1856"/>
        <v>0</v>
      </c>
      <c r="T4368" s="81">
        <f t="shared" si="1838"/>
        <v>8.5000000000000006E-2</v>
      </c>
      <c r="U4368" s="80">
        <f t="shared" si="1857"/>
        <v>40</v>
      </c>
      <c r="V4368" s="80">
        <v>252</v>
      </c>
      <c r="W4368" s="79">
        <f t="shared" si="1858"/>
        <v>1.0130334080000001</v>
      </c>
      <c r="X4368" s="72">
        <f t="shared" si="1859"/>
        <v>40.60806899</v>
      </c>
      <c r="Y4368" s="72">
        <f t="shared" si="1860"/>
        <v>0</v>
      </c>
      <c r="Z4368" s="82" t="str">
        <f t="shared" si="1839"/>
        <v>J=</v>
      </c>
      <c r="AA4368" s="77">
        <f t="shared" si="1861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62">(A4368+1)</f>
        <v>49263</v>
      </c>
      <c r="B4369" s="86">
        <f t="shared" si="1840"/>
        <v>3157.95098168</v>
      </c>
      <c r="C4369" s="72">
        <f t="shared" si="1841"/>
        <v>1714.8181769400001</v>
      </c>
      <c r="D4369" s="73">
        <f t="shared" si="1842"/>
        <v>7245.38</v>
      </c>
      <c r="E4369" s="74">
        <f>IF(K4369=1,VLOOKUP(A4368,[1]Plan1!$AY$178:$BA$433,3),E4368)</f>
        <v>7275.81</v>
      </c>
      <c r="F4369" s="75">
        <f t="shared" si="1843"/>
        <v>45763</v>
      </c>
      <c r="G4369" s="76">
        <f t="shared" si="1844"/>
        <v>4.1999177406844002E-3</v>
      </c>
      <c r="H4369" s="77">
        <f t="shared" si="1845"/>
        <v>49293</v>
      </c>
      <c r="I4369" s="77">
        <f t="shared" si="1846"/>
        <v>49264</v>
      </c>
      <c r="J4369" s="78">
        <f t="shared" si="1847"/>
        <v>21</v>
      </c>
      <c r="K4369" s="78">
        <f t="shared" si="1848"/>
        <v>21</v>
      </c>
      <c r="L4369" s="72">
        <f t="shared" si="1849"/>
        <v>1.0041999100000001</v>
      </c>
      <c r="M4369" s="79">
        <f t="shared" si="1850"/>
        <v>1.0041999100000001</v>
      </c>
      <c r="N4369" s="79">
        <f t="shared" si="1851"/>
        <v>1.8096840807022307</v>
      </c>
      <c r="O4369" s="72">
        <f t="shared" si="1852"/>
        <v>1.8172845900000001</v>
      </c>
      <c r="P4369" s="72">
        <f t="shared" si="1853"/>
        <v>3116.3126476000002</v>
      </c>
      <c r="Q4369" s="80">
        <f t="shared" si="1854"/>
        <v>0</v>
      </c>
      <c r="R4369" s="81">
        <f t="shared" si="1855"/>
        <v>0</v>
      </c>
      <c r="S4369" s="72">
        <f t="shared" si="1856"/>
        <v>0</v>
      </c>
      <c r="T4369" s="81">
        <f t="shared" ref="T4369:T4432" si="1863">(T4368)</f>
        <v>8.5000000000000006E-2</v>
      </c>
      <c r="U4369" s="80">
        <f t="shared" si="1857"/>
        <v>41</v>
      </c>
      <c r="V4369" s="80">
        <v>252</v>
      </c>
      <c r="W4369" s="79">
        <f t="shared" si="1858"/>
        <v>1.013361411</v>
      </c>
      <c r="X4369" s="72">
        <f t="shared" si="1859"/>
        <v>41.63833408</v>
      </c>
      <c r="Y4369" s="72">
        <f t="shared" si="1860"/>
        <v>0</v>
      </c>
      <c r="Z4369" s="82" t="str">
        <f t="shared" si="1839"/>
        <v>J=</v>
      </c>
      <c r="AA4369" s="77">
        <f t="shared" si="1861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62"/>
        <v>49264</v>
      </c>
      <c r="B4370" s="86">
        <f t="shared" si="1840"/>
        <v>3157.95098168</v>
      </c>
      <c r="C4370" s="72">
        <f t="shared" si="1841"/>
        <v>1714.8181769400001</v>
      </c>
      <c r="D4370" s="73">
        <f t="shared" si="1842"/>
        <v>7245.38</v>
      </c>
      <c r="E4370" s="74">
        <f>IF(K4370=1,VLOOKUP(A4369,[1]Plan1!$AY$178:$BA$433,3),E4369)</f>
        <v>7275.81</v>
      </c>
      <c r="F4370" s="75">
        <f t="shared" si="1843"/>
        <v>45763</v>
      </c>
      <c r="G4370" s="76">
        <f t="shared" si="1844"/>
        <v>4.1999177406844002E-3</v>
      </c>
      <c r="H4370" s="77">
        <f t="shared" si="1845"/>
        <v>49293</v>
      </c>
      <c r="I4370" s="77">
        <f t="shared" si="1846"/>
        <v>49264</v>
      </c>
      <c r="J4370" s="78">
        <f t="shared" si="1847"/>
        <v>21</v>
      </c>
      <c r="K4370" s="78">
        <f t="shared" si="1848"/>
        <v>21</v>
      </c>
      <c r="L4370" s="72">
        <f t="shared" si="1849"/>
        <v>1.0041999100000001</v>
      </c>
      <c r="M4370" s="79">
        <f t="shared" si="1850"/>
        <v>1.0041999100000001</v>
      </c>
      <c r="N4370" s="79">
        <f t="shared" si="1851"/>
        <v>1.8096840807022307</v>
      </c>
      <c r="O4370" s="72">
        <f t="shared" si="1852"/>
        <v>1.8172845900000001</v>
      </c>
      <c r="P4370" s="72">
        <f t="shared" si="1853"/>
        <v>3116.3126476000002</v>
      </c>
      <c r="Q4370" s="80">
        <f t="shared" si="1854"/>
        <v>0</v>
      </c>
      <c r="R4370" s="81">
        <f t="shared" si="1855"/>
        <v>0</v>
      </c>
      <c r="S4370" s="72">
        <f t="shared" si="1856"/>
        <v>0</v>
      </c>
      <c r="T4370" s="81">
        <f t="shared" si="1863"/>
        <v>8.5000000000000006E-2</v>
      </c>
      <c r="U4370" s="80">
        <f t="shared" si="1857"/>
        <v>41</v>
      </c>
      <c r="V4370" s="80">
        <v>252</v>
      </c>
      <c r="W4370" s="79">
        <f t="shared" si="1858"/>
        <v>1.013361411</v>
      </c>
      <c r="X4370" s="72">
        <f t="shared" si="1859"/>
        <v>41.63833408</v>
      </c>
      <c r="Y4370" s="72">
        <f t="shared" si="1860"/>
        <v>0</v>
      </c>
      <c r="Z4370" s="82" t="str">
        <f t="shared" ref="Z4370:Z4433" si="1864">IF($Q4369&gt;0,VLOOKUP($A4369,$AD$16:$AM$120,9),Z4369)</f>
        <v>J=</v>
      </c>
      <c r="AA4370" s="77">
        <f t="shared" si="1861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62"/>
        <v>49265</v>
      </c>
      <c r="B4371" s="86">
        <f t="shared" si="1840"/>
        <v>3159.63548038</v>
      </c>
      <c r="C4371" s="72">
        <f t="shared" si="1841"/>
        <v>1714.8181769400001</v>
      </c>
      <c r="D4371" s="73">
        <f t="shared" si="1842"/>
        <v>7245.38</v>
      </c>
      <c r="E4371" s="74">
        <f>IF(K4371=1,VLOOKUP(A4370,[1]Plan1!$AY$178:$BA$433,3),E4370)</f>
        <v>7275.81</v>
      </c>
      <c r="F4371" s="75">
        <f t="shared" si="1843"/>
        <v>45763</v>
      </c>
      <c r="G4371" s="76">
        <f t="shared" si="1844"/>
        <v>4.1999177406844002E-3</v>
      </c>
      <c r="H4371" s="77">
        <f t="shared" si="1845"/>
        <v>49293</v>
      </c>
      <c r="I4371" s="77">
        <f t="shared" si="1846"/>
        <v>49293</v>
      </c>
      <c r="J4371" s="78">
        <f t="shared" si="1847"/>
        <v>20</v>
      </c>
      <c r="K4371" s="78">
        <f t="shared" si="1848"/>
        <v>1</v>
      </c>
      <c r="L4371" s="72">
        <f t="shared" si="1849"/>
        <v>1.00020957</v>
      </c>
      <c r="M4371" s="79">
        <f t="shared" si="1850"/>
        <v>1.0041999100000001</v>
      </c>
      <c r="N4371" s="79">
        <f t="shared" si="1851"/>
        <v>1.8172845909696129</v>
      </c>
      <c r="O4371" s="72">
        <f t="shared" si="1852"/>
        <v>1.8176654299999999</v>
      </c>
      <c r="P4371" s="72">
        <f t="shared" si="1853"/>
        <v>3116.9657189499999</v>
      </c>
      <c r="Q4371" s="80">
        <f t="shared" si="1854"/>
        <v>0</v>
      </c>
      <c r="R4371" s="81">
        <f t="shared" si="1855"/>
        <v>0</v>
      </c>
      <c r="S4371" s="72">
        <f t="shared" si="1856"/>
        <v>0</v>
      </c>
      <c r="T4371" s="81">
        <f t="shared" si="1863"/>
        <v>8.5000000000000006E-2</v>
      </c>
      <c r="U4371" s="80">
        <f t="shared" si="1857"/>
        <v>42</v>
      </c>
      <c r="V4371" s="80">
        <v>252</v>
      </c>
      <c r="W4371" s="79">
        <f t="shared" si="1858"/>
        <v>1.0136895189999999</v>
      </c>
      <c r="X4371" s="72">
        <f t="shared" si="1859"/>
        <v>42.669761430000001</v>
      </c>
      <c r="Y4371" s="72">
        <f t="shared" si="1860"/>
        <v>0</v>
      </c>
      <c r="Z4371" s="82" t="str">
        <f t="shared" si="1864"/>
        <v>J=</v>
      </c>
      <c r="AA4371" s="77">
        <f t="shared" si="1861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62"/>
        <v>49266</v>
      </c>
      <c r="B4372" s="86">
        <f t="shared" si="1840"/>
        <v>3161.3209498900001</v>
      </c>
      <c r="C4372" s="72">
        <f t="shared" si="1841"/>
        <v>1714.8181769400001</v>
      </c>
      <c r="D4372" s="73">
        <f t="shared" si="1842"/>
        <v>7245.38</v>
      </c>
      <c r="E4372" s="74">
        <f>IF(K4372=1,VLOOKUP(A4371,[1]Plan1!$AY$178:$BA$433,3),E4371)</f>
        <v>7275.81</v>
      </c>
      <c r="F4372" s="75">
        <f t="shared" si="1843"/>
        <v>45763</v>
      </c>
      <c r="G4372" s="76">
        <f t="shared" si="1844"/>
        <v>4.1999177406844002E-3</v>
      </c>
      <c r="H4372" s="77">
        <f t="shared" si="1845"/>
        <v>49293</v>
      </c>
      <c r="I4372" s="77">
        <f t="shared" si="1846"/>
        <v>49293</v>
      </c>
      <c r="J4372" s="78">
        <f t="shared" si="1847"/>
        <v>20</v>
      </c>
      <c r="K4372" s="78">
        <f t="shared" si="1848"/>
        <v>2</v>
      </c>
      <c r="L4372" s="72">
        <f t="shared" si="1849"/>
        <v>1.0004192000000001</v>
      </c>
      <c r="M4372" s="79">
        <f t="shared" si="1850"/>
        <v>1.0041999100000001</v>
      </c>
      <c r="N4372" s="79">
        <f t="shared" si="1851"/>
        <v>1.8172845909696129</v>
      </c>
      <c r="O4372" s="72">
        <f t="shared" si="1852"/>
        <v>1.8180463899999999</v>
      </c>
      <c r="P4372" s="72">
        <f t="shared" si="1853"/>
        <v>3117.6189960900001</v>
      </c>
      <c r="Q4372" s="80">
        <f t="shared" si="1854"/>
        <v>0</v>
      </c>
      <c r="R4372" s="81">
        <f t="shared" si="1855"/>
        <v>0</v>
      </c>
      <c r="S4372" s="72">
        <f t="shared" si="1856"/>
        <v>0</v>
      </c>
      <c r="T4372" s="81">
        <f t="shared" si="1863"/>
        <v>8.5000000000000006E-2</v>
      </c>
      <c r="U4372" s="80">
        <f t="shared" si="1857"/>
        <v>43</v>
      </c>
      <c r="V4372" s="80">
        <v>252</v>
      </c>
      <c r="W4372" s="79">
        <f t="shared" si="1858"/>
        <v>1.0140177340000001</v>
      </c>
      <c r="X4372" s="72">
        <f t="shared" si="1859"/>
        <v>43.701953799999998</v>
      </c>
      <c r="Y4372" s="72">
        <f t="shared" si="1860"/>
        <v>0</v>
      </c>
      <c r="Z4372" s="82" t="str">
        <f t="shared" si="1864"/>
        <v>J=</v>
      </c>
      <c r="AA4372" s="77">
        <f t="shared" si="1861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62"/>
        <v>49267</v>
      </c>
      <c r="B4373" s="86">
        <f t="shared" si="1840"/>
        <v>3161.3209498900001</v>
      </c>
      <c r="C4373" s="72">
        <f t="shared" si="1841"/>
        <v>1714.8181769400001</v>
      </c>
      <c r="D4373" s="73">
        <f t="shared" si="1842"/>
        <v>7245.38</v>
      </c>
      <c r="E4373" s="74">
        <f>IF(K4373=1,VLOOKUP(A4372,[1]Plan1!$AY$178:$BA$433,3),E4372)</f>
        <v>7275.81</v>
      </c>
      <c r="F4373" s="75">
        <f t="shared" si="1843"/>
        <v>45763</v>
      </c>
      <c r="G4373" s="76">
        <f t="shared" si="1844"/>
        <v>4.1999177406844002E-3</v>
      </c>
      <c r="H4373" s="77">
        <f t="shared" si="1845"/>
        <v>49293</v>
      </c>
      <c r="I4373" s="77">
        <f t="shared" si="1846"/>
        <v>49293</v>
      </c>
      <c r="J4373" s="78">
        <f t="shared" si="1847"/>
        <v>20</v>
      </c>
      <c r="K4373" s="78">
        <f t="shared" si="1848"/>
        <v>2</v>
      </c>
      <c r="L4373" s="72">
        <f t="shared" si="1849"/>
        <v>1.0004192000000001</v>
      </c>
      <c r="M4373" s="79">
        <f t="shared" si="1850"/>
        <v>1.0041999100000001</v>
      </c>
      <c r="N4373" s="79">
        <f t="shared" si="1851"/>
        <v>1.8172845909696129</v>
      </c>
      <c r="O4373" s="72">
        <f t="shared" si="1852"/>
        <v>1.8180463899999999</v>
      </c>
      <c r="P4373" s="72">
        <f t="shared" si="1853"/>
        <v>3117.6189960900001</v>
      </c>
      <c r="Q4373" s="80">
        <f t="shared" si="1854"/>
        <v>0</v>
      </c>
      <c r="R4373" s="81">
        <f t="shared" si="1855"/>
        <v>0</v>
      </c>
      <c r="S4373" s="72">
        <f t="shared" si="1856"/>
        <v>0</v>
      </c>
      <c r="T4373" s="81">
        <f t="shared" si="1863"/>
        <v>8.5000000000000006E-2</v>
      </c>
      <c r="U4373" s="80">
        <f t="shared" si="1857"/>
        <v>43</v>
      </c>
      <c r="V4373" s="80">
        <v>252</v>
      </c>
      <c r="W4373" s="79">
        <f t="shared" si="1858"/>
        <v>1.0140177340000001</v>
      </c>
      <c r="X4373" s="72">
        <f t="shared" si="1859"/>
        <v>43.701953799999998</v>
      </c>
      <c r="Y4373" s="72">
        <f t="shared" si="1860"/>
        <v>0</v>
      </c>
      <c r="Z4373" s="82" t="str">
        <f t="shared" si="1864"/>
        <v>J=</v>
      </c>
      <c r="AA4373" s="77">
        <f t="shared" si="1861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62"/>
        <v>49268</v>
      </c>
      <c r="B4374" s="86">
        <f t="shared" si="1840"/>
        <v>3161.3209498900001</v>
      </c>
      <c r="C4374" s="72">
        <f t="shared" si="1841"/>
        <v>1714.8181769400001</v>
      </c>
      <c r="D4374" s="73">
        <f t="shared" si="1842"/>
        <v>7245.38</v>
      </c>
      <c r="E4374" s="74">
        <f>IF(K4374=1,VLOOKUP(A4373,[1]Plan1!$AY$178:$BA$433,3),E4373)</f>
        <v>7275.81</v>
      </c>
      <c r="F4374" s="75">
        <f t="shared" si="1843"/>
        <v>45763</v>
      </c>
      <c r="G4374" s="76">
        <f t="shared" si="1844"/>
        <v>4.1999177406844002E-3</v>
      </c>
      <c r="H4374" s="77">
        <f t="shared" si="1845"/>
        <v>49293</v>
      </c>
      <c r="I4374" s="77">
        <f t="shared" si="1846"/>
        <v>49293</v>
      </c>
      <c r="J4374" s="78">
        <f t="shared" si="1847"/>
        <v>20</v>
      </c>
      <c r="K4374" s="78">
        <f t="shared" si="1848"/>
        <v>2</v>
      </c>
      <c r="L4374" s="72">
        <f t="shared" si="1849"/>
        <v>1.0004192000000001</v>
      </c>
      <c r="M4374" s="79">
        <f t="shared" si="1850"/>
        <v>1.0041999100000001</v>
      </c>
      <c r="N4374" s="79">
        <f t="shared" si="1851"/>
        <v>1.8172845909696129</v>
      </c>
      <c r="O4374" s="72">
        <f t="shared" si="1852"/>
        <v>1.8180463899999999</v>
      </c>
      <c r="P4374" s="72">
        <f t="shared" si="1853"/>
        <v>3117.6189960900001</v>
      </c>
      <c r="Q4374" s="80">
        <f t="shared" si="1854"/>
        <v>0</v>
      </c>
      <c r="R4374" s="81">
        <f t="shared" si="1855"/>
        <v>0</v>
      </c>
      <c r="S4374" s="72">
        <f t="shared" si="1856"/>
        <v>0</v>
      </c>
      <c r="T4374" s="81">
        <f t="shared" si="1863"/>
        <v>8.5000000000000006E-2</v>
      </c>
      <c r="U4374" s="80">
        <f t="shared" si="1857"/>
        <v>43</v>
      </c>
      <c r="V4374" s="80">
        <v>252</v>
      </c>
      <c r="W4374" s="79">
        <f t="shared" si="1858"/>
        <v>1.0140177340000001</v>
      </c>
      <c r="X4374" s="72">
        <f t="shared" si="1859"/>
        <v>43.701953799999998</v>
      </c>
      <c r="Y4374" s="72">
        <f t="shared" si="1860"/>
        <v>0</v>
      </c>
      <c r="Z4374" s="82" t="str">
        <f t="shared" si="1864"/>
        <v>J=</v>
      </c>
      <c r="AA4374" s="77">
        <f t="shared" si="1861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62"/>
        <v>49269</v>
      </c>
      <c r="B4375" s="86">
        <f t="shared" ref="B4375:B4438" si="1865">(P4375+X4375)</f>
        <v>3161.3209498900001</v>
      </c>
      <c r="C4375" s="72">
        <f t="shared" ref="C4375:C4438" si="1866">TRUNC(IF(Q4374&gt;0,VLOOKUP(A4374,$AD$18:$AE$120,2),C4374),8)</f>
        <v>1714.8181769400001</v>
      </c>
      <c r="D4375" s="73">
        <f t="shared" ref="D4375:D4438" si="1867">IF(E4375=E4374,D4374,E4374)</f>
        <v>7245.38</v>
      </c>
      <c r="E4375" s="74">
        <f>IF(K4375=1,VLOOKUP(A4374,[1]Plan1!$AY$178:$BA$433,3),E4374)</f>
        <v>7275.81</v>
      </c>
      <c r="F4375" s="75">
        <f t="shared" ref="F4375:F4438" si="1868">IF(D4375=D4374,F4374,A4375)</f>
        <v>45763</v>
      </c>
      <c r="G4375" s="76">
        <f t="shared" ref="G4375:G4438" si="1869">(E4375/D4375)-1</f>
        <v>4.1999177406844002E-3</v>
      </c>
      <c r="H4375" s="77">
        <f t="shared" ref="H4375:H4438" si="1870">IF(DAY(A4375)=15,VLOOKUP(A4375,AH$124:AN$456,4),H4374)</f>
        <v>49293</v>
      </c>
      <c r="I4375" s="77">
        <f t="shared" ref="I4375:I4438" si="1871">IF(A4375&gt;I4374,H4375,I4374)</f>
        <v>49293</v>
      </c>
      <c r="J4375" s="78">
        <f t="shared" ref="J4375:J4438" si="1872">IF(I4375=I4374,J4374,NETWORKDAYS(I4374,I4375,$AD$124:$AD$508)-1)</f>
        <v>20</v>
      </c>
      <c r="K4375" s="78">
        <f t="shared" ref="K4375:K4438" si="1873">(J4375-(NETWORKDAYS(A4375,I4375,AD$124:AD$508)-1))</f>
        <v>2</v>
      </c>
      <c r="L4375" s="72">
        <f t="shared" ref="L4375:L4438" si="1874">TRUNC((E4375/D4375)^TRUNC((K4375/J4375),9),8)</f>
        <v>1.0004192000000001</v>
      </c>
      <c r="M4375" s="79">
        <f t="shared" ref="M4375:M4438" si="1875">IF(I4375&gt;I4374,L4374,M4374)</f>
        <v>1.0041999100000001</v>
      </c>
      <c r="N4375" s="79">
        <f t="shared" ref="N4375:N4438" si="1876">IF(I4375&gt;I4374,N4374*M4375,N4374)</f>
        <v>1.8172845909696129</v>
      </c>
      <c r="O4375" s="72">
        <f t="shared" ref="O4375:O4438" si="1877">TRUNC(TRUNC((L4375*N4375),15),8)</f>
        <v>1.8180463899999999</v>
      </c>
      <c r="P4375" s="72">
        <f t="shared" ref="P4375:P4438" si="1878">TRUNC(C4375*O4375,8)</f>
        <v>3117.6189960900001</v>
      </c>
      <c r="Q4375" s="80">
        <f t="shared" ref="Q4375:Q4438" si="1879">IF(VLOOKUP(A4375,AD$16:AK$120,8)=VLOOKUP(A4374,AD$16:AK$120,8),0,VLOOKUP(A4375,AD$16:AK$120,8))</f>
        <v>0</v>
      </c>
      <c r="R4375" s="81">
        <f t="shared" ref="R4375:R4438" si="1880">IF(Q4375&gt;0,VLOOKUP($A4375,$AD$16:$AI$120,6),0)</f>
        <v>0</v>
      </c>
      <c r="S4375" s="72">
        <f t="shared" ref="S4375:S4438" si="1881">IF(R4375&gt;0,TRUNC(R4375*P4375,8),0)</f>
        <v>0</v>
      </c>
      <c r="T4375" s="81">
        <f t="shared" si="1863"/>
        <v>8.5000000000000006E-2</v>
      </c>
      <c r="U4375" s="80">
        <f t="shared" ref="U4375:U4438" si="1882">IF(Q4374&gt;0,1,IF(K4375=K4374,U4374,U4374+1))</f>
        <v>43</v>
      </c>
      <c r="V4375" s="80">
        <v>252</v>
      </c>
      <c r="W4375" s="79">
        <f t="shared" ref="W4375:W4438" si="1883">ROUND((1+T4375)^TRUNC((U4375/V4375),9),9)</f>
        <v>1.0140177340000001</v>
      </c>
      <c r="X4375" s="72">
        <f t="shared" ref="X4375:X4438" si="1884">TRUNC((P4375*(W4375-1)),8)</f>
        <v>43.701953799999998</v>
      </c>
      <c r="Y4375" s="72">
        <f t="shared" ref="Y4375:Y4438" si="1885">IF(Q4375&gt;0,S4375+X4375,0)</f>
        <v>0</v>
      </c>
      <c r="Z4375" s="82" t="str">
        <f t="shared" si="1864"/>
        <v>J=</v>
      </c>
      <c r="AA4375" s="77">
        <f t="shared" ref="AA4375:AA4438" si="1886">IF(Q4374&gt;0,VLOOKUP(A4374,$AD$16:$AM$120,10),AA4374)</f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62"/>
        <v>49270</v>
      </c>
      <c r="B4376" s="86">
        <f t="shared" si="1865"/>
        <v>3163.0072688400001</v>
      </c>
      <c r="C4376" s="72">
        <f t="shared" si="1866"/>
        <v>1714.8181769400001</v>
      </c>
      <c r="D4376" s="73">
        <f t="shared" si="1867"/>
        <v>7245.38</v>
      </c>
      <c r="E4376" s="74">
        <f>IF(K4376=1,VLOOKUP(A4375,[1]Plan1!$AY$178:$BA$433,3),E4375)</f>
        <v>7275.81</v>
      </c>
      <c r="F4376" s="75">
        <f t="shared" si="1868"/>
        <v>45763</v>
      </c>
      <c r="G4376" s="76">
        <f t="shared" si="1869"/>
        <v>4.1999177406844002E-3</v>
      </c>
      <c r="H4376" s="77">
        <f t="shared" si="1870"/>
        <v>49293</v>
      </c>
      <c r="I4376" s="77">
        <f t="shared" si="1871"/>
        <v>49293</v>
      </c>
      <c r="J4376" s="78">
        <f t="shared" si="1872"/>
        <v>20</v>
      </c>
      <c r="K4376" s="78">
        <f t="shared" si="1873"/>
        <v>3</v>
      </c>
      <c r="L4376" s="72">
        <f t="shared" si="1874"/>
        <v>1.00062886</v>
      </c>
      <c r="M4376" s="79">
        <f t="shared" si="1875"/>
        <v>1.0041999100000001</v>
      </c>
      <c r="N4376" s="79">
        <f t="shared" si="1876"/>
        <v>1.8172845909696129</v>
      </c>
      <c r="O4376" s="72">
        <f t="shared" si="1877"/>
        <v>1.8184274</v>
      </c>
      <c r="P4376" s="72">
        <f t="shared" si="1878"/>
        <v>3118.27235896</v>
      </c>
      <c r="Q4376" s="80">
        <f t="shared" si="1879"/>
        <v>0</v>
      </c>
      <c r="R4376" s="81">
        <f t="shared" si="1880"/>
        <v>0</v>
      </c>
      <c r="S4376" s="72">
        <f t="shared" si="1881"/>
        <v>0</v>
      </c>
      <c r="T4376" s="81">
        <f t="shared" si="1863"/>
        <v>8.5000000000000006E-2</v>
      </c>
      <c r="U4376" s="80">
        <f t="shared" si="1882"/>
        <v>44</v>
      </c>
      <c r="V4376" s="80">
        <v>252</v>
      </c>
      <c r="W4376" s="79">
        <f t="shared" si="1883"/>
        <v>1.0143460559999999</v>
      </c>
      <c r="X4376" s="72">
        <f t="shared" si="1884"/>
        <v>44.734909879999996</v>
      </c>
      <c r="Y4376" s="72">
        <f t="shared" si="1885"/>
        <v>0</v>
      </c>
      <c r="Z4376" s="82" t="str">
        <f t="shared" si="1864"/>
        <v>J=</v>
      </c>
      <c r="AA4376" s="77">
        <f t="shared" si="1886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62"/>
        <v>49271</v>
      </c>
      <c r="B4377" s="86">
        <f t="shared" si="1865"/>
        <v>3164.6945183099997</v>
      </c>
      <c r="C4377" s="72">
        <f t="shared" si="1866"/>
        <v>1714.8181769400001</v>
      </c>
      <c r="D4377" s="73">
        <f t="shared" si="1867"/>
        <v>7245.38</v>
      </c>
      <c r="E4377" s="74">
        <f>IF(K4377=1,VLOOKUP(A4376,[1]Plan1!$AY$178:$BA$433,3),E4376)</f>
        <v>7275.81</v>
      </c>
      <c r="F4377" s="75">
        <f t="shared" si="1868"/>
        <v>45763</v>
      </c>
      <c r="G4377" s="76">
        <f t="shared" si="1869"/>
        <v>4.1999177406844002E-3</v>
      </c>
      <c r="H4377" s="77">
        <f t="shared" si="1870"/>
        <v>49293</v>
      </c>
      <c r="I4377" s="77">
        <f t="shared" si="1871"/>
        <v>49293</v>
      </c>
      <c r="J4377" s="78">
        <f t="shared" si="1872"/>
        <v>20</v>
      </c>
      <c r="K4377" s="78">
        <f t="shared" si="1873"/>
        <v>4</v>
      </c>
      <c r="L4377" s="72">
        <f t="shared" si="1874"/>
        <v>1.00083857</v>
      </c>
      <c r="M4377" s="79">
        <f t="shared" si="1875"/>
        <v>1.0041999100000001</v>
      </c>
      <c r="N4377" s="79">
        <f t="shared" si="1876"/>
        <v>1.8172845909696129</v>
      </c>
      <c r="O4377" s="72">
        <f t="shared" si="1877"/>
        <v>1.81880851</v>
      </c>
      <c r="P4377" s="72">
        <f t="shared" si="1878"/>
        <v>3118.9258933199999</v>
      </c>
      <c r="Q4377" s="80">
        <f t="shared" si="1879"/>
        <v>0</v>
      </c>
      <c r="R4377" s="81">
        <f t="shared" si="1880"/>
        <v>0</v>
      </c>
      <c r="S4377" s="72">
        <f t="shared" si="1881"/>
        <v>0</v>
      </c>
      <c r="T4377" s="81">
        <f t="shared" si="1863"/>
        <v>8.5000000000000006E-2</v>
      </c>
      <c r="U4377" s="80">
        <f t="shared" si="1882"/>
        <v>45</v>
      </c>
      <c r="V4377" s="80">
        <v>252</v>
      </c>
      <c r="W4377" s="79">
        <f t="shared" si="1883"/>
        <v>1.0146744830000001</v>
      </c>
      <c r="X4377" s="72">
        <f t="shared" si="1884"/>
        <v>45.768624989999999</v>
      </c>
      <c r="Y4377" s="72">
        <f t="shared" si="1885"/>
        <v>0</v>
      </c>
      <c r="Z4377" s="82" t="str">
        <f t="shared" si="1864"/>
        <v>J=</v>
      </c>
      <c r="AA4377" s="77">
        <f t="shared" si="1886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62"/>
        <v>49272</v>
      </c>
      <c r="B4378" s="86">
        <f t="shared" si="1865"/>
        <v>3166.3826352800002</v>
      </c>
      <c r="C4378" s="72">
        <f t="shared" si="1866"/>
        <v>1714.8181769400001</v>
      </c>
      <c r="D4378" s="73">
        <f t="shared" si="1867"/>
        <v>7245.38</v>
      </c>
      <c r="E4378" s="74">
        <f>IF(K4378=1,VLOOKUP(A4377,[1]Plan1!$AY$178:$BA$433,3),E4377)</f>
        <v>7275.81</v>
      </c>
      <c r="F4378" s="75">
        <f t="shared" si="1868"/>
        <v>45763</v>
      </c>
      <c r="G4378" s="76">
        <f t="shared" si="1869"/>
        <v>4.1999177406844002E-3</v>
      </c>
      <c r="H4378" s="77">
        <f t="shared" si="1870"/>
        <v>49293</v>
      </c>
      <c r="I4378" s="77">
        <f t="shared" si="1871"/>
        <v>49293</v>
      </c>
      <c r="J4378" s="78">
        <f t="shared" si="1872"/>
        <v>20</v>
      </c>
      <c r="K4378" s="78">
        <f t="shared" si="1873"/>
        <v>5</v>
      </c>
      <c r="L4378" s="72">
        <f t="shared" si="1874"/>
        <v>1.00104832</v>
      </c>
      <c r="M4378" s="79">
        <f t="shared" si="1875"/>
        <v>1.0041999100000001</v>
      </c>
      <c r="N4378" s="79">
        <f t="shared" si="1876"/>
        <v>1.8172845909696129</v>
      </c>
      <c r="O4378" s="72">
        <f t="shared" si="1877"/>
        <v>1.81918968</v>
      </c>
      <c r="P4378" s="72">
        <f t="shared" si="1878"/>
        <v>3119.57953056</v>
      </c>
      <c r="Q4378" s="80">
        <f t="shared" si="1879"/>
        <v>0</v>
      </c>
      <c r="R4378" s="81">
        <f t="shared" si="1880"/>
        <v>0</v>
      </c>
      <c r="S4378" s="72">
        <f t="shared" si="1881"/>
        <v>0</v>
      </c>
      <c r="T4378" s="81">
        <f t="shared" si="1863"/>
        <v>8.5000000000000006E-2</v>
      </c>
      <c r="U4378" s="80">
        <f t="shared" si="1882"/>
        <v>46</v>
      </c>
      <c r="V4378" s="80">
        <v>252</v>
      </c>
      <c r="W4378" s="79">
        <f t="shared" si="1883"/>
        <v>1.015003017</v>
      </c>
      <c r="X4378" s="72">
        <f t="shared" si="1884"/>
        <v>46.80310472</v>
      </c>
      <c r="Y4378" s="72">
        <f t="shared" si="1885"/>
        <v>0</v>
      </c>
      <c r="Z4378" s="82" t="str">
        <f t="shared" si="1864"/>
        <v>J=</v>
      </c>
      <c r="AA4378" s="77">
        <f t="shared" si="1886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62"/>
        <v>49273</v>
      </c>
      <c r="B4379" s="86">
        <f t="shared" si="1865"/>
        <v>3168.0716865999998</v>
      </c>
      <c r="C4379" s="72">
        <f t="shared" si="1866"/>
        <v>1714.8181769400001</v>
      </c>
      <c r="D4379" s="73">
        <f t="shared" si="1867"/>
        <v>7245.38</v>
      </c>
      <c r="E4379" s="74">
        <f>IF(K4379=1,VLOOKUP(A4378,[1]Plan1!$AY$178:$BA$433,3),E4378)</f>
        <v>7275.81</v>
      </c>
      <c r="F4379" s="75">
        <f t="shared" si="1868"/>
        <v>45763</v>
      </c>
      <c r="G4379" s="76">
        <f t="shared" si="1869"/>
        <v>4.1999177406844002E-3</v>
      </c>
      <c r="H4379" s="77">
        <f t="shared" si="1870"/>
        <v>49293</v>
      </c>
      <c r="I4379" s="77">
        <f t="shared" si="1871"/>
        <v>49293</v>
      </c>
      <c r="J4379" s="78">
        <f t="shared" si="1872"/>
        <v>20</v>
      </c>
      <c r="K4379" s="78">
        <f t="shared" si="1873"/>
        <v>6</v>
      </c>
      <c r="L4379" s="72">
        <f t="shared" si="1874"/>
        <v>1.0012581199999999</v>
      </c>
      <c r="M4379" s="79">
        <f t="shared" si="1875"/>
        <v>1.0041999100000001</v>
      </c>
      <c r="N4379" s="79">
        <f t="shared" si="1876"/>
        <v>1.8172845909696129</v>
      </c>
      <c r="O4379" s="72">
        <f t="shared" si="1877"/>
        <v>1.8195709499999999</v>
      </c>
      <c r="P4379" s="72">
        <f t="shared" si="1878"/>
        <v>3120.23333929</v>
      </c>
      <c r="Q4379" s="80">
        <f t="shared" si="1879"/>
        <v>0</v>
      </c>
      <c r="R4379" s="81">
        <f t="shared" si="1880"/>
        <v>0</v>
      </c>
      <c r="S4379" s="72">
        <f t="shared" si="1881"/>
        <v>0</v>
      </c>
      <c r="T4379" s="81">
        <f t="shared" si="1863"/>
        <v>8.5000000000000006E-2</v>
      </c>
      <c r="U4379" s="80">
        <f t="shared" si="1882"/>
        <v>47</v>
      </c>
      <c r="V4379" s="80">
        <v>252</v>
      </c>
      <c r="W4379" s="79">
        <f t="shared" si="1883"/>
        <v>1.0153316569999999</v>
      </c>
      <c r="X4379" s="72">
        <f t="shared" si="1884"/>
        <v>47.838347310000003</v>
      </c>
      <c r="Y4379" s="72">
        <f t="shared" si="1885"/>
        <v>0</v>
      </c>
      <c r="Z4379" s="82" t="str">
        <f t="shared" si="1864"/>
        <v>J=</v>
      </c>
      <c r="AA4379" s="77">
        <f t="shared" si="1886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62"/>
        <v>49274</v>
      </c>
      <c r="B4380" s="86">
        <f t="shared" si="1865"/>
        <v>3168.0716865999998</v>
      </c>
      <c r="C4380" s="72">
        <f t="shared" si="1866"/>
        <v>1714.8181769400001</v>
      </c>
      <c r="D4380" s="73">
        <f t="shared" si="1867"/>
        <v>7245.38</v>
      </c>
      <c r="E4380" s="74">
        <f>IF(K4380=1,VLOOKUP(A4379,[1]Plan1!$AY$178:$BA$433,3),E4379)</f>
        <v>7275.81</v>
      </c>
      <c r="F4380" s="75">
        <f t="shared" si="1868"/>
        <v>45763</v>
      </c>
      <c r="G4380" s="76">
        <f t="shared" si="1869"/>
        <v>4.1999177406844002E-3</v>
      </c>
      <c r="H4380" s="77">
        <f t="shared" si="1870"/>
        <v>49293</v>
      </c>
      <c r="I4380" s="77">
        <f t="shared" si="1871"/>
        <v>49293</v>
      </c>
      <c r="J4380" s="78">
        <f t="shared" si="1872"/>
        <v>20</v>
      </c>
      <c r="K4380" s="78">
        <f t="shared" si="1873"/>
        <v>6</v>
      </c>
      <c r="L4380" s="72">
        <f t="shared" si="1874"/>
        <v>1.0012581199999999</v>
      </c>
      <c r="M4380" s="79">
        <f t="shared" si="1875"/>
        <v>1.0041999100000001</v>
      </c>
      <c r="N4380" s="79">
        <f t="shared" si="1876"/>
        <v>1.8172845909696129</v>
      </c>
      <c r="O4380" s="72">
        <f t="shared" si="1877"/>
        <v>1.8195709499999999</v>
      </c>
      <c r="P4380" s="72">
        <f t="shared" si="1878"/>
        <v>3120.23333929</v>
      </c>
      <c r="Q4380" s="80">
        <f t="shared" si="1879"/>
        <v>0</v>
      </c>
      <c r="R4380" s="81">
        <f t="shared" si="1880"/>
        <v>0</v>
      </c>
      <c r="S4380" s="72">
        <f t="shared" si="1881"/>
        <v>0</v>
      </c>
      <c r="T4380" s="81">
        <f t="shared" si="1863"/>
        <v>8.5000000000000006E-2</v>
      </c>
      <c r="U4380" s="80">
        <f t="shared" si="1882"/>
        <v>47</v>
      </c>
      <c r="V4380" s="80">
        <v>252</v>
      </c>
      <c r="W4380" s="79">
        <f t="shared" si="1883"/>
        <v>1.0153316569999999</v>
      </c>
      <c r="X4380" s="72">
        <f t="shared" si="1884"/>
        <v>47.838347310000003</v>
      </c>
      <c r="Y4380" s="72">
        <f t="shared" si="1885"/>
        <v>0</v>
      </c>
      <c r="Z4380" s="82" t="str">
        <f t="shared" si="1864"/>
        <v>J=</v>
      </c>
      <c r="AA4380" s="77">
        <f t="shared" si="1886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62"/>
        <v>49275</v>
      </c>
      <c r="B4381" s="86">
        <f t="shared" si="1865"/>
        <v>3168.0716865999998</v>
      </c>
      <c r="C4381" s="72">
        <f t="shared" si="1866"/>
        <v>1714.8181769400001</v>
      </c>
      <c r="D4381" s="73">
        <f t="shared" si="1867"/>
        <v>7245.38</v>
      </c>
      <c r="E4381" s="74">
        <f>IF(K4381=1,VLOOKUP(A4380,[1]Plan1!$AY$178:$BA$433,3),E4380)</f>
        <v>7275.81</v>
      </c>
      <c r="F4381" s="75">
        <f t="shared" si="1868"/>
        <v>45763</v>
      </c>
      <c r="G4381" s="76">
        <f t="shared" si="1869"/>
        <v>4.1999177406844002E-3</v>
      </c>
      <c r="H4381" s="77">
        <f t="shared" si="1870"/>
        <v>49293</v>
      </c>
      <c r="I4381" s="77">
        <f t="shared" si="1871"/>
        <v>49293</v>
      </c>
      <c r="J4381" s="78">
        <f t="shared" si="1872"/>
        <v>20</v>
      </c>
      <c r="K4381" s="78">
        <f t="shared" si="1873"/>
        <v>6</v>
      </c>
      <c r="L4381" s="72">
        <f t="shared" si="1874"/>
        <v>1.0012581199999999</v>
      </c>
      <c r="M4381" s="79">
        <f t="shared" si="1875"/>
        <v>1.0041999100000001</v>
      </c>
      <c r="N4381" s="79">
        <f t="shared" si="1876"/>
        <v>1.8172845909696129</v>
      </c>
      <c r="O4381" s="72">
        <f t="shared" si="1877"/>
        <v>1.8195709499999999</v>
      </c>
      <c r="P4381" s="72">
        <f t="shared" si="1878"/>
        <v>3120.23333929</v>
      </c>
      <c r="Q4381" s="80">
        <f t="shared" si="1879"/>
        <v>0</v>
      </c>
      <c r="R4381" s="81">
        <f t="shared" si="1880"/>
        <v>0</v>
      </c>
      <c r="S4381" s="72">
        <f t="shared" si="1881"/>
        <v>0</v>
      </c>
      <c r="T4381" s="81">
        <f t="shared" si="1863"/>
        <v>8.5000000000000006E-2</v>
      </c>
      <c r="U4381" s="80">
        <f t="shared" si="1882"/>
        <v>47</v>
      </c>
      <c r="V4381" s="80">
        <v>252</v>
      </c>
      <c r="W4381" s="79">
        <f t="shared" si="1883"/>
        <v>1.0153316569999999</v>
      </c>
      <c r="X4381" s="72">
        <f t="shared" si="1884"/>
        <v>47.838347310000003</v>
      </c>
      <c r="Y4381" s="72">
        <f t="shared" si="1885"/>
        <v>0</v>
      </c>
      <c r="Z4381" s="82" t="str">
        <f t="shared" si="1864"/>
        <v>J=</v>
      </c>
      <c r="AA4381" s="77">
        <f t="shared" si="1886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62"/>
        <v>49276</v>
      </c>
      <c r="B4382" s="86">
        <f t="shared" si="1865"/>
        <v>3169.7616235</v>
      </c>
      <c r="C4382" s="72">
        <f t="shared" si="1866"/>
        <v>1714.8181769400001</v>
      </c>
      <c r="D4382" s="73">
        <f t="shared" si="1867"/>
        <v>7245.38</v>
      </c>
      <c r="E4382" s="74">
        <f>IF(K4382=1,VLOOKUP(A4381,[1]Plan1!$AY$178:$BA$433,3),E4381)</f>
        <v>7275.81</v>
      </c>
      <c r="F4382" s="75">
        <f t="shared" si="1868"/>
        <v>45763</v>
      </c>
      <c r="G4382" s="76">
        <f t="shared" si="1869"/>
        <v>4.1999177406844002E-3</v>
      </c>
      <c r="H4382" s="77">
        <f t="shared" si="1870"/>
        <v>49293</v>
      </c>
      <c r="I4382" s="77">
        <f t="shared" si="1871"/>
        <v>49293</v>
      </c>
      <c r="J4382" s="78">
        <f t="shared" si="1872"/>
        <v>20</v>
      </c>
      <c r="K4382" s="78">
        <f t="shared" si="1873"/>
        <v>7</v>
      </c>
      <c r="L4382" s="72">
        <f t="shared" si="1874"/>
        <v>1.00146796</v>
      </c>
      <c r="M4382" s="79">
        <f t="shared" si="1875"/>
        <v>1.0041999100000001</v>
      </c>
      <c r="N4382" s="79">
        <f t="shared" si="1876"/>
        <v>1.8172845909696129</v>
      </c>
      <c r="O4382" s="72">
        <f t="shared" si="1877"/>
        <v>1.81995229</v>
      </c>
      <c r="P4382" s="72">
        <f t="shared" si="1878"/>
        <v>3120.8872680499999</v>
      </c>
      <c r="Q4382" s="80">
        <f t="shared" si="1879"/>
        <v>0</v>
      </c>
      <c r="R4382" s="81">
        <f t="shared" si="1880"/>
        <v>0</v>
      </c>
      <c r="S4382" s="72">
        <f t="shared" si="1881"/>
        <v>0</v>
      </c>
      <c r="T4382" s="81">
        <f t="shared" si="1863"/>
        <v>8.5000000000000006E-2</v>
      </c>
      <c r="U4382" s="80">
        <f t="shared" si="1882"/>
        <v>48</v>
      </c>
      <c r="V4382" s="80">
        <v>252</v>
      </c>
      <c r="W4382" s="79">
        <f t="shared" si="1883"/>
        <v>1.0156604039999999</v>
      </c>
      <c r="X4382" s="72">
        <f t="shared" si="1884"/>
        <v>48.874355450000003</v>
      </c>
      <c r="Y4382" s="72">
        <f t="shared" si="1885"/>
        <v>0</v>
      </c>
      <c r="Z4382" s="82" t="str">
        <f t="shared" si="1864"/>
        <v>J=</v>
      </c>
      <c r="AA4382" s="77">
        <f t="shared" si="1886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62"/>
        <v>49277</v>
      </c>
      <c r="B4383" s="86">
        <f t="shared" si="1865"/>
        <v>3171.4524780400002</v>
      </c>
      <c r="C4383" s="72">
        <f t="shared" si="1866"/>
        <v>1714.8181769400001</v>
      </c>
      <c r="D4383" s="73">
        <f t="shared" si="1867"/>
        <v>7245.38</v>
      </c>
      <c r="E4383" s="74">
        <f>IF(K4383=1,VLOOKUP(A4382,[1]Plan1!$AY$178:$BA$433,3),E4382)</f>
        <v>7275.81</v>
      </c>
      <c r="F4383" s="75">
        <f t="shared" si="1868"/>
        <v>45763</v>
      </c>
      <c r="G4383" s="76">
        <f t="shared" si="1869"/>
        <v>4.1999177406844002E-3</v>
      </c>
      <c r="H4383" s="77">
        <f t="shared" si="1870"/>
        <v>49293</v>
      </c>
      <c r="I4383" s="77">
        <f t="shared" si="1871"/>
        <v>49293</v>
      </c>
      <c r="J4383" s="78">
        <f t="shared" si="1872"/>
        <v>20</v>
      </c>
      <c r="K4383" s="78">
        <f t="shared" si="1873"/>
        <v>8</v>
      </c>
      <c r="L4383" s="72">
        <f t="shared" si="1874"/>
        <v>1.0016778500000001</v>
      </c>
      <c r="M4383" s="79">
        <f t="shared" si="1875"/>
        <v>1.0041999100000001</v>
      </c>
      <c r="N4383" s="79">
        <f t="shared" si="1876"/>
        <v>1.8172845909696129</v>
      </c>
      <c r="O4383" s="72">
        <f t="shared" si="1877"/>
        <v>1.82033372</v>
      </c>
      <c r="P4383" s="72">
        <f t="shared" si="1878"/>
        <v>3121.5413511500001</v>
      </c>
      <c r="Q4383" s="80">
        <f t="shared" si="1879"/>
        <v>0</v>
      </c>
      <c r="R4383" s="81">
        <f t="shared" si="1880"/>
        <v>0</v>
      </c>
      <c r="S4383" s="72">
        <f t="shared" si="1881"/>
        <v>0</v>
      </c>
      <c r="T4383" s="81">
        <f t="shared" si="1863"/>
        <v>8.5000000000000006E-2</v>
      </c>
      <c r="U4383" s="80">
        <f t="shared" si="1882"/>
        <v>49</v>
      </c>
      <c r="V4383" s="80">
        <v>252</v>
      </c>
      <c r="W4383" s="79">
        <f t="shared" si="1883"/>
        <v>1.015989257</v>
      </c>
      <c r="X4383" s="72">
        <f t="shared" si="1884"/>
        <v>49.911126889999998</v>
      </c>
      <c r="Y4383" s="72">
        <f t="shared" si="1885"/>
        <v>0</v>
      </c>
      <c r="Z4383" s="82" t="str">
        <f t="shared" si="1864"/>
        <v>J=</v>
      </c>
      <c r="AA4383" s="77">
        <f t="shared" si="1886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62"/>
        <v>49278</v>
      </c>
      <c r="B4384" s="86">
        <f t="shared" si="1865"/>
        <v>3173.1442157199999</v>
      </c>
      <c r="C4384" s="72">
        <f t="shared" si="1866"/>
        <v>1714.8181769400001</v>
      </c>
      <c r="D4384" s="73">
        <f t="shared" si="1867"/>
        <v>7245.38</v>
      </c>
      <c r="E4384" s="74">
        <f>IF(K4384=1,VLOOKUP(A4383,[1]Plan1!$AY$178:$BA$433,3),E4383)</f>
        <v>7275.81</v>
      </c>
      <c r="F4384" s="75">
        <f t="shared" si="1868"/>
        <v>45763</v>
      </c>
      <c r="G4384" s="76">
        <f t="shared" si="1869"/>
        <v>4.1999177406844002E-3</v>
      </c>
      <c r="H4384" s="77">
        <f t="shared" si="1870"/>
        <v>49293</v>
      </c>
      <c r="I4384" s="77">
        <f t="shared" si="1871"/>
        <v>49293</v>
      </c>
      <c r="J4384" s="78">
        <f t="shared" si="1872"/>
        <v>20</v>
      </c>
      <c r="K4384" s="78">
        <f t="shared" si="1873"/>
        <v>9</v>
      </c>
      <c r="L4384" s="72">
        <f t="shared" si="1874"/>
        <v>1.0018877799999999</v>
      </c>
      <c r="M4384" s="79">
        <f t="shared" si="1875"/>
        <v>1.0041999100000001</v>
      </c>
      <c r="N4384" s="79">
        <f t="shared" si="1876"/>
        <v>1.8172845909696129</v>
      </c>
      <c r="O4384" s="72">
        <f t="shared" si="1877"/>
        <v>1.8207152200000001</v>
      </c>
      <c r="P4384" s="72">
        <f t="shared" si="1878"/>
        <v>3122.1955542800001</v>
      </c>
      <c r="Q4384" s="80">
        <f t="shared" si="1879"/>
        <v>0</v>
      </c>
      <c r="R4384" s="81">
        <f t="shared" si="1880"/>
        <v>0</v>
      </c>
      <c r="S4384" s="72">
        <f t="shared" si="1881"/>
        <v>0</v>
      </c>
      <c r="T4384" s="81">
        <f t="shared" si="1863"/>
        <v>8.5000000000000006E-2</v>
      </c>
      <c r="U4384" s="80">
        <f t="shared" si="1882"/>
        <v>50</v>
      </c>
      <c r="V4384" s="80">
        <v>252</v>
      </c>
      <c r="W4384" s="79">
        <f t="shared" si="1883"/>
        <v>1.0163182159999999</v>
      </c>
      <c r="X4384" s="72">
        <f t="shared" si="1884"/>
        <v>50.948661440000002</v>
      </c>
      <c r="Y4384" s="72">
        <f t="shared" si="1885"/>
        <v>0</v>
      </c>
      <c r="Z4384" s="82" t="str">
        <f t="shared" si="1864"/>
        <v>J=</v>
      </c>
      <c r="AA4384" s="77">
        <f t="shared" si="1886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62"/>
        <v>49279</v>
      </c>
      <c r="B4385" s="86">
        <f t="shared" si="1865"/>
        <v>3174.8368431199997</v>
      </c>
      <c r="C4385" s="72">
        <f t="shared" si="1866"/>
        <v>1714.8181769400001</v>
      </c>
      <c r="D4385" s="73">
        <f t="shared" si="1867"/>
        <v>7245.38</v>
      </c>
      <c r="E4385" s="74">
        <f>IF(K4385=1,VLOOKUP(A4384,[1]Plan1!$AY$178:$BA$433,3),E4384)</f>
        <v>7275.81</v>
      </c>
      <c r="F4385" s="75">
        <f t="shared" si="1868"/>
        <v>45763</v>
      </c>
      <c r="G4385" s="76">
        <f t="shared" si="1869"/>
        <v>4.1999177406844002E-3</v>
      </c>
      <c r="H4385" s="77">
        <f t="shared" si="1870"/>
        <v>49293</v>
      </c>
      <c r="I4385" s="77">
        <f t="shared" si="1871"/>
        <v>49293</v>
      </c>
      <c r="J4385" s="78">
        <f t="shared" si="1872"/>
        <v>20</v>
      </c>
      <c r="K4385" s="78">
        <f t="shared" si="1873"/>
        <v>10</v>
      </c>
      <c r="L4385" s="72">
        <f t="shared" si="1874"/>
        <v>1.0020977499999999</v>
      </c>
      <c r="M4385" s="79">
        <f t="shared" si="1875"/>
        <v>1.0041999100000001</v>
      </c>
      <c r="N4385" s="79">
        <f t="shared" si="1876"/>
        <v>1.8172845909696129</v>
      </c>
      <c r="O4385" s="72">
        <f t="shared" si="1877"/>
        <v>1.8210967899999999</v>
      </c>
      <c r="P4385" s="72">
        <f t="shared" si="1878"/>
        <v>3122.8498774499999</v>
      </c>
      <c r="Q4385" s="80">
        <f t="shared" si="1879"/>
        <v>0</v>
      </c>
      <c r="R4385" s="81">
        <f t="shared" si="1880"/>
        <v>0</v>
      </c>
      <c r="S4385" s="72">
        <f t="shared" si="1881"/>
        <v>0</v>
      </c>
      <c r="T4385" s="81">
        <f t="shared" si="1863"/>
        <v>8.5000000000000006E-2</v>
      </c>
      <c r="U4385" s="80">
        <f t="shared" si="1882"/>
        <v>51</v>
      </c>
      <c r="V4385" s="80">
        <v>252</v>
      </c>
      <c r="W4385" s="79">
        <f t="shared" si="1883"/>
        <v>1.016647283</v>
      </c>
      <c r="X4385" s="72">
        <f t="shared" si="1884"/>
        <v>51.986965669999996</v>
      </c>
      <c r="Y4385" s="72">
        <f t="shared" si="1885"/>
        <v>0</v>
      </c>
      <c r="Z4385" s="82" t="str">
        <f t="shared" si="1864"/>
        <v>J=</v>
      </c>
      <c r="AA4385" s="77">
        <f t="shared" si="1886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62"/>
        <v>49280</v>
      </c>
      <c r="B4386" s="86">
        <f t="shared" si="1865"/>
        <v>3176.5304035200002</v>
      </c>
      <c r="C4386" s="72">
        <f t="shared" si="1866"/>
        <v>1714.8181769400001</v>
      </c>
      <c r="D4386" s="73">
        <f t="shared" si="1867"/>
        <v>7245.38</v>
      </c>
      <c r="E4386" s="74">
        <f>IF(K4386=1,VLOOKUP(A4385,[1]Plan1!$AY$178:$BA$433,3),E4385)</f>
        <v>7275.81</v>
      </c>
      <c r="F4386" s="75">
        <f t="shared" si="1868"/>
        <v>45763</v>
      </c>
      <c r="G4386" s="76">
        <f t="shared" si="1869"/>
        <v>4.1999177406844002E-3</v>
      </c>
      <c r="H4386" s="77">
        <f t="shared" si="1870"/>
        <v>49293</v>
      </c>
      <c r="I4386" s="77">
        <f t="shared" si="1871"/>
        <v>49293</v>
      </c>
      <c r="J4386" s="78">
        <f t="shared" si="1872"/>
        <v>20</v>
      </c>
      <c r="K4386" s="78">
        <f t="shared" si="1873"/>
        <v>11</v>
      </c>
      <c r="L4386" s="72">
        <f t="shared" si="1874"/>
        <v>1.00230777</v>
      </c>
      <c r="M4386" s="79">
        <f t="shared" si="1875"/>
        <v>1.0041999100000001</v>
      </c>
      <c r="N4386" s="79">
        <f t="shared" si="1876"/>
        <v>1.8172845909696129</v>
      </c>
      <c r="O4386" s="72">
        <f t="shared" si="1877"/>
        <v>1.82147846</v>
      </c>
      <c r="P4386" s="72">
        <f t="shared" si="1878"/>
        <v>3123.5043721100001</v>
      </c>
      <c r="Q4386" s="80">
        <f t="shared" si="1879"/>
        <v>0</v>
      </c>
      <c r="R4386" s="81">
        <f t="shared" si="1880"/>
        <v>0</v>
      </c>
      <c r="S4386" s="72">
        <f t="shared" si="1881"/>
        <v>0</v>
      </c>
      <c r="T4386" s="81">
        <f t="shared" si="1863"/>
        <v>8.5000000000000006E-2</v>
      </c>
      <c r="U4386" s="80">
        <f t="shared" si="1882"/>
        <v>52</v>
      </c>
      <c r="V4386" s="80">
        <v>252</v>
      </c>
      <c r="W4386" s="79">
        <f t="shared" si="1883"/>
        <v>1.016976455</v>
      </c>
      <c r="X4386" s="72">
        <f t="shared" si="1884"/>
        <v>53.026031410000002</v>
      </c>
      <c r="Y4386" s="72">
        <f t="shared" si="1885"/>
        <v>0</v>
      </c>
      <c r="Z4386" s="82" t="str">
        <f t="shared" si="1864"/>
        <v>J=</v>
      </c>
      <c r="AA4386" s="77">
        <f t="shared" si="1886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62"/>
        <v>49281</v>
      </c>
      <c r="B4387" s="86">
        <f t="shared" si="1865"/>
        <v>3176.5304035200002</v>
      </c>
      <c r="C4387" s="72">
        <f t="shared" si="1866"/>
        <v>1714.8181769400001</v>
      </c>
      <c r="D4387" s="73">
        <f t="shared" si="1867"/>
        <v>7245.38</v>
      </c>
      <c r="E4387" s="74">
        <f>IF(K4387=1,VLOOKUP(A4386,[1]Plan1!$AY$178:$BA$433,3),E4386)</f>
        <v>7275.81</v>
      </c>
      <c r="F4387" s="75">
        <f t="shared" si="1868"/>
        <v>45763</v>
      </c>
      <c r="G4387" s="76">
        <f t="shared" si="1869"/>
        <v>4.1999177406844002E-3</v>
      </c>
      <c r="H4387" s="77">
        <f t="shared" si="1870"/>
        <v>49293</v>
      </c>
      <c r="I4387" s="77">
        <f t="shared" si="1871"/>
        <v>49293</v>
      </c>
      <c r="J4387" s="78">
        <f t="shared" si="1872"/>
        <v>20</v>
      </c>
      <c r="K4387" s="78">
        <f t="shared" si="1873"/>
        <v>11</v>
      </c>
      <c r="L4387" s="72">
        <f t="shared" si="1874"/>
        <v>1.00230777</v>
      </c>
      <c r="M4387" s="79">
        <f t="shared" si="1875"/>
        <v>1.0041999100000001</v>
      </c>
      <c r="N4387" s="79">
        <f t="shared" si="1876"/>
        <v>1.8172845909696129</v>
      </c>
      <c r="O4387" s="72">
        <f t="shared" si="1877"/>
        <v>1.82147846</v>
      </c>
      <c r="P4387" s="72">
        <f t="shared" si="1878"/>
        <v>3123.5043721100001</v>
      </c>
      <c r="Q4387" s="80">
        <f t="shared" si="1879"/>
        <v>0</v>
      </c>
      <c r="R4387" s="81">
        <f t="shared" si="1880"/>
        <v>0</v>
      </c>
      <c r="S4387" s="72">
        <f t="shared" si="1881"/>
        <v>0</v>
      </c>
      <c r="T4387" s="81">
        <f t="shared" si="1863"/>
        <v>8.5000000000000006E-2</v>
      </c>
      <c r="U4387" s="80">
        <f t="shared" si="1882"/>
        <v>52</v>
      </c>
      <c r="V4387" s="80">
        <v>252</v>
      </c>
      <c r="W4387" s="79">
        <f t="shared" si="1883"/>
        <v>1.016976455</v>
      </c>
      <c r="X4387" s="72">
        <f t="shared" si="1884"/>
        <v>53.026031410000002</v>
      </c>
      <c r="Y4387" s="72">
        <f t="shared" si="1885"/>
        <v>0</v>
      </c>
      <c r="Z4387" s="82" t="str">
        <f t="shared" si="1864"/>
        <v>J=</v>
      </c>
      <c r="AA4387" s="77">
        <f t="shared" si="1886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62"/>
        <v>49282</v>
      </c>
      <c r="B4388" s="86">
        <f t="shared" si="1865"/>
        <v>3176.5304035200002</v>
      </c>
      <c r="C4388" s="72">
        <f t="shared" si="1866"/>
        <v>1714.8181769400001</v>
      </c>
      <c r="D4388" s="73">
        <f t="shared" si="1867"/>
        <v>7245.38</v>
      </c>
      <c r="E4388" s="74">
        <f>IF(K4388=1,VLOOKUP(A4387,[1]Plan1!$AY$178:$BA$433,3),E4387)</f>
        <v>7275.81</v>
      </c>
      <c r="F4388" s="75">
        <f t="shared" si="1868"/>
        <v>45763</v>
      </c>
      <c r="G4388" s="76">
        <f t="shared" si="1869"/>
        <v>4.1999177406844002E-3</v>
      </c>
      <c r="H4388" s="77">
        <f t="shared" si="1870"/>
        <v>49293</v>
      </c>
      <c r="I4388" s="77">
        <f t="shared" si="1871"/>
        <v>49293</v>
      </c>
      <c r="J4388" s="78">
        <f t="shared" si="1872"/>
        <v>20</v>
      </c>
      <c r="K4388" s="78">
        <f t="shared" si="1873"/>
        <v>11</v>
      </c>
      <c r="L4388" s="72">
        <f t="shared" si="1874"/>
        <v>1.00230777</v>
      </c>
      <c r="M4388" s="79">
        <f t="shared" si="1875"/>
        <v>1.0041999100000001</v>
      </c>
      <c r="N4388" s="79">
        <f t="shared" si="1876"/>
        <v>1.8172845909696129</v>
      </c>
      <c r="O4388" s="72">
        <f t="shared" si="1877"/>
        <v>1.82147846</v>
      </c>
      <c r="P4388" s="72">
        <f t="shared" si="1878"/>
        <v>3123.5043721100001</v>
      </c>
      <c r="Q4388" s="80">
        <f t="shared" si="1879"/>
        <v>0</v>
      </c>
      <c r="R4388" s="81">
        <f t="shared" si="1880"/>
        <v>0</v>
      </c>
      <c r="S4388" s="72">
        <f t="shared" si="1881"/>
        <v>0</v>
      </c>
      <c r="T4388" s="81">
        <f t="shared" si="1863"/>
        <v>8.5000000000000006E-2</v>
      </c>
      <c r="U4388" s="80">
        <f t="shared" si="1882"/>
        <v>52</v>
      </c>
      <c r="V4388" s="80">
        <v>252</v>
      </c>
      <c r="W4388" s="79">
        <f t="shared" si="1883"/>
        <v>1.016976455</v>
      </c>
      <c r="X4388" s="72">
        <f t="shared" si="1884"/>
        <v>53.026031410000002</v>
      </c>
      <c r="Y4388" s="72">
        <f t="shared" si="1885"/>
        <v>0</v>
      </c>
      <c r="Z4388" s="82" t="str">
        <f t="shared" si="1864"/>
        <v>J=</v>
      </c>
      <c r="AA4388" s="77">
        <f t="shared" si="1886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62"/>
        <v>49283</v>
      </c>
      <c r="B4389" s="86">
        <f t="shared" si="1865"/>
        <v>3178.2248511900002</v>
      </c>
      <c r="C4389" s="72">
        <f t="shared" si="1866"/>
        <v>1714.8181769400001</v>
      </c>
      <c r="D4389" s="73">
        <f t="shared" si="1867"/>
        <v>7245.38</v>
      </c>
      <c r="E4389" s="74">
        <f>IF(K4389=1,VLOOKUP(A4388,[1]Plan1!$AY$178:$BA$433,3),E4388)</f>
        <v>7275.81</v>
      </c>
      <c r="F4389" s="75">
        <f t="shared" si="1868"/>
        <v>45763</v>
      </c>
      <c r="G4389" s="76">
        <f t="shared" si="1869"/>
        <v>4.1999177406844002E-3</v>
      </c>
      <c r="H4389" s="77">
        <f t="shared" si="1870"/>
        <v>49293</v>
      </c>
      <c r="I4389" s="77">
        <f t="shared" si="1871"/>
        <v>49293</v>
      </c>
      <c r="J4389" s="78">
        <f t="shared" si="1872"/>
        <v>20</v>
      </c>
      <c r="K4389" s="78">
        <f t="shared" si="1873"/>
        <v>12</v>
      </c>
      <c r="L4389" s="72">
        <f t="shared" si="1874"/>
        <v>1.0025178299999999</v>
      </c>
      <c r="M4389" s="79">
        <f t="shared" si="1875"/>
        <v>1.0041999100000001</v>
      </c>
      <c r="N4389" s="79">
        <f t="shared" si="1876"/>
        <v>1.8172845909696129</v>
      </c>
      <c r="O4389" s="72">
        <f t="shared" si="1877"/>
        <v>1.8218601999999999</v>
      </c>
      <c r="P4389" s="72">
        <f t="shared" si="1878"/>
        <v>3124.1589868000001</v>
      </c>
      <c r="Q4389" s="80">
        <f t="shared" si="1879"/>
        <v>0</v>
      </c>
      <c r="R4389" s="81">
        <f t="shared" si="1880"/>
        <v>0</v>
      </c>
      <c r="S4389" s="72">
        <f t="shared" si="1881"/>
        <v>0</v>
      </c>
      <c r="T4389" s="81">
        <f t="shared" si="1863"/>
        <v>8.5000000000000006E-2</v>
      </c>
      <c r="U4389" s="80">
        <f t="shared" si="1882"/>
        <v>53</v>
      </c>
      <c r="V4389" s="80">
        <v>252</v>
      </c>
      <c r="W4389" s="79">
        <f t="shared" si="1883"/>
        <v>1.017305734</v>
      </c>
      <c r="X4389" s="72">
        <f t="shared" si="1884"/>
        <v>54.065864390000002</v>
      </c>
      <c r="Y4389" s="72">
        <f t="shared" si="1885"/>
        <v>0</v>
      </c>
      <c r="Z4389" s="82" t="str">
        <f t="shared" si="1864"/>
        <v>J=</v>
      </c>
      <c r="AA4389" s="77">
        <f t="shared" si="1886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62"/>
        <v>49284</v>
      </c>
      <c r="B4390" s="86">
        <f t="shared" si="1865"/>
        <v>3179.9202213799999</v>
      </c>
      <c r="C4390" s="72">
        <f t="shared" si="1866"/>
        <v>1714.8181769400001</v>
      </c>
      <c r="D4390" s="73">
        <f t="shared" si="1867"/>
        <v>7245.38</v>
      </c>
      <c r="E4390" s="74">
        <f>IF(K4390=1,VLOOKUP(A4389,[1]Plan1!$AY$178:$BA$433,3),E4389)</f>
        <v>7275.81</v>
      </c>
      <c r="F4390" s="75">
        <f t="shared" si="1868"/>
        <v>45763</v>
      </c>
      <c r="G4390" s="76">
        <f t="shared" si="1869"/>
        <v>4.1999177406844002E-3</v>
      </c>
      <c r="H4390" s="77">
        <f t="shared" si="1870"/>
        <v>49293</v>
      </c>
      <c r="I4390" s="77">
        <f t="shared" si="1871"/>
        <v>49293</v>
      </c>
      <c r="J4390" s="78">
        <f t="shared" si="1872"/>
        <v>20</v>
      </c>
      <c r="K4390" s="78">
        <f t="shared" si="1873"/>
        <v>13</v>
      </c>
      <c r="L4390" s="72">
        <f t="shared" si="1874"/>
        <v>1.00272794</v>
      </c>
      <c r="M4390" s="79">
        <f t="shared" si="1875"/>
        <v>1.0041999100000001</v>
      </c>
      <c r="N4390" s="79">
        <f t="shared" si="1876"/>
        <v>1.8172845909696129</v>
      </c>
      <c r="O4390" s="72">
        <f t="shared" si="1877"/>
        <v>1.82224203</v>
      </c>
      <c r="P4390" s="72">
        <f t="shared" si="1878"/>
        <v>3124.8137558200001</v>
      </c>
      <c r="Q4390" s="80">
        <f t="shared" si="1879"/>
        <v>0</v>
      </c>
      <c r="R4390" s="81">
        <f t="shared" si="1880"/>
        <v>0</v>
      </c>
      <c r="S4390" s="72">
        <f t="shared" si="1881"/>
        <v>0</v>
      </c>
      <c r="T4390" s="81">
        <f t="shared" si="1863"/>
        <v>8.5000000000000006E-2</v>
      </c>
      <c r="U4390" s="80">
        <f t="shared" si="1882"/>
        <v>54</v>
      </c>
      <c r="V4390" s="80">
        <v>252</v>
      </c>
      <c r="W4390" s="79">
        <f t="shared" si="1883"/>
        <v>1.01763512</v>
      </c>
      <c r="X4390" s="72">
        <f t="shared" si="1884"/>
        <v>55.106465559999997</v>
      </c>
      <c r="Y4390" s="72">
        <f t="shared" si="1885"/>
        <v>0</v>
      </c>
      <c r="Z4390" s="82" t="str">
        <f t="shared" si="1864"/>
        <v>J=</v>
      </c>
      <c r="AA4390" s="77">
        <f t="shared" si="1886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62"/>
        <v>49285</v>
      </c>
      <c r="B4391" s="86">
        <f t="shared" si="1865"/>
        <v>3181.6164795199998</v>
      </c>
      <c r="C4391" s="72">
        <f t="shared" si="1866"/>
        <v>1714.8181769400001</v>
      </c>
      <c r="D4391" s="73">
        <f t="shared" si="1867"/>
        <v>7245.38</v>
      </c>
      <c r="E4391" s="74">
        <f>IF(K4391=1,VLOOKUP(A4390,[1]Plan1!$AY$178:$BA$433,3),E4390)</f>
        <v>7275.81</v>
      </c>
      <c r="F4391" s="75">
        <f t="shared" si="1868"/>
        <v>45763</v>
      </c>
      <c r="G4391" s="76">
        <f t="shared" si="1869"/>
        <v>4.1999177406844002E-3</v>
      </c>
      <c r="H4391" s="77">
        <f t="shared" si="1870"/>
        <v>49293</v>
      </c>
      <c r="I4391" s="77">
        <f t="shared" si="1871"/>
        <v>49293</v>
      </c>
      <c r="J4391" s="78">
        <f t="shared" si="1872"/>
        <v>20</v>
      </c>
      <c r="K4391" s="78">
        <f t="shared" si="1873"/>
        <v>14</v>
      </c>
      <c r="L4391" s="72">
        <f t="shared" si="1874"/>
        <v>1.00293809</v>
      </c>
      <c r="M4391" s="79">
        <f t="shared" si="1875"/>
        <v>1.0041999100000001</v>
      </c>
      <c r="N4391" s="79">
        <f t="shared" si="1876"/>
        <v>1.8172845909696129</v>
      </c>
      <c r="O4391" s="72">
        <f t="shared" si="1877"/>
        <v>1.82262393</v>
      </c>
      <c r="P4391" s="72">
        <f t="shared" si="1878"/>
        <v>3125.4686448799998</v>
      </c>
      <c r="Q4391" s="80">
        <f t="shared" si="1879"/>
        <v>0</v>
      </c>
      <c r="R4391" s="81">
        <f t="shared" si="1880"/>
        <v>0</v>
      </c>
      <c r="S4391" s="72">
        <f t="shared" si="1881"/>
        <v>0</v>
      </c>
      <c r="T4391" s="81">
        <f t="shared" si="1863"/>
        <v>8.5000000000000006E-2</v>
      </c>
      <c r="U4391" s="80">
        <f t="shared" si="1882"/>
        <v>55</v>
      </c>
      <c r="V4391" s="80">
        <v>252</v>
      </c>
      <c r="W4391" s="79">
        <f t="shared" si="1883"/>
        <v>1.017964613</v>
      </c>
      <c r="X4391" s="72">
        <f t="shared" si="1884"/>
        <v>56.147834639999999</v>
      </c>
      <c r="Y4391" s="72">
        <f t="shared" si="1885"/>
        <v>0</v>
      </c>
      <c r="Z4391" s="82" t="str">
        <f t="shared" si="1864"/>
        <v>J=</v>
      </c>
      <c r="AA4391" s="77">
        <f t="shared" si="1886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62"/>
        <v>49286</v>
      </c>
      <c r="B4392" s="86">
        <f t="shared" si="1865"/>
        <v>3183.3136402999999</v>
      </c>
      <c r="C4392" s="72">
        <f t="shared" si="1866"/>
        <v>1714.8181769400001</v>
      </c>
      <c r="D4392" s="73">
        <f t="shared" si="1867"/>
        <v>7245.38</v>
      </c>
      <c r="E4392" s="74">
        <f>IF(K4392=1,VLOOKUP(A4391,[1]Plan1!$AY$178:$BA$433,3),E4391)</f>
        <v>7275.81</v>
      </c>
      <c r="F4392" s="75">
        <f t="shared" si="1868"/>
        <v>45763</v>
      </c>
      <c r="G4392" s="76">
        <f t="shared" si="1869"/>
        <v>4.1999177406844002E-3</v>
      </c>
      <c r="H4392" s="77">
        <f t="shared" si="1870"/>
        <v>49293</v>
      </c>
      <c r="I4392" s="77">
        <f t="shared" si="1871"/>
        <v>49293</v>
      </c>
      <c r="J4392" s="78">
        <f t="shared" si="1872"/>
        <v>20</v>
      </c>
      <c r="K4392" s="78">
        <f t="shared" si="1873"/>
        <v>15</v>
      </c>
      <c r="L4392" s="72">
        <f t="shared" si="1874"/>
        <v>1.00314828</v>
      </c>
      <c r="M4392" s="79">
        <f t="shared" si="1875"/>
        <v>1.0041999100000001</v>
      </c>
      <c r="N4392" s="79">
        <f t="shared" si="1876"/>
        <v>1.8172845909696129</v>
      </c>
      <c r="O4392" s="72">
        <f t="shared" si="1877"/>
        <v>1.82300591</v>
      </c>
      <c r="P4392" s="72">
        <f t="shared" si="1878"/>
        <v>3126.1236711299998</v>
      </c>
      <c r="Q4392" s="80">
        <f t="shared" si="1879"/>
        <v>0</v>
      </c>
      <c r="R4392" s="81">
        <f t="shared" si="1880"/>
        <v>0</v>
      </c>
      <c r="S4392" s="72">
        <f t="shared" si="1881"/>
        <v>0</v>
      </c>
      <c r="T4392" s="81">
        <f t="shared" si="1863"/>
        <v>8.5000000000000006E-2</v>
      </c>
      <c r="U4392" s="80">
        <f t="shared" si="1882"/>
        <v>56</v>
      </c>
      <c r="V4392" s="80">
        <v>252</v>
      </c>
      <c r="W4392" s="79">
        <f t="shared" si="1883"/>
        <v>1.018294212</v>
      </c>
      <c r="X4392" s="72">
        <f t="shared" si="1884"/>
        <v>57.189969169999998</v>
      </c>
      <c r="Y4392" s="72">
        <f t="shared" si="1885"/>
        <v>0</v>
      </c>
      <c r="Z4392" s="82" t="str">
        <f t="shared" si="1864"/>
        <v>J=</v>
      </c>
      <c r="AA4392" s="77">
        <f t="shared" si="1886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62"/>
        <v>49287</v>
      </c>
      <c r="B4393" s="86">
        <f t="shared" si="1865"/>
        <v>3185.0117071700001</v>
      </c>
      <c r="C4393" s="72">
        <f t="shared" si="1866"/>
        <v>1714.8181769400001</v>
      </c>
      <c r="D4393" s="73">
        <f t="shared" si="1867"/>
        <v>7245.38</v>
      </c>
      <c r="E4393" s="74">
        <f>IF(K4393=1,VLOOKUP(A4392,[1]Plan1!$AY$178:$BA$433,3),E4392)</f>
        <v>7275.81</v>
      </c>
      <c r="F4393" s="75">
        <f t="shared" si="1868"/>
        <v>45763</v>
      </c>
      <c r="G4393" s="76">
        <f t="shared" si="1869"/>
        <v>4.1999177406844002E-3</v>
      </c>
      <c r="H4393" s="77">
        <f t="shared" si="1870"/>
        <v>49293</v>
      </c>
      <c r="I4393" s="77">
        <f t="shared" si="1871"/>
        <v>49293</v>
      </c>
      <c r="J4393" s="78">
        <f t="shared" si="1872"/>
        <v>20</v>
      </c>
      <c r="K4393" s="78">
        <f t="shared" si="1873"/>
        <v>16</v>
      </c>
      <c r="L4393" s="72">
        <f t="shared" si="1874"/>
        <v>1.0033585199999999</v>
      </c>
      <c r="M4393" s="79">
        <f t="shared" si="1875"/>
        <v>1.0041999100000001</v>
      </c>
      <c r="N4393" s="79">
        <f t="shared" si="1876"/>
        <v>1.8172845909696129</v>
      </c>
      <c r="O4393" s="72">
        <f t="shared" si="1877"/>
        <v>1.82338797</v>
      </c>
      <c r="P4393" s="72">
        <f t="shared" si="1878"/>
        <v>3126.7788345600002</v>
      </c>
      <c r="Q4393" s="80">
        <f t="shared" si="1879"/>
        <v>0</v>
      </c>
      <c r="R4393" s="81">
        <f t="shared" si="1880"/>
        <v>0</v>
      </c>
      <c r="S4393" s="72">
        <f t="shared" si="1881"/>
        <v>0</v>
      </c>
      <c r="T4393" s="81">
        <f t="shared" si="1863"/>
        <v>8.5000000000000006E-2</v>
      </c>
      <c r="U4393" s="80">
        <f t="shared" si="1882"/>
        <v>57</v>
      </c>
      <c r="V4393" s="80">
        <v>252</v>
      </c>
      <c r="W4393" s="79">
        <f t="shared" si="1883"/>
        <v>1.0186239180000001</v>
      </c>
      <c r="X4393" s="72">
        <f t="shared" si="1884"/>
        <v>58.232872610000001</v>
      </c>
      <c r="Y4393" s="72">
        <f t="shared" si="1885"/>
        <v>0</v>
      </c>
      <c r="Z4393" s="82" t="str">
        <f t="shared" si="1864"/>
        <v>J=</v>
      </c>
      <c r="AA4393" s="77">
        <f t="shared" si="1886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62"/>
        <v>49288</v>
      </c>
      <c r="B4394" s="86">
        <f t="shared" si="1865"/>
        <v>3185.0117071700001</v>
      </c>
      <c r="C4394" s="72">
        <f t="shared" si="1866"/>
        <v>1714.8181769400001</v>
      </c>
      <c r="D4394" s="73">
        <f t="shared" si="1867"/>
        <v>7245.38</v>
      </c>
      <c r="E4394" s="74">
        <f>IF(K4394=1,VLOOKUP(A4393,[1]Plan1!$AY$178:$BA$433,3),E4393)</f>
        <v>7275.81</v>
      </c>
      <c r="F4394" s="75">
        <f t="shared" si="1868"/>
        <v>45763</v>
      </c>
      <c r="G4394" s="76">
        <f t="shared" si="1869"/>
        <v>4.1999177406844002E-3</v>
      </c>
      <c r="H4394" s="77">
        <f t="shared" si="1870"/>
        <v>49293</v>
      </c>
      <c r="I4394" s="77">
        <f t="shared" si="1871"/>
        <v>49293</v>
      </c>
      <c r="J4394" s="78">
        <f t="shared" si="1872"/>
        <v>20</v>
      </c>
      <c r="K4394" s="78">
        <f t="shared" si="1873"/>
        <v>16</v>
      </c>
      <c r="L4394" s="72">
        <f t="shared" si="1874"/>
        <v>1.0033585199999999</v>
      </c>
      <c r="M4394" s="79">
        <f t="shared" si="1875"/>
        <v>1.0041999100000001</v>
      </c>
      <c r="N4394" s="79">
        <f t="shared" si="1876"/>
        <v>1.8172845909696129</v>
      </c>
      <c r="O4394" s="72">
        <f t="shared" si="1877"/>
        <v>1.82338797</v>
      </c>
      <c r="P4394" s="72">
        <f t="shared" si="1878"/>
        <v>3126.7788345600002</v>
      </c>
      <c r="Q4394" s="80">
        <f t="shared" si="1879"/>
        <v>0</v>
      </c>
      <c r="R4394" s="81">
        <f t="shared" si="1880"/>
        <v>0</v>
      </c>
      <c r="S4394" s="72">
        <f t="shared" si="1881"/>
        <v>0</v>
      </c>
      <c r="T4394" s="81">
        <f t="shared" si="1863"/>
        <v>8.5000000000000006E-2</v>
      </c>
      <c r="U4394" s="80">
        <f t="shared" si="1882"/>
        <v>57</v>
      </c>
      <c r="V4394" s="80">
        <v>252</v>
      </c>
      <c r="W4394" s="79">
        <f t="shared" si="1883"/>
        <v>1.0186239180000001</v>
      </c>
      <c r="X4394" s="72">
        <f t="shared" si="1884"/>
        <v>58.232872610000001</v>
      </c>
      <c r="Y4394" s="72">
        <f t="shared" si="1885"/>
        <v>0</v>
      </c>
      <c r="Z4394" s="82" t="str">
        <f t="shared" si="1864"/>
        <v>J=</v>
      </c>
      <c r="AA4394" s="77">
        <f t="shared" si="1886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62"/>
        <v>49289</v>
      </c>
      <c r="B4395" s="86">
        <f t="shared" si="1865"/>
        <v>3185.0117071700001</v>
      </c>
      <c r="C4395" s="72">
        <f t="shared" si="1866"/>
        <v>1714.8181769400001</v>
      </c>
      <c r="D4395" s="73">
        <f t="shared" si="1867"/>
        <v>7245.38</v>
      </c>
      <c r="E4395" s="74">
        <f>IF(K4395=1,VLOOKUP(A4394,[1]Plan1!$AY$178:$BA$433,3),E4394)</f>
        <v>7275.81</v>
      </c>
      <c r="F4395" s="75">
        <f t="shared" si="1868"/>
        <v>45763</v>
      </c>
      <c r="G4395" s="76">
        <f t="shared" si="1869"/>
        <v>4.1999177406844002E-3</v>
      </c>
      <c r="H4395" s="77">
        <f t="shared" si="1870"/>
        <v>49293</v>
      </c>
      <c r="I4395" s="77">
        <f t="shared" si="1871"/>
        <v>49293</v>
      </c>
      <c r="J4395" s="78">
        <f t="shared" si="1872"/>
        <v>20</v>
      </c>
      <c r="K4395" s="78">
        <f t="shared" si="1873"/>
        <v>16</v>
      </c>
      <c r="L4395" s="72">
        <f t="shared" si="1874"/>
        <v>1.0033585199999999</v>
      </c>
      <c r="M4395" s="79">
        <f t="shared" si="1875"/>
        <v>1.0041999100000001</v>
      </c>
      <c r="N4395" s="79">
        <f t="shared" si="1876"/>
        <v>1.8172845909696129</v>
      </c>
      <c r="O4395" s="72">
        <f t="shared" si="1877"/>
        <v>1.82338797</v>
      </c>
      <c r="P4395" s="72">
        <f t="shared" si="1878"/>
        <v>3126.7788345600002</v>
      </c>
      <c r="Q4395" s="80">
        <f t="shared" si="1879"/>
        <v>0</v>
      </c>
      <c r="R4395" s="81">
        <f t="shared" si="1880"/>
        <v>0</v>
      </c>
      <c r="S4395" s="72">
        <f t="shared" si="1881"/>
        <v>0</v>
      </c>
      <c r="T4395" s="81">
        <f t="shared" si="1863"/>
        <v>8.5000000000000006E-2</v>
      </c>
      <c r="U4395" s="80">
        <f t="shared" si="1882"/>
        <v>57</v>
      </c>
      <c r="V4395" s="80">
        <v>252</v>
      </c>
      <c r="W4395" s="79">
        <f t="shared" si="1883"/>
        <v>1.0186239180000001</v>
      </c>
      <c r="X4395" s="72">
        <f t="shared" si="1884"/>
        <v>58.232872610000001</v>
      </c>
      <c r="Y4395" s="72">
        <f t="shared" si="1885"/>
        <v>0</v>
      </c>
      <c r="Z4395" s="82" t="str">
        <f t="shared" si="1864"/>
        <v>J=</v>
      </c>
      <c r="AA4395" s="77">
        <f t="shared" si="1886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62"/>
        <v>49290</v>
      </c>
      <c r="B4396" s="86">
        <f t="shared" si="1865"/>
        <v>3186.7106773699998</v>
      </c>
      <c r="C4396" s="72">
        <f t="shared" si="1866"/>
        <v>1714.8181769400001</v>
      </c>
      <c r="D4396" s="73">
        <f t="shared" si="1867"/>
        <v>7245.38</v>
      </c>
      <c r="E4396" s="74">
        <f>IF(K4396=1,VLOOKUP(A4395,[1]Plan1!$AY$178:$BA$433,3),E4395)</f>
        <v>7275.81</v>
      </c>
      <c r="F4396" s="75">
        <f t="shared" si="1868"/>
        <v>45763</v>
      </c>
      <c r="G4396" s="76">
        <f t="shared" si="1869"/>
        <v>4.1999177406844002E-3</v>
      </c>
      <c r="H4396" s="77">
        <f t="shared" si="1870"/>
        <v>49293</v>
      </c>
      <c r="I4396" s="77">
        <f t="shared" si="1871"/>
        <v>49293</v>
      </c>
      <c r="J4396" s="78">
        <f t="shared" si="1872"/>
        <v>20</v>
      </c>
      <c r="K4396" s="78">
        <f t="shared" si="1873"/>
        <v>17</v>
      </c>
      <c r="L4396" s="72">
        <f t="shared" si="1874"/>
        <v>1.0035688</v>
      </c>
      <c r="M4396" s="79">
        <f t="shared" si="1875"/>
        <v>1.0041999100000001</v>
      </c>
      <c r="N4396" s="79">
        <f t="shared" si="1876"/>
        <v>1.8172845909696129</v>
      </c>
      <c r="O4396" s="72">
        <f t="shared" si="1877"/>
        <v>1.8237701100000001</v>
      </c>
      <c r="P4396" s="72">
        <f t="shared" si="1878"/>
        <v>3127.4341351799999</v>
      </c>
      <c r="Q4396" s="80">
        <f t="shared" si="1879"/>
        <v>0</v>
      </c>
      <c r="R4396" s="81">
        <f t="shared" si="1880"/>
        <v>0</v>
      </c>
      <c r="S4396" s="72">
        <f t="shared" si="1881"/>
        <v>0</v>
      </c>
      <c r="T4396" s="81">
        <f t="shared" si="1863"/>
        <v>8.5000000000000006E-2</v>
      </c>
      <c r="U4396" s="80">
        <f t="shared" si="1882"/>
        <v>58</v>
      </c>
      <c r="V4396" s="80">
        <v>252</v>
      </c>
      <c r="W4396" s="79">
        <f t="shared" si="1883"/>
        <v>1.01895373</v>
      </c>
      <c r="X4396" s="72">
        <f t="shared" si="1884"/>
        <v>59.276542190000001</v>
      </c>
      <c r="Y4396" s="72">
        <f t="shared" si="1885"/>
        <v>0</v>
      </c>
      <c r="Z4396" s="82" t="str">
        <f t="shared" si="1864"/>
        <v>J=</v>
      </c>
      <c r="AA4396" s="77">
        <f t="shared" si="1886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62"/>
        <v>49291</v>
      </c>
      <c r="B4397" s="86">
        <f t="shared" si="1865"/>
        <v>3188.41057495</v>
      </c>
      <c r="C4397" s="72">
        <f t="shared" si="1866"/>
        <v>1714.8181769400001</v>
      </c>
      <c r="D4397" s="73">
        <f t="shared" si="1867"/>
        <v>7245.38</v>
      </c>
      <c r="E4397" s="74">
        <f>IF(K4397=1,VLOOKUP(A4396,[1]Plan1!$AY$178:$BA$433,3),E4396)</f>
        <v>7275.81</v>
      </c>
      <c r="F4397" s="75">
        <f t="shared" si="1868"/>
        <v>45763</v>
      </c>
      <c r="G4397" s="76">
        <f t="shared" si="1869"/>
        <v>4.1999177406844002E-3</v>
      </c>
      <c r="H4397" s="77">
        <f t="shared" si="1870"/>
        <v>49293</v>
      </c>
      <c r="I4397" s="77">
        <f t="shared" si="1871"/>
        <v>49293</v>
      </c>
      <c r="J4397" s="78">
        <f t="shared" si="1872"/>
        <v>20</v>
      </c>
      <c r="K4397" s="78">
        <f t="shared" si="1873"/>
        <v>18</v>
      </c>
      <c r="L4397" s="72">
        <f t="shared" si="1874"/>
        <v>1.0037791300000001</v>
      </c>
      <c r="M4397" s="79">
        <f t="shared" si="1875"/>
        <v>1.0041999100000001</v>
      </c>
      <c r="N4397" s="79">
        <f t="shared" si="1876"/>
        <v>1.8172845909696129</v>
      </c>
      <c r="O4397" s="72">
        <f t="shared" si="1877"/>
        <v>1.8241523399999999</v>
      </c>
      <c r="P4397" s="72">
        <f t="shared" si="1878"/>
        <v>3128.08959013</v>
      </c>
      <c r="Q4397" s="80">
        <f t="shared" si="1879"/>
        <v>0</v>
      </c>
      <c r="R4397" s="81">
        <f t="shared" si="1880"/>
        <v>0</v>
      </c>
      <c r="S4397" s="72">
        <f t="shared" si="1881"/>
        <v>0</v>
      </c>
      <c r="T4397" s="81">
        <f t="shared" si="1863"/>
        <v>8.5000000000000006E-2</v>
      </c>
      <c r="U4397" s="80">
        <f t="shared" si="1882"/>
        <v>59</v>
      </c>
      <c r="V4397" s="80">
        <v>252</v>
      </c>
      <c r="W4397" s="79">
        <f t="shared" si="1883"/>
        <v>1.01928365</v>
      </c>
      <c r="X4397" s="72">
        <f t="shared" si="1884"/>
        <v>60.32098482</v>
      </c>
      <c r="Y4397" s="72">
        <f t="shared" si="1885"/>
        <v>0</v>
      </c>
      <c r="Z4397" s="82" t="str">
        <f t="shared" si="1864"/>
        <v>J=</v>
      </c>
      <c r="AA4397" s="77">
        <f t="shared" si="1886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62"/>
        <v>49292</v>
      </c>
      <c r="B4398" s="86">
        <f t="shared" si="1865"/>
        <v>3190.1113590699997</v>
      </c>
      <c r="C4398" s="72">
        <f t="shared" si="1866"/>
        <v>1714.8181769400001</v>
      </c>
      <c r="D4398" s="73">
        <f t="shared" si="1867"/>
        <v>7245.38</v>
      </c>
      <c r="E4398" s="74">
        <f>IF(K4398=1,VLOOKUP(A4397,[1]Plan1!$AY$178:$BA$433,3),E4397)</f>
        <v>7275.81</v>
      </c>
      <c r="F4398" s="75">
        <f t="shared" si="1868"/>
        <v>45763</v>
      </c>
      <c r="G4398" s="76">
        <f t="shared" si="1869"/>
        <v>4.1999177406844002E-3</v>
      </c>
      <c r="H4398" s="77">
        <f t="shared" si="1870"/>
        <v>49293</v>
      </c>
      <c r="I4398" s="77">
        <f t="shared" si="1871"/>
        <v>49293</v>
      </c>
      <c r="J4398" s="78">
        <f t="shared" si="1872"/>
        <v>20</v>
      </c>
      <c r="K4398" s="78">
        <f t="shared" si="1873"/>
        <v>19</v>
      </c>
      <c r="L4398" s="72">
        <f t="shared" si="1874"/>
        <v>1.0039895000000001</v>
      </c>
      <c r="M4398" s="79">
        <f t="shared" si="1875"/>
        <v>1.0041999100000001</v>
      </c>
      <c r="N4398" s="79">
        <f t="shared" si="1876"/>
        <v>1.8172845909696129</v>
      </c>
      <c r="O4398" s="72">
        <f t="shared" si="1877"/>
        <v>1.82453464</v>
      </c>
      <c r="P4398" s="72">
        <f t="shared" si="1878"/>
        <v>3128.7451651199999</v>
      </c>
      <c r="Q4398" s="80">
        <f t="shared" si="1879"/>
        <v>0</v>
      </c>
      <c r="R4398" s="81">
        <f t="shared" si="1880"/>
        <v>0</v>
      </c>
      <c r="S4398" s="72">
        <f t="shared" si="1881"/>
        <v>0</v>
      </c>
      <c r="T4398" s="81">
        <f t="shared" si="1863"/>
        <v>8.5000000000000006E-2</v>
      </c>
      <c r="U4398" s="80">
        <f t="shared" si="1882"/>
        <v>60</v>
      </c>
      <c r="V4398" s="80">
        <v>252</v>
      </c>
      <c r="W4398" s="79">
        <f t="shared" si="1883"/>
        <v>1.0196136760000001</v>
      </c>
      <c r="X4398" s="72">
        <f t="shared" si="1884"/>
        <v>61.366193950000003</v>
      </c>
      <c r="Y4398" s="72">
        <f t="shared" si="1885"/>
        <v>0</v>
      </c>
      <c r="Z4398" s="82" t="str">
        <f t="shared" si="1864"/>
        <v>J=</v>
      </c>
      <c r="AA4398" s="77">
        <f t="shared" si="1886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62"/>
        <v>49293</v>
      </c>
      <c r="B4399" s="86">
        <f t="shared" si="1865"/>
        <v>3191.8130506799998</v>
      </c>
      <c r="C4399" s="72">
        <f t="shared" si="1866"/>
        <v>1714.8181769400001</v>
      </c>
      <c r="D4399" s="73">
        <f t="shared" si="1867"/>
        <v>7245.38</v>
      </c>
      <c r="E4399" s="74">
        <f>IF(K4399=1,VLOOKUP(A4398,[1]Plan1!$AY$178:$BA$433,3),E4398)</f>
        <v>7275.81</v>
      </c>
      <c r="F4399" s="75">
        <f t="shared" si="1868"/>
        <v>45763</v>
      </c>
      <c r="G4399" s="76">
        <f t="shared" si="1869"/>
        <v>4.1999177406844002E-3</v>
      </c>
      <c r="H4399" s="77">
        <f t="shared" si="1870"/>
        <v>49324</v>
      </c>
      <c r="I4399" s="77">
        <f t="shared" si="1871"/>
        <v>49293</v>
      </c>
      <c r="J4399" s="78">
        <f t="shared" si="1872"/>
        <v>20</v>
      </c>
      <c r="K4399" s="78">
        <f t="shared" si="1873"/>
        <v>20</v>
      </c>
      <c r="L4399" s="72">
        <f t="shared" si="1874"/>
        <v>1.0041999100000001</v>
      </c>
      <c r="M4399" s="79">
        <f t="shared" si="1875"/>
        <v>1.0041999100000001</v>
      </c>
      <c r="N4399" s="79">
        <f t="shared" si="1876"/>
        <v>1.8172845909696129</v>
      </c>
      <c r="O4399" s="72">
        <f t="shared" si="1877"/>
        <v>1.82491702</v>
      </c>
      <c r="P4399" s="72">
        <f t="shared" si="1878"/>
        <v>3129.4008773</v>
      </c>
      <c r="Q4399" s="80">
        <f t="shared" si="1879"/>
        <v>0</v>
      </c>
      <c r="R4399" s="81">
        <f t="shared" si="1880"/>
        <v>0</v>
      </c>
      <c r="S4399" s="72">
        <f t="shared" si="1881"/>
        <v>0</v>
      </c>
      <c r="T4399" s="81">
        <f t="shared" si="1863"/>
        <v>8.5000000000000006E-2</v>
      </c>
      <c r="U4399" s="80">
        <f t="shared" si="1882"/>
        <v>61</v>
      </c>
      <c r="V4399" s="80">
        <v>252</v>
      </c>
      <c r="W4399" s="79">
        <f t="shared" si="1883"/>
        <v>1.0199438089999999</v>
      </c>
      <c r="X4399" s="72">
        <f t="shared" si="1884"/>
        <v>62.412173379999999</v>
      </c>
      <c r="Y4399" s="72">
        <f t="shared" si="1885"/>
        <v>0</v>
      </c>
      <c r="Z4399" s="82" t="str">
        <f t="shared" si="1864"/>
        <v>J=</v>
      </c>
      <c r="AA4399" s="77">
        <f t="shared" si="1886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62"/>
        <v>49294</v>
      </c>
      <c r="B4400" s="86">
        <f t="shared" si="1865"/>
        <v>3193.5508342399999</v>
      </c>
      <c r="C4400" s="72">
        <f t="shared" si="1866"/>
        <v>1714.8181769400001</v>
      </c>
      <c r="D4400" s="73">
        <f t="shared" si="1867"/>
        <v>7245.38</v>
      </c>
      <c r="E4400" s="74">
        <f>IF(K4400=1,VLOOKUP(A4399,[1]Plan1!$AY$178:$BA$433,3),E4399)</f>
        <v>7275.81</v>
      </c>
      <c r="F4400" s="75">
        <f t="shared" si="1868"/>
        <v>45763</v>
      </c>
      <c r="G4400" s="76">
        <f t="shared" si="1869"/>
        <v>4.1999177406844002E-3</v>
      </c>
      <c r="H4400" s="77">
        <f t="shared" si="1870"/>
        <v>49324</v>
      </c>
      <c r="I4400" s="77">
        <f t="shared" si="1871"/>
        <v>49324</v>
      </c>
      <c r="J4400" s="78">
        <f t="shared" si="1872"/>
        <v>19</v>
      </c>
      <c r="K4400" s="78">
        <f t="shared" si="1873"/>
        <v>1</v>
      </c>
      <c r="L4400" s="72">
        <f t="shared" si="1874"/>
        <v>1.0002206</v>
      </c>
      <c r="M4400" s="79">
        <f t="shared" si="1875"/>
        <v>1.0041999100000001</v>
      </c>
      <c r="N4400" s="79">
        <f t="shared" si="1876"/>
        <v>1.8249170226960723</v>
      </c>
      <c r="O4400" s="72">
        <f t="shared" si="1877"/>
        <v>1.8253195900000001</v>
      </c>
      <c r="P4400" s="72">
        <f t="shared" si="1878"/>
        <v>3130.0912116499999</v>
      </c>
      <c r="Q4400" s="80">
        <f t="shared" si="1879"/>
        <v>0</v>
      </c>
      <c r="R4400" s="81">
        <f t="shared" si="1880"/>
        <v>0</v>
      </c>
      <c r="S4400" s="72">
        <f t="shared" si="1881"/>
        <v>0</v>
      </c>
      <c r="T4400" s="81">
        <f t="shared" si="1863"/>
        <v>8.5000000000000006E-2</v>
      </c>
      <c r="U4400" s="80">
        <f t="shared" si="1882"/>
        <v>62</v>
      </c>
      <c r="V4400" s="80">
        <v>252</v>
      </c>
      <c r="W4400" s="79">
        <f t="shared" si="1883"/>
        <v>1.020274049</v>
      </c>
      <c r="X4400" s="72">
        <f t="shared" si="1884"/>
        <v>63.459622590000002</v>
      </c>
      <c r="Y4400" s="72">
        <f t="shared" si="1885"/>
        <v>0</v>
      </c>
      <c r="Z4400" s="82" t="str">
        <f t="shared" si="1864"/>
        <v>J=</v>
      </c>
      <c r="AA4400" s="77">
        <f t="shared" si="1886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62"/>
        <v>49295</v>
      </c>
      <c r="B4401" s="86">
        <f t="shared" si="1865"/>
        <v>3193.5508342399999</v>
      </c>
      <c r="C4401" s="72">
        <f t="shared" si="1866"/>
        <v>1714.8181769400001</v>
      </c>
      <c r="D4401" s="73">
        <f t="shared" si="1867"/>
        <v>7245.38</v>
      </c>
      <c r="E4401" s="74">
        <f>IF(K4401=1,VLOOKUP(A4400,[1]Plan1!$AY$178:$BA$433,3),E4400)</f>
        <v>7275.81</v>
      </c>
      <c r="F4401" s="75">
        <f t="shared" si="1868"/>
        <v>45763</v>
      </c>
      <c r="G4401" s="76">
        <f t="shared" si="1869"/>
        <v>4.1999177406844002E-3</v>
      </c>
      <c r="H4401" s="77">
        <f t="shared" si="1870"/>
        <v>49324</v>
      </c>
      <c r="I4401" s="77">
        <f t="shared" si="1871"/>
        <v>49324</v>
      </c>
      <c r="J4401" s="78">
        <f t="shared" si="1872"/>
        <v>19</v>
      </c>
      <c r="K4401" s="78">
        <f t="shared" si="1873"/>
        <v>1</v>
      </c>
      <c r="L4401" s="72">
        <f t="shared" si="1874"/>
        <v>1.0002206</v>
      </c>
      <c r="M4401" s="79">
        <f t="shared" si="1875"/>
        <v>1.0041999100000001</v>
      </c>
      <c r="N4401" s="79">
        <f t="shared" si="1876"/>
        <v>1.8249170226960723</v>
      </c>
      <c r="O4401" s="72">
        <f t="shared" si="1877"/>
        <v>1.8253195900000001</v>
      </c>
      <c r="P4401" s="72">
        <f t="shared" si="1878"/>
        <v>3130.0912116499999</v>
      </c>
      <c r="Q4401" s="80">
        <f t="shared" si="1879"/>
        <v>0</v>
      </c>
      <c r="R4401" s="81">
        <f t="shared" si="1880"/>
        <v>0</v>
      </c>
      <c r="S4401" s="72">
        <f t="shared" si="1881"/>
        <v>0</v>
      </c>
      <c r="T4401" s="81">
        <f t="shared" si="1863"/>
        <v>8.5000000000000006E-2</v>
      </c>
      <c r="U4401" s="80">
        <f t="shared" si="1882"/>
        <v>62</v>
      </c>
      <c r="V4401" s="80">
        <v>252</v>
      </c>
      <c r="W4401" s="79">
        <f t="shared" si="1883"/>
        <v>1.020274049</v>
      </c>
      <c r="X4401" s="72">
        <f t="shared" si="1884"/>
        <v>63.459622590000002</v>
      </c>
      <c r="Y4401" s="72">
        <f t="shared" si="1885"/>
        <v>0</v>
      </c>
      <c r="Z4401" s="82" t="str">
        <f t="shared" si="1864"/>
        <v>J=</v>
      </c>
      <c r="AA4401" s="77">
        <f t="shared" si="1886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62"/>
        <v>49296</v>
      </c>
      <c r="B4402" s="86">
        <f t="shared" si="1865"/>
        <v>3193.5508342399999</v>
      </c>
      <c r="C4402" s="72">
        <f t="shared" si="1866"/>
        <v>1714.8181769400001</v>
      </c>
      <c r="D4402" s="73">
        <f t="shared" si="1867"/>
        <v>7245.38</v>
      </c>
      <c r="E4402" s="74">
        <f>IF(K4402=1,VLOOKUP(A4401,[1]Plan1!$AY$178:$BA$433,3),E4401)</f>
        <v>7275.81</v>
      </c>
      <c r="F4402" s="75">
        <f t="shared" si="1868"/>
        <v>45763</v>
      </c>
      <c r="G4402" s="76">
        <f t="shared" si="1869"/>
        <v>4.1999177406844002E-3</v>
      </c>
      <c r="H4402" s="77">
        <f t="shared" si="1870"/>
        <v>49324</v>
      </c>
      <c r="I4402" s="77">
        <f t="shared" si="1871"/>
        <v>49324</v>
      </c>
      <c r="J4402" s="78">
        <f t="shared" si="1872"/>
        <v>19</v>
      </c>
      <c r="K4402" s="78">
        <f t="shared" si="1873"/>
        <v>1</v>
      </c>
      <c r="L4402" s="72">
        <f t="shared" si="1874"/>
        <v>1.0002206</v>
      </c>
      <c r="M4402" s="79">
        <f t="shared" si="1875"/>
        <v>1.0041999100000001</v>
      </c>
      <c r="N4402" s="79">
        <f t="shared" si="1876"/>
        <v>1.8249170226960723</v>
      </c>
      <c r="O4402" s="72">
        <f t="shared" si="1877"/>
        <v>1.8253195900000001</v>
      </c>
      <c r="P4402" s="72">
        <f t="shared" si="1878"/>
        <v>3130.0912116499999</v>
      </c>
      <c r="Q4402" s="80">
        <f t="shared" si="1879"/>
        <v>0</v>
      </c>
      <c r="R4402" s="81">
        <f t="shared" si="1880"/>
        <v>0</v>
      </c>
      <c r="S4402" s="72">
        <f t="shared" si="1881"/>
        <v>0</v>
      </c>
      <c r="T4402" s="81">
        <f t="shared" si="1863"/>
        <v>8.5000000000000006E-2</v>
      </c>
      <c r="U4402" s="80">
        <f t="shared" si="1882"/>
        <v>62</v>
      </c>
      <c r="V4402" s="80">
        <v>252</v>
      </c>
      <c r="W4402" s="79">
        <f t="shared" si="1883"/>
        <v>1.020274049</v>
      </c>
      <c r="X4402" s="72">
        <f t="shared" si="1884"/>
        <v>63.459622590000002</v>
      </c>
      <c r="Y4402" s="72">
        <f t="shared" si="1885"/>
        <v>0</v>
      </c>
      <c r="Z4402" s="82" t="str">
        <f t="shared" si="1864"/>
        <v>J=</v>
      </c>
      <c r="AA4402" s="77">
        <f t="shared" si="1886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62"/>
        <v>49297</v>
      </c>
      <c r="B4403" s="86">
        <f t="shared" si="1865"/>
        <v>3195.2896187799997</v>
      </c>
      <c r="C4403" s="72">
        <f t="shared" si="1866"/>
        <v>1714.8181769400001</v>
      </c>
      <c r="D4403" s="73">
        <f t="shared" si="1867"/>
        <v>7245.38</v>
      </c>
      <c r="E4403" s="74">
        <f>IF(K4403=1,VLOOKUP(A4402,[1]Plan1!$AY$178:$BA$433,3),E4402)</f>
        <v>7275.81</v>
      </c>
      <c r="F4403" s="75">
        <f t="shared" si="1868"/>
        <v>45763</v>
      </c>
      <c r="G4403" s="76">
        <f t="shared" si="1869"/>
        <v>4.1999177406844002E-3</v>
      </c>
      <c r="H4403" s="77">
        <f t="shared" si="1870"/>
        <v>49324</v>
      </c>
      <c r="I4403" s="77">
        <f t="shared" si="1871"/>
        <v>49324</v>
      </c>
      <c r="J4403" s="78">
        <f t="shared" si="1872"/>
        <v>19</v>
      </c>
      <c r="K4403" s="78">
        <f t="shared" si="1873"/>
        <v>2</v>
      </c>
      <c r="L4403" s="72">
        <f t="shared" si="1874"/>
        <v>1.0004412600000001</v>
      </c>
      <c r="M4403" s="79">
        <f t="shared" si="1875"/>
        <v>1.0041999100000001</v>
      </c>
      <c r="N4403" s="79">
        <f t="shared" si="1876"/>
        <v>1.8249170226960723</v>
      </c>
      <c r="O4403" s="72">
        <f t="shared" si="1877"/>
        <v>1.8257222799999999</v>
      </c>
      <c r="P4403" s="72">
        <f t="shared" si="1878"/>
        <v>3130.7817517799999</v>
      </c>
      <c r="Q4403" s="80">
        <f t="shared" si="1879"/>
        <v>0</v>
      </c>
      <c r="R4403" s="81">
        <f t="shared" si="1880"/>
        <v>0</v>
      </c>
      <c r="S4403" s="72">
        <f t="shared" si="1881"/>
        <v>0</v>
      </c>
      <c r="T4403" s="81">
        <f t="shared" si="1863"/>
        <v>8.5000000000000006E-2</v>
      </c>
      <c r="U4403" s="80">
        <f t="shared" si="1882"/>
        <v>63</v>
      </c>
      <c r="V4403" s="80">
        <v>252</v>
      </c>
      <c r="W4403" s="79">
        <f t="shared" si="1883"/>
        <v>1.020604396</v>
      </c>
      <c r="X4403" s="72">
        <f t="shared" si="1884"/>
        <v>64.507867000000005</v>
      </c>
      <c r="Y4403" s="72">
        <f t="shared" si="1885"/>
        <v>0</v>
      </c>
      <c r="Z4403" s="82" t="str">
        <f t="shared" si="1864"/>
        <v>J=</v>
      </c>
      <c r="AA4403" s="77">
        <f t="shared" si="1886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62"/>
        <v>49298</v>
      </c>
      <c r="B4404" s="86">
        <f t="shared" si="1865"/>
        <v>3197.0293521899998</v>
      </c>
      <c r="C4404" s="72">
        <f t="shared" si="1866"/>
        <v>1714.8181769400001</v>
      </c>
      <c r="D4404" s="73">
        <f t="shared" si="1867"/>
        <v>7245.38</v>
      </c>
      <c r="E4404" s="74">
        <f>IF(K4404=1,VLOOKUP(A4403,[1]Plan1!$AY$178:$BA$433,3),E4403)</f>
        <v>7275.81</v>
      </c>
      <c r="F4404" s="75">
        <f t="shared" si="1868"/>
        <v>45763</v>
      </c>
      <c r="G4404" s="76">
        <f t="shared" si="1869"/>
        <v>4.1999177406844002E-3</v>
      </c>
      <c r="H4404" s="77">
        <f t="shared" si="1870"/>
        <v>49324</v>
      </c>
      <c r="I4404" s="77">
        <f t="shared" si="1871"/>
        <v>49324</v>
      </c>
      <c r="J4404" s="78">
        <f t="shared" si="1872"/>
        <v>19</v>
      </c>
      <c r="K4404" s="78">
        <f t="shared" si="1873"/>
        <v>3</v>
      </c>
      <c r="L4404" s="72">
        <f t="shared" si="1874"/>
        <v>1.0006619699999999</v>
      </c>
      <c r="M4404" s="79">
        <f t="shared" si="1875"/>
        <v>1.0041999100000001</v>
      </c>
      <c r="N4404" s="79">
        <f t="shared" si="1876"/>
        <v>1.8249170226960723</v>
      </c>
      <c r="O4404" s="72">
        <f t="shared" si="1877"/>
        <v>1.8261250600000001</v>
      </c>
      <c r="P4404" s="72">
        <f t="shared" si="1878"/>
        <v>3131.4724462499998</v>
      </c>
      <c r="Q4404" s="80">
        <f t="shared" si="1879"/>
        <v>0</v>
      </c>
      <c r="R4404" s="81">
        <f t="shared" si="1880"/>
        <v>0</v>
      </c>
      <c r="S4404" s="72">
        <f t="shared" si="1881"/>
        <v>0</v>
      </c>
      <c r="T4404" s="81">
        <f t="shared" si="1863"/>
        <v>8.5000000000000006E-2</v>
      </c>
      <c r="U4404" s="80">
        <f t="shared" si="1882"/>
        <v>64</v>
      </c>
      <c r="V4404" s="80">
        <v>252</v>
      </c>
      <c r="W4404" s="79">
        <f t="shared" si="1883"/>
        <v>1.0209348499999999</v>
      </c>
      <c r="X4404" s="72">
        <f t="shared" si="1884"/>
        <v>65.556905939999993</v>
      </c>
      <c r="Y4404" s="72">
        <f t="shared" si="1885"/>
        <v>0</v>
      </c>
      <c r="Z4404" s="82" t="str">
        <f t="shared" si="1864"/>
        <v>J=</v>
      </c>
      <c r="AA4404" s="77">
        <f t="shared" si="1886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62"/>
        <v>49299</v>
      </c>
      <c r="B4405" s="86">
        <f t="shared" si="1865"/>
        <v>3198.7700317000003</v>
      </c>
      <c r="C4405" s="72">
        <f t="shared" si="1866"/>
        <v>1714.8181769400001</v>
      </c>
      <c r="D4405" s="73">
        <f t="shared" si="1867"/>
        <v>7245.38</v>
      </c>
      <c r="E4405" s="74">
        <f>IF(K4405=1,VLOOKUP(A4404,[1]Plan1!$AY$178:$BA$433,3),E4404)</f>
        <v>7275.81</v>
      </c>
      <c r="F4405" s="75">
        <f t="shared" si="1868"/>
        <v>45763</v>
      </c>
      <c r="G4405" s="76">
        <f t="shared" si="1869"/>
        <v>4.1999177406844002E-3</v>
      </c>
      <c r="H4405" s="77">
        <f t="shared" si="1870"/>
        <v>49324</v>
      </c>
      <c r="I4405" s="77">
        <f t="shared" si="1871"/>
        <v>49324</v>
      </c>
      <c r="J4405" s="78">
        <f t="shared" si="1872"/>
        <v>19</v>
      </c>
      <c r="K4405" s="78">
        <f t="shared" si="1873"/>
        <v>4</v>
      </c>
      <c r="L4405" s="72">
        <f t="shared" si="1874"/>
        <v>1.0008827300000001</v>
      </c>
      <c r="M4405" s="79">
        <f t="shared" si="1875"/>
        <v>1.0041999100000001</v>
      </c>
      <c r="N4405" s="79">
        <f t="shared" si="1876"/>
        <v>1.8249170226960723</v>
      </c>
      <c r="O4405" s="72">
        <f t="shared" si="1877"/>
        <v>1.8265279299999999</v>
      </c>
      <c r="P4405" s="72">
        <f t="shared" si="1878"/>
        <v>3132.1632950500002</v>
      </c>
      <c r="Q4405" s="80">
        <f t="shared" si="1879"/>
        <v>0</v>
      </c>
      <c r="R4405" s="81">
        <f t="shared" si="1880"/>
        <v>0</v>
      </c>
      <c r="S4405" s="72">
        <f t="shared" si="1881"/>
        <v>0</v>
      </c>
      <c r="T4405" s="81">
        <f t="shared" si="1863"/>
        <v>8.5000000000000006E-2</v>
      </c>
      <c r="U4405" s="80">
        <f t="shared" si="1882"/>
        <v>65</v>
      </c>
      <c r="V4405" s="80">
        <v>252</v>
      </c>
      <c r="W4405" s="79">
        <f t="shared" si="1883"/>
        <v>1.02126541</v>
      </c>
      <c r="X4405" s="72">
        <f t="shared" si="1884"/>
        <v>66.606736650000002</v>
      </c>
      <c r="Y4405" s="72">
        <f t="shared" si="1885"/>
        <v>0</v>
      </c>
      <c r="Z4405" s="82" t="str">
        <f t="shared" si="1864"/>
        <v>J=</v>
      </c>
      <c r="AA4405" s="77">
        <f t="shared" si="1886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62"/>
        <v>49300</v>
      </c>
      <c r="B4406" s="86">
        <f t="shared" si="1865"/>
        <v>3200.51162892</v>
      </c>
      <c r="C4406" s="72">
        <f t="shared" si="1866"/>
        <v>1714.8181769400001</v>
      </c>
      <c r="D4406" s="73">
        <f t="shared" si="1867"/>
        <v>7245.38</v>
      </c>
      <c r="E4406" s="74">
        <f>IF(K4406=1,VLOOKUP(A4405,[1]Plan1!$AY$178:$BA$433,3),E4405)</f>
        <v>7275.81</v>
      </c>
      <c r="F4406" s="75">
        <f t="shared" si="1868"/>
        <v>45763</v>
      </c>
      <c r="G4406" s="76">
        <f t="shared" si="1869"/>
        <v>4.1999177406844002E-3</v>
      </c>
      <c r="H4406" s="77">
        <f t="shared" si="1870"/>
        <v>49324</v>
      </c>
      <c r="I4406" s="77">
        <f t="shared" si="1871"/>
        <v>49324</v>
      </c>
      <c r="J4406" s="78">
        <f t="shared" si="1872"/>
        <v>19</v>
      </c>
      <c r="K4406" s="78">
        <f t="shared" si="1873"/>
        <v>5</v>
      </c>
      <c r="L4406" s="72">
        <f t="shared" si="1874"/>
        <v>1.00110353</v>
      </c>
      <c r="M4406" s="79">
        <f t="shared" si="1875"/>
        <v>1.0041999100000001</v>
      </c>
      <c r="N4406" s="79">
        <f t="shared" si="1876"/>
        <v>1.8249170226960723</v>
      </c>
      <c r="O4406" s="72">
        <f t="shared" si="1877"/>
        <v>1.82693087</v>
      </c>
      <c r="P4406" s="72">
        <f t="shared" si="1878"/>
        <v>3132.85426388</v>
      </c>
      <c r="Q4406" s="80">
        <f t="shared" si="1879"/>
        <v>0</v>
      </c>
      <c r="R4406" s="81">
        <f t="shared" si="1880"/>
        <v>0</v>
      </c>
      <c r="S4406" s="72">
        <f t="shared" si="1881"/>
        <v>0</v>
      </c>
      <c r="T4406" s="81">
        <f t="shared" si="1863"/>
        <v>8.5000000000000006E-2</v>
      </c>
      <c r="U4406" s="80">
        <f t="shared" si="1882"/>
        <v>66</v>
      </c>
      <c r="V4406" s="80">
        <v>252</v>
      </c>
      <c r="W4406" s="79">
        <f t="shared" si="1883"/>
        <v>1.021596078</v>
      </c>
      <c r="X4406" s="72">
        <f t="shared" si="1884"/>
        <v>67.657365040000002</v>
      </c>
      <c r="Y4406" s="72">
        <f t="shared" si="1885"/>
        <v>0</v>
      </c>
      <c r="Z4406" s="82" t="str">
        <f t="shared" si="1864"/>
        <v>J=</v>
      </c>
      <c r="AA4406" s="77">
        <f t="shared" si="1886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62"/>
        <v>49301</v>
      </c>
      <c r="B4407" s="86">
        <f t="shared" si="1865"/>
        <v>3202.25417612</v>
      </c>
      <c r="C4407" s="72">
        <f t="shared" si="1866"/>
        <v>1714.8181769400001</v>
      </c>
      <c r="D4407" s="73">
        <f t="shared" si="1867"/>
        <v>7245.38</v>
      </c>
      <c r="E4407" s="74">
        <f>IF(K4407=1,VLOOKUP(A4406,[1]Plan1!$AY$178:$BA$433,3),E4406)</f>
        <v>7275.81</v>
      </c>
      <c r="F4407" s="75">
        <f t="shared" si="1868"/>
        <v>45763</v>
      </c>
      <c r="G4407" s="76">
        <f t="shared" si="1869"/>
        <v>4.1999177406844002E-3</v>
      </c>
      <c r="H4407" s="77">
        <f t="shared" si="1870"/>
        <v>49324</v>
      </c>
      <c r="I4407" s="77">
        <f t="shared" si="1871"/>
        <v>49324</v>
      </c>
      <c r="J4407" s="78">
        <f t="shared" si="1872"/>
        <v>19</v>
      </c>
      <c r="K4407" s="78">
        <f t="shared" si="1873"/>
        <v>6</v>
      </c>
      <c r="L4407" s="72">
        <f t="shared" si="1874"/>
        <v>1.00132438</v>
      </c>
      <c r="M4407" s="79">
        <f t="shared" si="1875"/>
        <v>1.0041999100000001</v>
      </c>
      <c r="N4407" s="79">
        <f t="shared" si="1876"/>
        <v>1.8249170226960723</v>
      </c>
      <c r="O4407" s="72">
        <f t="shared" si="1877"/>
        <v>1.8273339</v>
      </c>
      <c r="P4407" s="72">
        <f t="shared" si="1878"/>
        <v>3133.54538705</v>
      </c>
      <c r="Q4407" s="80">
        <f t="shared" si="1879"/>
        <v>0</v>
      </c>
      <c r="R4407" s="81">
        <f t="shared" si="1880"/>
        <v>0</v>
      </c>
      <c r="S4407" s="72">
        <f t="shared" si="1881"/>
        <v>0</v>
      </c>
      <c r="T4407" s="81">
        <f t="shared" si="1863"/>
        <v>8.5000000000000006E-2</v>
      </c>
      <c r="U4407" s="80">
        <f t="shared" si="1882"/>
        <v>67</v>
      </c>
      <c r="V4407" s="80">
        <v>252</v>
      </c>
      <c r="W4407" s="79">
        <f t="shared" si="1883"/>
        <v>1.0219268530000001</v>
      </c>
      <c r="X4407" s="72">
        <f t="shared" si="1884"/>
        <v>68.708789069999995</v>
      </c>
      <c r="Y4407" s="72">
        <f t="shared" si="1885"/>
        <v>0</v>
      </c>
      <c r="Z4407" s="82" t="str">
        <f t="shared" si="1864"/>
        <v>J=</v>
      </c>
      <c r="AA4407" s="77">
        <f t="shared" si="1886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62"/>
        <v>49302</v>
      </c>
      <c r="B4408" s="86">
        <f t="shared" si="1865"/>
        <v>3202.25417612</v>
      </c>
      <c r="C4408" s="72">
        <f t="shared" si="1866"/>
        <v>1714.8181769400001</v>
      </c>
      <c r="D4408" s="73">
        <f t="shared" si="1867"/>
        <v>7245.38</v>
      </c>
      <c r="E4408" s="74">
        <f>IF(K4408=1,VLOOKUP(A4407,[1]Plan1!$AY$178:$BA$433,3),E4407)</f>
        <v>7275.81</v>
      </c>
      <c r="F4408" s="75">
        <f t="shared" si="1868"/>
        <v>45763</v>
      </c>
      <c r="G4408" s="76">
        <f t="shared" si="1869"/>
        <v>4.1999177406844002E-3</v>
      </c>
      <c r="H4408" s="77">
        <f t="shared" si="1870"/>
        <v>49324</v>
      </c>
      <c r="I4408" s="77">
        <f t="shared" si="1871"/>
        <v>49324</v>
      </c>
      <c r="J4408" s="78">
        <f t="shared" si="1872"/>
        <v>19</v>
      </c>
      <c r="K4408" s="78">
        <f t="shared" si="1873"/>
        <v>6</v>
      </c>
      <c r="L4408" s="72">
        <f t="shared" si="1874"/>
        <v>1.00132438</v>
      </c>
      <c r="M4408" s="79">
        <f t="shared" si="1875"/>
        <v>1.0041999100000001</v>
      </c>
      <c r="N4408" s="79">
        <f t="shared" si="1876"/>
        <v>1.8249170226960723</v>
      </c>
      <c r="O4408" s="72">
        <f t="shared" si="1877"/>
        <v>1.8273339</v>
      </c>
      <c r="P4408" s="72">
        <f t="shared" si="1878"/>
        <v>3133.54538705</v>
      </c>
      <c r="Q4408" s="80">
        <f t="shared" si="1879"/>
        <v>0</v>
      </c>
      <c r="R4408" s="81">
        <f t="shared" si="1880"/>
        <v>0</v>
      </c>
      <c r="S4408" s="72">
        <f t="shared" si="1881"/>
        <v>0</v>
      </c>
      <c r="T4408" s="81">
        <f t="shared" si="1863"/>
        <v>8.5000000000000006E-2</v>
      </c>
      <c r="U4408" s="80">
        <f t="shared" si="1882"/>
        <v>67</v>
      </c>
      <c r="V4408" s="80">
        <v>252</v>
      </c>
      <c r="W4408" s="79">
        <f t="shared" si="1883"/>
        <v>1.0219268530000001</v>
      </c>
      <c r="X4408" s="72">
        <f t="shared" si="1884"/>
        <v>68.708789069999995</v>
      </c>
      <c r="Y4408" s="72">
        <f t="shared" si="1885"/>
        <v>0</v>
      </c>
      <c r="Z4408" s="82" t="str">
        <f t="shared" si="1864"/>
        <v>J=</v>
      </c>
      <c r="AA4408" s="77">
        <f t="shared" si="1886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62"/>
        <v>49303</v>
      </c>
      <c r="B4409" s="86">
        <f t="shared" si="1865"/>
        <v>3202.25417612</v>
      </c>
      <c r="C4409" s="72">
        <f t="shared" si="1866"/>
        <v>1714.8181769400001</v>
      </c>
      <c r="D4409" s="73">
        <f t="shared" si="1867"/>
        <v>7245.38</v>
      </c>
      <c r="E4409" s="74">
        <f>IF(K4409=1,VLOOKUP(A4408,[1]Plan1!$AY$178:$BA$433,3),E4408)</f>
        <v>7275.81</v>
      </c>
      <c r="F4409" s="75">
        <f t="shared" si="1868"/>
        <v>45763</v>
      </c>
      <c r="G4409" s="76">
        <f t="shared" si="1869"/>
        <v>4.1999177406844002E-3</v>
      </c>
      <c r="H4409" s="77">
        <f t="shared" si="1870"/>
        <v>49324</v>
      </c>
      <c r="I4409" s="77">
        <f t="shared" si="1871"/>
        <v>49324</v>
      </c>
      <c r="J4409" s="78">
        <f t="shared" si="1872"/>
        <v>19</v>
      </c>
      <c r="K4409" s="78">
        <f t="shared" si="1873"/>
        <v>6</v>
      </c>
      <c r="L4409" s="72">
        <f t="shared" si="1874"/>
        <v>1.00132438</v>
      </c>
      <c r="M4409" s="79">
        <f t="shared" si="1875"/>
        <v>1.0041999100000001</v>
      </c>
      <c r="N4409" s="79">
        <f t="shared" si="1876"/>
        <v>1.8249170226960723</v>
      </c>
      <c r="O4409" s="72">
        <f t="shared" si="1877"/>
        <v>1.8273339</v>
      </c>
      <c r="P4409" s="72">
        <f t="shared" si="1878"/>
        <v>3133.54538705</v>
      </c>
      <c r="Q4409" s="80">
        <f t="shared" si="1879"/>
        <v>0</v>
      </c>
      <c r="R4409" s="81">
        <f t="shared" si="1880"/>
        <v>0</v>
      </c>
      <c r="S4409" s="72">
        <f t="shared" si="1881"/>
        <v>0</v>
      </c>
      <c r="T4409" s="81">
        <f t="shared" si="1863"/>
        <v>8.5000000000000006E-2</v>
      </c>
      <c r="U4409" s="80">
        <f t="shared" si="1882"/>
        <v>67</v>
      </c>
      <c r="V4409" s="80">
        <v>252</v>
      </c>
      <c r="W4409" s="79">
        <f t="shared" si="1883"/>
        <v>1.0219268530000001</v>
      </c>
      <c r="X4409" s="72">
        <f t="shared" si="1884"/>
        <v>68.708789069999995</v>
      </c>
      <c r="Y4409" s="72">
        <f t="shared" si="1885"/>
        <v>0</v>
      </c>
      <c r="Z4409" s="82" t="str">
        <f t="shared" si="1864"/>
        <v>J=</v>
      </c>
      <c r="AA4409" s="77">
        <f t="shared" si="1886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62"/>
        <v>49304</v>
      </c>
      <c r="B4410" s="86">
        <f t="shared" si="1865"/>
        <v>3202.25417612</v>
      </c>
      <c r="C4410" s="72">
        <f t="shared" si="1866"/>
        <v>1714.8181769400001</v>
      </c>
      <c r="D4410" s="73">
        <f t="shared" si="1867"/>
        <v>7245.38</v>
      </c>
      <c r="E4410" s="74">
        <f>IF(K4410=1,VLOOKUP(A4409,[1]Plan1!$AY$178:$BA$433,3),E4409)</f>
        <v>7275.81</v>
      </c>
      <c r="F4410" s="75">
        <f t="shared" si="1868"/>
        <v>45763</v>
      </c>
      <c r="G4410" s="76">
        <f t="shared" si="1869"/>
        <v>4.1999177406844002E-3</v>
      </c>
      <c r="H4410" s="77">
        <f t="shared" si="1870"/>
        <v>49324</v>
      </c>
      <c r="I4410" s="77">
        <f t="shared" si="1871"/>
        <v>49324</v>
      </c>
      <c r="J4410" s="78">
        <f t="shared" si="1872"/>
        <v>19</v>
      </c>
      <c r="K4410" s="78">
        <f t="shared" si="1873"/>
        <v>6</v>
      </c>
      <c r="L4410" s="72">
        <f t="shared" si="1874"/>
        <v>1.00132438</v>
      </c>
      <c r="M4410" s="79">
        <f t="shared" si="1875"/>
        <v>1.0041999100000001</v>
      </c>
      <c r="N4410" s="79">
        <f t="shared" si="1876"/>
        <v>1.8249170226960723</v>
      </c>
      <c r="O4410" s="72">
        <f t="shared" si="1877"/>
        <v>1.8273339</v>
      </c>
      <c r="P4410" s="72">
        <f t="shared" si="1878"/>
        <v>3133.54538705</v>
      </c>
      <c r="Q4410" s="80">
        <f t="shared" si="1879"/>
        <v>0</v>
      </c>
      <c r="R4410" s="81">
        <f t="shared" si="1880"/>
        <v>0</v>
      </c>
      <c r="S4410" s="72">
        <f t="shared" si="1881"/>
        <v>0</v>
      </c>
      <c r="T4410" s="81">
        <f t="shared" si="1863"/>
        <v>8.5000000000000006E-2</v>
      </c>
      <c r="U4410" s="80">
        <f t="shared" si="1882"/>
        <v>67</v>
      </c>
      <c r="V4410" s="80">
        <v>252</v>
      </c>
      <c r="W4410" s="79">
        <f t="shared" si="1883"/>
        <v>1.0219268530000001</v>
      </c>
      <c r="X4410" s="72">
        <f t="shared" si="1884"/>
        <v>68.708789069999995</v>
      </c>
      <c r="Y4410" s="72">
        <f t="shared" si="1885"/>
        <v>0</v>
      </c>
      <c r="Z4410" s="82" t="str">
        <f t="shared" si="1864"/>
        <v>J=</v>
      </c>
      <c r="AA4410" s="77">
        <f t="shared" si="1886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62"/>
        <v>49305</v>
      </c>
      <c r="B4411" s="86">
        <f t="shared" si="1865"/>
        <v>3203.99770872</v>
      </c>
      <c r="C4411" s="72">
        <f t="shared" si="1866"/>
        <v>1714.8181769400001</v>
      </c>
      <c r="D4411" s="73">
        <f t="shared" si="1867"/>
        <v>7245.38</v>
      </c>
      <c r="E4411" s="74">
        <f>IF(K4411=1,VLOOKUP(A4410,[1]Plan1!$AY$178:$BA$433,3),E4410)</f>
        <v>7275.81</v>
      </c>
      <c r="F4411" s="75">
        <f t="shared" si="1868"/>
        <v>45763</v>
      </c>
      <c r="G4411" s="76">
        <f t="shared" si="1869"/>
        <v>4.1999177406844002E-3</v>
      </c>
      <c r="H4411" s="77">
        <f t="shared" si="1870"/>
        <v>49324</v>
      </c>
      <c r="I4411" s="77">
        <f t="shared" si="1871"/>
        <v>49324</v>
      </c>
      <c r="J4411" s="78">
        <f t="shared" si="1872"/>
        <v>19</v>
      </c>
      <c r="K4411" s="78">
        <f t="shared" si="1873"/>
        <v>7</v>
      </c>
      <c r="L4411" s="72">
        <f t="shared" si="1874"/>
        <v>1.0015452899999999</v>
      </c>
      <c r="M4411" s="79">
        <f t="shared" si="1875"/>
        <v>1.0041999100000001</v>
      </c>
      <c r="N4411" s="79">
        <f t="shared" si="1876"/>
        <v>1.8249170226960723</v>
      </c>
      <c r="O4411" s="72">
        <f t="shared" si="1877"/>
        <v>1.8277370399999999</v>
      </c>
      <c r="P4411" s="72">
        <f t="shared" si="1878"/>
        <v>3134.2366988499998</v>
      </c>
      <c r="Q4411" s="80">
        <f t="shared" si="1879"/>
        <v>0</v>
      </c>
      <c r="R4411" s="81">
        <f t="shared" si="1880"/>
        <v>0</v>
      </c>
      <c r="S4411" s="72">
        <f t="shared" si="1881"/>
        <v>0</v>
      </c>
      <c r="T4411" s="81">
        <f t="shared" si="1863"/>
        <v>8.5000000000000006E-2</v>
      </c>
      <c r="U4411" s="80">
        <f t="shared" si="1882"/>
        <v>68</v>
      </c>
      <c r="V4411" s="80">
        <v>252</v>
      </c>
      <c r="W4411" s="79">
        <f t="shared" si="1883"/>
        <v>1.0222577349999999</v>
      </c>
      <c r="X4411" s="72">
        <f t="shared" si="1884"/>
        <v>69.761009869999995</v>
      </c>
      <c r="Y4411" s="72">
        <f t="shared" si="1885"/>
        <v>0</v>
      </c>
      <c r="Z4411" s="82" t="str">
        <f t="shared" si="1864"/>
        <v>J=</v>
      </c>
      <c r="AA4411" s="77">
        <f t="shared" si="1886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62"/>
        <v>49306</v>
      </c>
      <c r="B4412" s="86">
        <f t="shared" si="1865"/>
        <v>3205.7421776599999</v>
      </c>
      <c r="C4412" s="72">
        <f t="shared" si="1866"/>
        <v>1714.8181769400001</v>
      </c>
      <c r="D4412" s="73">
        <f t="shared" si="1867"/>
        <v>7245.38</v>
      </c>
      <c r="E4412" s="74">
        <f>IF(K4412=1,VLOOKUP(A4411,[1]Plan1!$AY$178:$BA$433,3),E4411)</f>
        <v>7275.81</v>
      </c>
      <c r="F4412" s="75">
        <f t="shared" si="1868"/>
        <v>45763</v>
      </c>
      <c r="G4412" s="76">
        <f t="shared" si="1869"/>
        <v>4.1999177406844002E-3</v>
      </c>
      <c r="H4412" s="77">
        <f t="shared" si="1870"/>
        <v>49324</v>
      </c>
      <c r="I4412" s="77">
        <f t="shared" si="1871"/>
        <v>49324</v>
      </c>
      <c r="J4412" s="78">
        <f t="shared" si="1872"/>
        <v>19</v>
      </c>
      <c r="K4412" s="78">
        <f t="shared" si="1873"/>
        <v>8</v>
      </c>
      <c r="L4412" s="72">
        <f t="shared" si="1874"/>
        <v>1.00176624</v>
      </c>
      <c r="M4412" s="79">
        <f t="shared" si="1875"/>
        <v>1.0041999100000001</v>
      </c>
      <c r="N4412" s="79">
        <f t="shared" si="1876"/>
        <v>1.8249170226960723</v>
      </c>
      <c r="O4412" s="72">
        <f t="shared" si="1877"/>
        <v>1.8281402600000001</v>
      </c>
      <c r="P4412" s="72">
        <f t="shared" si="1878"/>
        <v>3134.9281478399998</v>
      </c>
      <c r="Q4412" s="80">
        <f t="shared" si="1879"/>
        <v>0</v>
      </c>
      <c r="R4412" s="81">
        <f t="shared" si="1880"/>
        <v>0</v>
      </c>
      <c r="S4412" s="72">
        <f t="shared" si="1881"/>
        <v>0</v>
      </c>
      <c r="T4412" s="81">
        <f t="shared" si="1863"/>
        <v>8.5000000000000006E-2</v>
      </c>
      <c r="U4412" s="80">
        <f t="shared" si="1882"/>
        <v>69</v>
      </c>
      <c r="V4412" s="80">
        <v>252</v>
      </c>
      <c r="W4412" s="79">
        <f t="shared" si="1883"/>
        <v>1.0225887250000001</v>
      </c>
      <c r="X4412" s="72">
        <f t="shared" si="1884"/>
        <v>70.814029820000002</v>
      </c>
      <c r="Y4412" s="72">
        <f t="shared" si="1885"/>
        <v>0</v>
      </c>
      <c r="Z4412" s="82" t="str">
        <f t="shared" si="1864"/>
        <v>J=</v>
      </c>
      <c r="AA4412" s="77">
        <f t="shared" si="1886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62"/>
        <v>49307</v>
      </c>
      <c r="B4413" s="86">
        <f t="shared" si="1865"/>
        <v>3207.4875945799999</v>
      </c>
      <c r="C4413" s="72">
        <f t="shared" si="1866"/>
        <v>1714.8181769400001</v>
      </c>
      <c r="D4413" s="73">
        <f t="shared" si="1867"/>
        <v>7245.38</v>
      </c>
      <c r="E4413" s="74">
        <f>IF(K4413=1,VLOOKUP(A4412,[1]Plan1!$AY$178:$BA$433,3),E4412)</f>
        <v>7275.81</v>
      </c>
      <c r="F4413" s="75">
        <f t="shared" si="1868"/>
        <v>45763</v>
      </c>
      <c r="G4413" s="76">
        <f t="shared" si="1869"/>
        <v>4.1999177406844002E-3</v>
      </c>
      <c r="H4413" s="77">
        <f t="shared" si="1870"/>
        <v>49324</v>
      </c>
      <c r="I4413" s="77">
        <f t="shared" si="1871"/>
        <v>49324</v>
      </c>
      <c r="J4413" s="78">
        <f t="shared" si="1872"/>
        <v>19</v>
      </c>
      <c r="K4413" s="78">
        <f t="shared" si="1873"/>
        <v>9</v>
      </c>
      <c r="L4413" s="72">
        <f t="shared" si="1874"/>
        <v>1.0019872400000001</v>
      </c>
      <c r="M4413" s="79">
        <f t="shared" si="1875"/>
        <v>1.0041999100000001</v>
      </c>
      <c r="N4413" s="79">
        <f t="shared" si="1876"/>
        <v>1.8249170226960723</v>
      </c>
      <c r="O4413" s="72">
        <f t="shared" si="1877"/>
        <v>1.8285435699999999</v>
      </c>
      <c r="P4413" s="72">
        <f t="shared" si="1878"/>
        <v>3135.6197511599999</v>
      </c>
      <c r="Q4413" s="80">
        <f t="shared" si="1879"/>
        <v>0</v>
      </c>
      <c r="R4413" s="81">
        <f t="shared" si="1880"/>
        <v>0</v>
      </c>
      <c r="S4413" s="72">
        <f t="shared" si="1881"/>
        <v>0</v>
      </c>
      <c r="T4413" s="81">
        <f t="shared" si="1863"/>
        <v>8.5000000000000006E-2</v>
      </c>
      <c r="U4413" s="80">
        <f t="shared" si="1882"/>
        <v>70</v>
      </c>
      <c r="V4413" s="80">
        <v>252</v>
      </c>
      <c r="W4413" s="79">
        <f t="shared" si="1883"/>
        <v>1.0229198209999999</v>
      </c>
      <c r="X4413" s="72">
        <f t="shared" si="1884"/>
        <v>71.86784342</v>
      </c>
      <c r="Y4413" s="72">
        <f t="shared" si="1885"/>
        <v>0</v>
      </c>
      <c r="Z4413" s="82" t="str">
        <f t="shared" si="1864"/>
        <v>J=</v>
      </c>
      <c r="AA4413" s="77">
        <f t="shared" si="1886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62"/>
        <v>49308</v>
      </c>
      <c r="B4414" s="86">
        <f t="shared" si="1865"/>
        <v>3209.2339278700001</v>
      </c>
      <c r="C4414" s="72">
        <f t="shared" si="1866"/>
        <v>1714.8181769400001</v>
      </c>
      <c r="D4414" s="73">
        <f t="shared" si="1867"/>
        <v>7245.38</v>
      </c>
      <c r="E4414" s="74">
        <f>IF(K4414=1,VLOOKUP(A4413,[1]Plan1!$AY$178:$BA$433,3),E4413)</f>
        <v>7275.81</v>
      </c>
      <c r="F4414" s="75">
        <f t="shared" si="1868"/>
        <v>45763</v>
      </c>
      <c r="G4414" s="76">
        <f t="shared" si="1869"/>
        <v>4.1999177406844002E-3</v>
      </c>
      <c r="H4414" s="77">
        <f t="shared" si="1870"/>
        <v>49324</v>
      </c>
      <c r="I4414" s="77">
        <f t="shared" si="1871"/>
        <v>49324</v>
      </c>
      <c r="J4414" s="78">
        <f t="shared" si="1872"/>
        <v>19</v>
      </c>
      <c r="K4414" s="78">
        <f t="shared" si="1873"/>
        <v>10</v>
      </c>
      <c r="L4414" s="72">
        <f t="shared" si="1874"/>
        <v>1.0022082800000001</v>
      </c>
      <c r="M4414" s="79">
        <f t="shared" si="1875"/>
        <v>1.0041999100000001</v>
      </c>
      <c r="N4414" s="79">
        <f t="shared" si="1876"/>
        <v>1.8249170226960723</v>
      </c>
      <c r="O4414" s="72">
        <f t="shared" si="1877"/>
        <v>1.82894695</v>
      </c>
      <c r="P4414" s="72">
        <f t="shared" si="1878"/>
        <v>3136.3114745100002</v>
      </c>
      <c r="Q4414" s="80">
        <f t="shared" si="1879"/>
        <v>0</v>
      </c>
      <c r="R4414" s="81">
        <f t="shared" si="1880"/>
        <v>0</v>
      </c>
      <c r="S4414" s="72">
        <f t="shared" si="1881"/>
        <v>0</v>
      </c>
      <c r="T4414" s="81">
        <f t="shared" si="1863"/>
        <v>8.5000000000000006E-2</v>
      </c>
      <c r="U4414" s="80">
        <f t="shared" si="1882"/>
        <v>71</v>
      </c>
      <c r="V4414" s="80">
        <v>252</v>
      </c>
      <c r="W4414" s="79">
        <f t="shared" si="1883"/>
        <v>1.0232510239999999</v>
      </c>
      <c r="X4414" s="72">
        <f t="shared" si="1884"/>
        <v>72.922453360000006</v>
      </c>
      <c r="Y4414" s="72">
        <f t="shared" si="1885"/>
        <v>0</v>
      </c>
      <c r="Z4414" s="82" t="str">
        <f t="shared" si="1864"/>
        <v>J=</v>
      </c>
      <c r="AA4414" s="77">
        <f t="shared" si="1886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62"/>
        <v>49309</v>
      </c>
      <c r="B4415" s="86">
        <f t="shared" si="1865"/>
        <v>3209.2339278700001</v>
      </c>
      <c r="C4415" s="72">
        <f t="shared" si="1866"/>
        <v>1714.8181769400001</v>
      </c>
      <c r="D4415" s="73">
        <f t="shared" si="1867"/>
        <v>7245.38</v>
      </c>
      <c r="E4415" s="74">
        <f>IF(K4415=1,VLOOKUP(A4414,[1]Plan1!$AY$178:$BA$433,3),E4414)</f>
        <v>7275.81</v>
      </c>
      <c r="F4415" s="75">
        <f t="shared" si="1868"/>
        <v>45763</v>
      </c>
      <c r="G4415" s="76">
        <f t="shared" si="1869"/>
        <v>4.1999177406844002E-3</v>
      </c>
      <c r="H4415" s="77">
        <f t="shared" si="1870"/>
        <v>49324</v>
      </c>
      <c r="I4415" s="77">
        <f t="shared" si="1871"/>
        <v>49324</v>
      </c>
      <c r="J4415" s="78">
        <f t="shared" si="1872"/>
        <v>19</v>
      </c>
      <c r="K4415" s="78">
        <f t="shared" si="1873"/>
        <v>10</v>
      </c>
      <c r="L4415" s="72">
        <f t="shared" si="1874"/>
        <v>1.0022082800000001</v>
      </c>
      <c r="M4415" s="79">
        <f t="shared" si="1875"/>
        <v>1.0041999100000001</v>
      </c>
      <c r="N4415" s="79">
        <f t="shared" si="1876"/>
        <v>1.8249170226960723</v>
      </c>
      <c r="O4415" s="72">
        <f t="shared" si="1877"/>
        <v>1.82894695</v>
      </c>
      <c r="P4415" s="72">
        <f t="shared" si="1878"/>
        <v>3136.3114745100002</v>
      </c>
      <c r="Q4415" s="80">
        <f t="shared" si="1879"/>
        <v>0</v>
      </c>
      <c r="R4415" s="81">
        <f t="shared" si="1880"/>
        <v>0</v>
      </c>
      <c r="S4415" s="72">
        <f t="shared" si="1881"/>
        <v>0</v>
      </c>
      <c r="T4415" s="81">
        <f t="shared" si="1863"/>
        <v>8.5000000000000006E-2</v>
      </c>
      <c r="U4415" s="80">
        <f t="shared" si="1882"/>
        <v>71</v>
      </c>
      <c r="V4415" s="80">
        <v>252</v>
      </c>
      <c r="W4415" s="79">
        <f t="shared" si="1883"/>
        <v>1.0232510239999999</v>
      </c>
      <c r="X4415" s="72">
        <f t="shared" si="1884"/>
        <v>72.922453360000006</v>
      </c>
      <c r="Y4415" s="72">
        <f t="shared" si="1885"/>
        <v>0</v>
      </c>
      <c r="Z4415" s="82" t="str">
        <f t="shared" si="1864"/>
        <v>J=</v>
      </c>
      <c r="AA4415" s="77">
        <f t="shared" si="1886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62"/>
        <v>49310</v>
      </c>
      <c r="B4416" s="86">
        <f t="shared" si="1865"/>
        <v>3209.2339278700001</v>
      </c>
      <c r="C4416" s="72">
        <f t="shared" si="1866"/>
        <v>1714.8181769400001</v>
      </c>
      <c r="D4416" s="73">
        <f t="shared" si="1867"/>
        <v>7245.38</v>
      </c>
      <c r="E4416" s="74">
        <f>IF(K4416=1,VLOOKUP(A4415,[1]Plan1!$AY$178:$BA$433,3),E4415)</f>
        <v>7275.81</v>
      </c>
      <c r="F4416" s="75">
        <f t="shared" si="1868"/>
        <v>45763</v>
      </c>
      <c r="G4416" s="76">
        <f t="shared" si="1869"/>
        <v>4.1999177406844002E-3</v>
      </c>
      <c r="H4416" s="77">
        <f t="shared" si="1870"/>
        <v>49324</v>
      </c>
      <c r="I4416" s="77">
        <f t="shared" si="1871"/>
        <v>49324</v>
      </c>
      <c r="J4416" s="78">
        <f t="shared" si="1872"/>
        <v>19</v>
      </c>
      <c r="K4416" s="78">
        <f t="shared" si="1873"/>
        <v>10</v>
      </c>
      <c r="L4416" s="72">
        <f t="shared" si="1874"/>
        <v>1.0022082800000001</v>
      </c>
      <c r="M4416" s="79">
        <f t="shared" si="1875"/>
        <v>1.0041999100000001</v>
      </c>
      <c r="N4416" s="79">
        <f t="shared" si="1876"/>
        <v>1.8249170226960723</v>
      </c>
      <c r="O4416" s="72">
        <f t="shared" si="1877"/>
        <v>1.82894695</v>
      </c>
      <c r="P4416" s="72">
        <f t="shared" si="1878"/>
        <v>3136.3114745100002</v>
      </c>
      <c r="Q4416" s="80">
        <f t="shared" si="1879"/>
        <v>0</v>
      </c>
      <c r="R4416" s="81">
        <f t="shared" si="1880"/>
        <v>0</v>
      </c>
      <c r="S4416" s="72">
        <f t="shared" si="1881"/>
        <v>0</v>
      </c>
      <c r="T4416" s="81">
        <f t="shared" si="1863"/>
        <v>8.5000000000000006E-2</v>
      </c>
      <c r="U4416" s="80">
        <f t="shared" si="1882"/>
        <v>71</v>
      </c>
      <c r="V4416" s="80">
        <v>252</v>
      </c>
      <c r="W4416" s="79">
        <f t="shared" si="1883"/>
        <v>1.0232510239999999</v>
      </c>
      <c r="X4416" s="72">
        <f t="shared" si="1884"/>
        <v>72.922453360000006</v>
      </c>
      <c r="Y4416" s="72">
        <f t="shared" si="1885"/>
        <v>0</v>
      </c>
      <c r="Z4416" s="82" t="str">
        <f t="shared" si="1864"/>
        <v>J=</v>
      </c>
      <c r="AA4416" s="77">
        <f t="shared" si="1886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62"/>
        <v>49311</v>
      </c>
      <c r="B4417" s="86">
        <f t="shared" si="1865"/>
        <v>3209.2339278700001</v>
      </c>
      <c r="C4417" s="72">
        <f t="shared" si="1866"/>
        <v>1714.8181769400001</v>
      </c>
      <c r="D4417" s="73">
        <f t="shared" si="1867"/>
        <v>7245.38</v>
      </c>
      <c r="E4417" s="74">
        <f>IF(K4417=1,VLOOKUP(A4416,[1]Plan1!$AY$178:$BA$433,3),E4416)</f>
        <v>7275.81</v>
      </c>
      <c r="F4417" s="75">
        <f t="shared" si="1868"/>
        <v>45763</v>
      </c>
      <c r="G4417" s="76">
        <f t="shared" si="1869"/>
        <v>4.1999177406844002E-3</v>
      </c>
      <c r="H4417" s="77">
        <f t="shared" si="1870"/>
        <v>49324</v>
      </c>
      <c r="I4417" s="77">
        <f t="shared" si="1871"/>
        <v>49324</v>
      </c>
      <c r="J4417" s="78">
        <f t="shared" si="1872"/>
        <v>19</v>
      </c>
      <c r="K4417" s="78">
        <f t="shared" si="1873"/>
        <v>10</v>
      </c>
      <c r="L4417" s="72">
        <f t="shared" si="1874"/>
        <v>1.0022082800000001</v>
      </c>
      <c r="M4417" s="79">
        <f t="shared" si="1875"/>
        <v>1.0041999100000001</v>
      </c>
      <c r="N4417" s="79">
        <f t="shared" si="1876"/>
        <v>1.8249170226960723</v>
      </c>
      <c r="O4417" s="72">
        <f t="shared" si="1877"/>
        <v>1.82894695</v>
      </c>
      <c r="P4417" s="72">
        <f t="shared" si="1878"/>
        <v>3136.3114745100002</v>
      </c>
      <c r="Q4417" s="80">
        <f t="shared" si="1879"/>
        <v>0</v>
      </c>
      <c r="R4417" s="81">
        <f t="shared" si="1880"/>
        <v>0</v>
      </c>
      <c r="S4417" s="72">
        <f t="shared" si="1881"/>
        <v>0</v>
      </c>
      <c r="T4417" s="81">
        <f t="shared" si="1863"/>
        <v>8.5000000000000006E-2</v>
      </c>
      <c r="U4417" s="80">
        <f t="shared" si="1882"/>
        <v>71</v>
      </c>
      <c r="V4417" s="80">
        <v>252</v>
      </c>
      <c r="W4417" s="79">
        <f t="shared" si="1883"/>
        <v>1.0232510239999999</v>
      </c>
      <c r="X4417" s="72">
        <f t="shared" si="1884"/>
        <v>72.922453360000006</v>
      </c>
      <c r="Y4417" s="72">
        <f t="shared" si="1885"/>
        <v>0</v>
      </c>
      <c r="Z4417" s="82" t="str">
        <f t="shared" si="1864"/>
        <v>J=</v>
      </c>
      <c r="AA4417" s="77">
        <f t="shared" si="1886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62"/>
        <v>49312</v>
      </c>
      <c r="B4418" s="86">
        <f t="shared" si="1865"/>
        <v>3210.9812336999998</v>
      </c>
      <c r="C4418" s="72">
        <f t="shared" si="1866"/>
        <v>1714.8181769400001</v>
      </c>
      <c r="D4418" s="73">
        <f t="shared" si="1867"/>
        <v>7245.38</v>
      </c>
      <c r="E4418" s="74">
        <f>IF(K4418=1,VLOOKUP(A4417,[1]Plan1!$AY$178:$BA$433,3),E4417)</f>
        <v>7275.81</v>
      </c>
      <c r="F4418" s="75">
        <f t="shared" si="1868"/>
        <v>45763</v>
      </c>
      <c r="G4418" s="76">
        <f t="shared" si="1869"/>
        <v>4.1999177406844002E-3</v>
      </c>
      <c r="H4418" s="77">
        <f t="shared" si="1870"/>
        <v>49324</v>
      </c>
      <c r="I4418" s="77">
        <f t="shared" si="1871"/>
        <v>49324</v>
      </c>
      <c r="J4418" s="78">
        <f t="shared" si="1872"/>
        <v>19</v>
      </c>
      <c r="K4418" s="78">
        <f t="shared" si="1873"/>
        <v>11</v>
      </c>
      <c r="L4418" s="72">
        <f t="shared" si="1874"/>
        <v>1.0024293799999999</v>
      </c>
      <c r="M4418" s="79">
        <f t="shared" si="1875"/>
        <v>1.0041999100000001</v>
      </c>
      <c r="N4418" s="79">
        <f t="shared" si="1876"/>
        <v>1.8249170226960723</v>
      </c>
      <c r="O4418" s="72">
        <f t="shared" si="1877"/>
        <v>1.8293504300000001</v>
      </c>
      <c r="P4418" s="72">
        <f t="shared" si="1878"/>
        <v>3137.00336935</v>
      </c>
      <c r="Q4418" s="80">
        <f t="shared" si="1879"/>
        <v>0</v>
      </c>
      <c r="R4418" s="81">
        <f t="shared" si="1880"/>
        <v>0</v>
      </c>
      <c r="S4418" s="72">
        <f t="shared" si="1881"/>
        <v>0</v>
      </c>
      <c r="T4418" s="81">
        <f t="shared" si="1863"/>
        <v>8.5000000000000006E-2</v>
      </c>
      <c r="U4418" s="80">
        <f t="shared" si="1882"/>
        <v>72</v>
      </c>
      <c r="V4418" s="80">
        <v>252</v>
      </c>
      <c r="W4418" s="79">
        <f t="shared" si="1883"/>
        <v>1.023582335</v>
      </c>
      <c r="X4418" s="72">
        <f t="shared" si="1884"/>
        <v>73.977864350000004</v>
      </c>
      <c r="Y4418" s="72">
        <f t="shared" si="1885"/>
        <v>0</v>
      </c>
      <c r="Z4418" s="82" t="str">
        <f t="shared" si="1864"/>
        <v>J=</v>
      </c>
      <c r="AA4418" s="77">
        <f t="shared" si="1886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62"/>
        <v>49313</v>
      </c>
      <c r="B4419" s="86">
        <f t="shared" si="1865"/>
        <v>3212.7295268600001</v>
      </c>
      <c r="C4419" s="72">
        <f t="shared" si="1866"/>
        <v>1714.8181769400001</v>
      </c>
      <c r="D4419" s="73">
        <f t="shared" si="1867"/>
        <v>7245.38</v>
      </c>
      <c r="E4419" s="74">
        <f>IF(K4419=1,VLOOKUP(A4418,[1]Plan1!$AY$178:$BA$433,3),E4418)</f>
        <v>7275.81</v>
      </c>
      <c r="F4419" s="75">
        <f t="shared" si="1868"/>
        <v>45763</v>
      </c>
      <c r="G4419" s="76">
        <f t="shared" si="1869"/>
        <v>4.1999177406844002E-3</v>
      </c>
      <c r="H4419" s="77">
        <f t="shared" si="1870"/>
        <v>49324</v>
      </c>
      <c r="I4419" s="77">
        <f t="shared" si="1871"/>
        <v>49324</v>
      </c>
      <c r="J4419" s="78">
        <f t="shared" si="1872"/>
        <v>19</v>
      </c>
      <c r="K4419" s="78">
        <f t="shared" si="1873"/>
        <v>12</v>
      </c>
      <c r="L4419" s="72">
        <f t="shared" si="1874"/>
        <v>1.0026505299999999</v>
      </c>
      <c r="M4419" s="79">
        <f t="shared" si="1875"/>
        <v>1.0041999100000001</v>
      </c>
      <c r="N4419" s="79">
        <f t="shared" si="1876"/>
        <v>1.8249170226960723</v>
      </c>
      <c r="O4419" s="72">
        <f t="shared" si="1877"/>
        <v>1.82975402</v>
      </c>
      <c r="P4419" s="72">
        <f t="shared" si="1878"/>
        <v>3137.6954528199999</v>
      </c>
      <c r="Q4419" s="80">
        <f t="shared" si="1879"/>
        <v>0</v>
      </c>
      <c r="R4419" s="81">
        <f t="shared" si="1880"/>
        <v>0</v>
      </c>
      <c r="S4419" s="72">
        <f t="shared" si="1881"/>
        <v>0</v>
      </c>
      <c r="T4419" s="81">
        <f t="shared" si="1863"/>
        <v>8.5000000000000006E-2</v>
      </c>
      <c r="U4419" s="80">
        <f t="shared" si="1882"/>
        <v>73</v>
      </c>
      <c r="V4419" s="80">
        <v>252</v>
      </c>
      <c r="W4419" s="79">
        <f t="shared" si="1883"/>
        <v>1.023913753</v>
      </c>
      <c r="X4419" s="72">
        <f t="shared" si="1884"/>
        <v>75.034074039999993</v>
      </c>
      <c r="Y4419" s="72">
        <f t="shared" si="1885"/>
        <v>0</v>
      </c>
      <c r="Z4419" s="82" t="str">
        <f t="shared" si="1864"/>
        <v>J=</v>
      </c>
      <c r="AA4419" s="77">
        <f t="shared" si="1886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62"/>
        <v>49314</v>
      </c>
      <c r="B4420" s="86">
        <f t="shared" si="1865"/>
        <v>3214.4787231</v>
      </c>
      <c r="C4420" s="72">
        <f t="shared" si="1866"/>
        <v>1714.8181769400001</v>
      </c>
      <c r="D4420" s="73">
        <f t="shared" si="1867"/>
        <v>7245.38</v>
      </c>
      <c r="E4420" s="74">
        <f>IF(K4420=1,VLOOKUP(A4419,[1]Plan1!$AY$178:$BA$433,3),E4419)</f>
        <v>7275.81</v>
      </c>
      <c r="F4420" s="75">
        <f t="shared" si="1868"/>
        <v>45763</v>
      </c>
      <c r="G4420" s="76">
        <f t="shared" si="1869"/>
        <v>4.1999177406844002E-3</v>
      </c>
      <c r="H4420" s="77">
        <f t="shared" si="1870"/>
        <v>49324</v>
      </c>
      <c r="I4420" s="77">
        <f t="shared" si="1871"/>
        <v>49324</v>
      </c>
      <c r="J4420" s="78">
        <f t="shared" si="1872"/>
        <v>19</v>
      </c>
      <c r="K4420" s="78">
        <f t="shared" si="1873"/>
        <v>13</v>
      </c>
      <c r="L4420" s="72">
        <f t="shared" si="1874"/>
        <v>1.0028717199999999</v>
      </c>
      <c r="M4420" s="79">
        <f t="shared" si="1875"/>
        <v>1.0041999100000001</v>
      </c>
      <c r="N4420" s="79">
        <f t="shared" si="1876"/>
        <v>1.8249170226960723</v>
      </c>
      <c r="O4420" s="72">
        <f t="shared" si="1877"/>
        <v>1.83015767</v>
      </c>
      <c r="P4420" s="72">
        <f t="shared" si="1878"/>
        <v>3138.38763918</v>
      </c>
      <c r="Q4420" s="80">
        <f t="shared" si="1879"/>
        <v>0</v>
      </c>
      <c r="R4420" s="81">
        <f t="shared" si="1880"/>
        <v>0</v>
      </c>
      <c r="S4420" s="72">
        <f t="shared" si="1881"/>
        <v>0</v>
      </c>
      <c r="T4420" s="81">
        <f t="shared" si="1863"/>
        <v>8.5000000000000006E-2</v>
      </c>
      <c r="U4420" s="80">
        <f t="shared" si="1882"/>
        <v>74</v>
      </c>
      <c r="V4420" s="80">
        <v>252</v>
      </c>
      <c r="W4420" s="79">
        <f t="shared" si="1883"/>
        <v>1.0242452790000001</v>
      </c>
      <c r="X4420" s="72">
        <f t="shared" si="1884"/>
        <v>76.091083920000003</v>
      </c>
      <c r="Y4420" s="72">
        <f t="shared" si="1885"/>
        <v>0</v>
      </c>
      <c r="Z4420" s="82" t="str">
        <f t="shared" si="1864"/>
        <v>J=</v>
      </c>
      <c r="AA4420" s="77">
        <f t="shared" si="1886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62"/>
        <v>49315</v>
      </c>
      <c r="B4421" s="86">
        <f t="shared" si="1865"/>
        <v>3216.2288691499998</v>
      </c>
      <c r="C4421" s="72">
        <f t="shared" si="1866"/>
        <v>1714.8181769400001</v>
      </c>
      <c r="D4421" s="73">
        <f t="shared" si="1867"/>
        <v>7245.38</v>
      </c>
      <c r="E4421" s="74">
        <f>IF(K4421=1,VLOOKUP(A4420,[1]Plan1!$AY$178:$BA$433,3),E4420)</f>
        <v>7275.81</v>
      </c>
      <c r="F4421" s="75">
        <f t="shared" si="1868"/>
        <v>45763</v>
      </c>
      <c r="G4421" s="76">
        <f t="shared" si="1869"/>
        <v>4.1999177406844002E-3</v>
      </c>
      <c r="H4421" s="77">
        <f t="shared" si="1870"/>
        <v>49324</v>
      </c>
      <c r="I4421" s="77">
        <f t="shared" si="1871"/>
        <v>49324</v>
      </c>
      <c r="J4421" s="78">
        <f t="shared" si="1872"/>
        <v>19</v>
      </c>
      <c r="K4421" s="78">
        <f t="shared" si="1873"/>
        <v>14</v>
      </c>
      <c r="L4421" s="72">
        <f t="shared" si="1874"/>
        <v>1.00309296</v>
      </c>
      <c r="M4421" s="79">
        <f t="shared" si="1875"/>
        <v>1.0041999100000001</v>
      </c>
      <c r="N4421" s="79">
        <f t="shared" si="1876"/>
        <v>1.8249170226960723</v>
      </c>
      <c r="O4421" s="72">
        <f t="shared" si="1877"/>
        <v>1.8305614100000001</v>
      </c>
      <c r="P4421" s="72">
        <f t="shared" si="1878"/>
        <v>3139.07997987</v>
      </c>
      <c r="Q4421" s="80">
        <f t="shared" si="1879"/>
        <v>0</v>
      </c>
      <c r="R4421" s="81">
        <f t="shared" si="1880"/>
        <v>0</v>
      </c>
      <c r="S4421" s="72">
        <f t="shared" si="1881"/>
        <v>0</v>
      </c>
      <c r="T4421" s="81">
        <f t="shared" si="1863"/>
        <v>8.5000000000000006E-2</v>
      </c>
      <c r="U4421" s="80">
        <f t="shared" si="1882"/>
        <v>75</v>
      </c>
      <c r="V4421" s="80">
        <v>252</v>
      </c>
      <c r="W4421" s="79">
        <f t="shared" si="1883"/>
        <v>1.024576911</v>
      </c>
      <c r="X4421" s="72">
        <f t="shared" si="1884"/>
        <v>77.148889280000006</v>
      </c>
      <c r="Y4421" s="72">
        <f t="shared" si="1885"/>
        <v>0</v>
      </c>
      <c r="Z4421" s="82" t="str">
        <f t="shared" si="1864"/>
        <v>J=</v>
      </c>
      <c r="AA4421" s="77">
        <f t="shared" si="1886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62"/>
        <v>49316</v>
      </c>
      <c r="B4422" s="86">
        <f t="shared" si="1865"/>
        <v>3216.2288691499998</v>
      </c>
      <c r="C4422" s="72">
        <f t="shared" si="1866"/>
        <v>1714.8181769400001</v>
      </c>
      <c r="D4422" s="73">
        <f t="shared" si="1867"/>
        <v>7245.38</v>
      </c>
      <c r="E4422" s="74">
        <f>IF(K4422=1,VLOOKUP(A4421,[1]Plan1!$AY$178:$BA$433,3),E4421)</f>
        <v>7275.81</v>
      </c>
      <c r="F4422" s="75">
        <f t="shared" si="1868"/>
        <v>45763</v>
      </c>
      <c r="G4422" s="76">
        <f t="shared" si="1869"/>
        <v>4.1999177406844002E-3</v>
      </c>
      <c r="H4422" s="77">
        <f t="shared" si="1870"/>
        <v>49324</v>
      </c>
      <c r="I4422" s="77">
        <f t="shared" si="1871"/>
        <v>49324</v>
      </c>
      <c r="J4422" s="78">
        <f t="shared" si="1872"/>
        <v>19</v>
      </c>
      <c r="K4422" s="78">
        <f t="shared" si="1873"/>
        <v>14</v>
      </c>
      <c r="L4422" s="72">
        <f t="shared" si="1874"/>
        <v>1.00309296</v>
      </c>
      <c r="M4422" s="79">
        <f t="shared" si="1875"/>
        <v>1.0041999100000001</v>
      </c>
      <c r="N4422" s="79">
        <f t="shared" si="1876"/>
        <v>1.8249170226960723</v>
      </c>
      <c r="O4422" s="72">
        <f t="shared" si="1877"/>
        <v>1.8305614100000001</v>
      </c>
      <c r="P4422" s="72">
        <f t="shared" si="1878"/>
        <v>3139.07997987</v>
      </c>
      <c r="Q4422" s="80">
        <f t="shared" si="1879"/>
        <v>0</v>
      </c>
      <c r="R4422" s="81">
        <f t="shared" si="1880"/>
        <v>0</v>
      </c>
      <c r="S4422" s="72">
        <f t="shared" si="1881"/>
        <v>0</v>
      </c>
      <c r="T4422" s="81">
        <f t="shared" si="1863"/>
        <v>8.5000000000000006E-2</v>
      </c>
      <c r="U4422" s="80">
        <f t="shared" si="1882"/>
        <v>75</v>
      </c>
      <c r="V4422" s="80">
        <v>252</v>
      </c>
      <c r="W4422" s="79">
        <f t="shared" si="1883"/>
        <v>1.024576911</v>
      </c>
      <c r="X4422" s="72">
        <f t="shared" si="1884"/>
        <v>77.148889280000006</v>
      </c>
      <c r="Y4422" s="72">
        <f t="shared" si="1885"/>
        <v>0</v>
      </c>
      <c r="Z4422" s="82" t="str">
        <f t="shared" si="1864"/>
        <v>J=</v>
      </c>
      <c r="AA4422" s="77">
        <f t="shared" si="1886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62"/>
        <v>49317</v>
      </c>
      <c r="B4423" s="86">
        <f t="shared" si="1865"/>
        <v>3216.2288691499998</v>
      </c>
      <c r="C4423" s="72">
        <f t="shared" si="1866"/>
        <v>1714.8181769400001</v>
      </c>
      <c r="D4423" s="73">
        <f t="shared" si="1867"/>
        <v>7245.38</v>
      </c>
      <c r="E4423" s="74">
        <f>IF(K4423=1,VLOOKUP(A4422,[1]Plan1!$AY$178:$BA$433,3),E4422)</f>
        <v>7275.81</v>
      </c>
      <c r="F4423" s="75">
        <f t="shared" si="1868"/>
        <v>45763</v>
      </c>
      <c r="G4423" s="76">
        <f t="shared" si="1869"/>
        <v>4.1999177406844002E-3</v>
      </c>
      <c r="H4423" s="77">
        <f t="shared" si="1870"/>
        <v>49324</v>
      </c>
      <c r="I4423" s="77">
        <f t="shared" si="1871"/>
        <v>49324</v>
      </c>
      <c r="J4423" s="78">
        <f t="shared" si="1872"/>
        <v>19</v>
      </c>
      <c r="K4423" s="78">
        <f t="shared" si="1873"/>
        <v>14</v>
      </c>
      <c r="L4423" s="72">
        <f t="shared" si="1874"/>
        <v>1.00309296</v>
      </c>
      <c r="M4423" s="79">
        <f t="shared" si="1875"/>
        <v>1.0041999100000001</v>
      </c>
      <c r="N4423" s="79">
        <f t="shared" si="1876"/>
        <v>1.8249170226960723</v>
      </c>
      <c r="O4423" s="72">
        <f t="shared" si="1877"/>
        <v>1.8305614100000001</v>
      </c>
      <c r="P4423" s="72">
        <f t="shared" si="1878"/>
        <v>3139.07997987</v>
      </c>
      <c r="Q4423" s="80">
        <f t="shared" si="1879"/>
        <v>0</v>
      </c>
      <c r="R4423" s="81">
        <f t="shared" si="1880"/>
        <v>0</v>
      </c>
      <c r="S4423" s="72">
        <f t="shared" si="1881"/>
        <v>0</v>
      </c>
      <c r="T4423" s="81">
        <f t="shared" si="1863"/>
        <v>8.5000000000000006E-2</v>
      </c>
      <c r="U4423" s="80">
        <f t="shared" si="1882"/>
        <v>75</v>
      </c>
      <c r="V4423" s="80">
        <v>252</v>
      </c>
      <c r="W4423" s="79">
        <f t="shared" si="1883"/>
        <v>1.024576911</v>
      </c>
      <c r="X4423" s="72">
        <f t="shared" si="1884"/>
        <v>77.148889280000006</v>
      </c>
      <c r="Y4423" s="72">
        <f t="shared" si="1885"/>
        <v>0</v>
      </c>
      <c r="Z4423" s="82" t="str">
        <f t="shared" si="1864"/>
        <v>J=</v>
      </c>
      <c r="AA4423" s="77">
        <f t="shared" si="1886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62"/>
        <v>49318</v>
      </c>
      <c r="B4424" s="86">
        <f t="shared" si="1865"/>
        <v>3217.9800244099997</v>
      </c>
      <c r="C4424" s="72">
        <f t="shared" si="1866"/>
        <v>1714.8181769400001</v>
      </c>
      <c r="D4424" s="73">
        <f t="shared" si="1867"/>
        <v>7245.38</v>
      </c>
      <c r="E4424" s="74">
        <f>IF(K4424=1,VLOOKUP(A4423,[1]Plan1!$AY$178:$BA$433,3),E4423)</f>
        <v>7275.81</v>
      </c>
      <c r="F4424" s="75">
        <f t="shared" si="1868"/>
        <v>45763</v>
      </c>
      <c r="G4424" s="76">
        <f t="shared" si="1869"/>
        <v>4.1999177406844002E-3</v>
      </c>
      <c r="H4424" s="77">
        <f t="shared" si="1870"/>
        <v>49324</v>
      </c>
      <c r="I4424" s="77">
        <f t="shared" si="1871"/>
        <v>49324</v>
      </c>
      <c r="J4424" s="78">
        <f t="shared" si="1872"/>
        <v>19</v>
      </c>
      <c r="K4424" s="78">
        <f t="shared" si="1873"/>
        <v>15</v>
      </c>
      <c r="L4424" s="72">
        <f t="shared" si="1874"/>
        <v>1.00331426</v>
      </c>
      <c r="M4424" s="79">
        <f t="shared" si="1875"/>
        <v>1.0041999100000001</v>
      </c>
      <c r="N4424" s="79">
        <f t="shared" si="1876"/>
        <v>1.8249170226960723</v>
      </c>
      <c r="O4424" s="72">
        <f t="shared" si="1877"/>
        <v>1.8309652700000001</v>
      </c>
      <c r="P4424" s="72">
        <f t="shared" si="1878"/>
        <v>3139.7725263399998</v>
      </c>
      <c r="Q4424" s="80">
        <f t="shared" si="1879"/>
        <v>0</v>
      </c>
      <c r="R4424" s="81">
        <f t="shared" si="1880"/>
        <v>0</v>
      </c>
      <c r="S4424" s="72">
        <f t="shared" si="1881"/>
        <v>0</v>
      </c>
      <c r="T4424" s="81">
        <f t="shared" si="1863"/>
        <v>8.5000000000000006E-2</v>
      </c>
      <c r="U4424" s="80">
        <f t="shared" si="1882"/>
        <v>76</v>
      </c>
      <c r="V4424" s="80">
        <v>252</v>
      </c>
      <c r="W4424" s="79">
        <f t="shared" si="1883"/>
        <v>1.0249086510000001</v>
      </c>
      <c r="X4424" s="72">
        <f t="shared" si="1884"/>
        <v>78.20749807</v>
      </c>
      <c r="Y4424" s="72">
        <f t="shared" si="1885"/>
        <v>0</v>
      </c>
      <c r="Z4424" s="82" t="str">
        <f t="shared" si="1864"/>
        <v>J=</v>
      </c>
      <c r="AA4424" s="77">
        <f t="shared" si="1886"/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62"/>
        <v>49319</v>
      </c>
      <c r="B4425" s="86">
        <f t="shared" si="1865"/>
        <v>3219.7320838099999</v>
      </c>
      <c r="C4425" s="72">
        <f t="shared" si="1866"/>
        <v>1714.8181769400001</v>
      </c>
      <c r="D4425" s="73">
        <f t="shared" si="1867"/>
        <v>7245.38</v>
      </c>
      <c r="E4425" s="74">
        <f>IF(K4425=1,VLOOKUP(A4424,[1]Plan1!$AY$178:$BA$433,3),E4424)</f>
        <v>7275.81</v>
      </c>
      <c r="F4425" s="75">
        <f t="shared" si="1868"/>
        <v>45763</v>
      </c>
      <c r="G4425" s="76">
        <f t="shared" si="1869"/>
        <v>4.1999177406844002E-3</v>
      </c>
      <c r="H4425" s="77">
        <f t="shared" si="1870"/>
        <v>49324</v>
      </c>
      <c r="I4425" s="77">
        <f t="shared" si="1871"/>
        <v>49324</v>
      </c>
      <c r="J4425" s="78">
        <f t="shared" si="1872"/>
        <v>19</v>
      </c>
      <c r="K4425" s="78">
        <f t="shared" si="1873"/>
        <v>16</v>
      </c>
      <c r="L4425" s="72">
        <f t="shared" si="1874"/>
        <v>1.0035356</v>
      </c>
      <c r="M4425" s="79">
        <f t="shared" si="1875"/>
        <v>1.0041999100000001</v>
      </c>
      <c r="N4425" s="79">
        <f t="shared" si="1876"/>
        <v>1.8249170226960723</v>
      </c>
      <c r="O4425" s="72">
        <f t="shared" si="1877"/>
        <v>1.83136919</v>
      </c>
      <c r="P4425" s="72">
        <f t="shared" si="1878"/>
        <v>3140.4651756899998</v>
      </c>
      <c r="Q4425" s="80">
        <f t="shared" si="1879"/>
        <v>0</v>
      </c>
      <c r="R4425" s="81">
        <f t="shared" si="1880"/>
        <v>0</v>
      </c>
      <c r="S4425" s="72">
        <f t="shared" si="1881"/>
        <v>0</v>
      </c>
      <c r="T4425" s="81">
        <f t="shared" si="1863"/>
        <v>8.5000000000000006E-2</v>
      </c>
      <c r="U4425" s="80">
        <f t="shared" si="1882"/>
        <v>77</v>
      </c>
      <c r="V4425" s="80">
        <v>252</v>
      </c>
      <c r="W4425" s="79">
        <f t="shared" si="1883"/>
        <v>1.0252404989999999</v>
      </c>
      <c r="X4425" s="72">
        <f t="shared" si="1884"/>
        <v>79.266908119999997</v>
      </c>
      <c r="Y4425" s="72">
        <f t="shared" si="1885"/>
        <v>0</v>
      </c>
      <c r="Z4425" s="82" t="str">
        <f t="shared" si="1864"/>
        <v>J=</v>
      </c>
      <c r="AA4425" s="77">
        <f t="shared" si="1886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62"/>
        <v>49320</v>
      </c>
      <c r="B4426" s="86">
        <f t="shared" si="1865"/>
        <v>3221.4851149000001</v>
      </c>
      <c r="C4426" s="72">
        <f t="shared" si="1866"/>
        <v>1714.8181769400001</v>
      </c>
      <c r="D4426" s="73">
        <f t="shared" si="1867"/>
        <v>7245.38</v>
      </c>
      <c r="E4426" s="74">
        <f>IF(K4426=1,VLOOKUP(A4425,[1]Plan1!$AY$178:$BA$433,3),E4425)</f>
        <v>7275.81</v>
      </c>
      <c r="F4426" s="75">
        <f t="shared" si="1868"/>
        <v>45763</v>
      </c>
      <c r="G4426" s="76">
        <f t="shared" si="1869"/>
        <v>4.1999177406844002E-3</v>
      </c>
      <c r="H4426" s="77">
        <f t="shared" si="1870"/>
        <v>49324</v>
      </c>
      <c r="I4426" s="77">
        <f t="shared" si="1871"/>
        <v>49324</v>
      </c>
      <c r="J4426" s="78">
        <f t="shared" si="1872"/>
        <v>19</v>
      </c>
      <c r="K4426" s="78">
        <f t="shared" si="1873"/>
        <v>17</v>
      </c>
      <c r="L4426" s="72">
        <f t="shared" si="1874"/>
        <v>1.0037569900000001</v>
      </c>
      <c r="M4426" s="79">
        <f t="shared" si="1875"/>
        <v>1.0041999100000001</v>
      </c>
      <c r="N4426" s="79">
        <f t="shared" si="1876"/>
        <v>1.8249170226960723</v>
      </c>
      <c r="O4426" s="72">
        <f t="shared" si="1877"/>
        <v>1.8317732099999999</v>
      </c>
      <c r="P4426" s="72">
        <f t="shared" si="1878"/>
        <v>3141.1579965300002</v>
      </c>
      <c r="Q4426" s="80">
        <f t="shared" si="1879"/>
        <v>0</v>
      </c>
      <c r="R4426" s="81">
        <f t="shared" si="1880"/>
        <v>0</v>
      </c>
      <c r="S4426" s="72">
        <f t="shared" si="1881"/>
        <v>0</v>
      </c>
      <c r="T4426" s="81">
        <f t="shared" si="1863"/>
        <v>8.5000000000000006E-2</v>
      </c>
      <c r="U4426" s="80">
        <f t="shared" si="1882"/>
        <v>78</v>
      </c>
      <c r="V4426" s="80">
        <v>252</v>
      </c>
      <c r="W4426" s="79">
        <f t="shared" si="1883"/>
        <v>1.025572454</v>
      </c>
      <c r="X4426" s="72">
        <f t="shared" si="1884"/>
        <v>80.327118369999994</v>
      </c>
      <c r="Y4426" s="72">
        <f t="shared" si="1885"/>
        <v>0</v>
      </c>
      <c r="Z4426" s="82" t="str">
        <f t="shared" si="1864"/>
        <v>J=</v>
      </c>
      <c r="AA4426" s="77">
        <f t="shared" si="1886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62"/>
        <v>49321</v>
      </c>
      <c r="B4427" s="86">
        <f t="shared" si="1865"/>
        <v>3223.2391004700003</v>
      </c>
      <c r="C4427" s="72">
        <f t="shared" si="1866"/>
        <v>1714.8181769400001</v>
      </c>
      <c r="D4427" s="73">
        <f t="shared" si="1867"/>
        <v>7245.38</v>
      </c>
      <c r="E4427" s="74">
        <f>IF(K4427=1,VLOOKUP(A4426,[1]Plan1!$AY$178:$BA$433,3),E4426)</f>
        <v>7275.81</v>
      </c>
      <c r="F4427" s="75">
        <f t="shared" si="1868"/>
        <v>45763</v>
      </c>
      <c r="G4427" s="76">
        <f t="shared" si="1869"/>
        <v>4.1999177406844002E-3</v>
      </c>
      <c r="H4427" s="77">
        <f t="shared" si="1870"/>
        <v>49324</v>
      </c>
      <c r="I4427" s="77">
        <f t="shared" si="1871"/>
        <v>49324</v>
      </c>
      <c r="J4427" s="78">
        <f t="shared" si="1872"/>
        <v>19</v>
      </c>
      <c r="K4427" s="78">
        <f t="shared" si="1873"/>
        <v>18</v>
      </c>
      <c r="L4427" s="72">
        <f t="shared" si="1874"/>
        <v>1.0039784300000001</v>
      </c>
      <c r="M4427" s="79">
        <f t="shared" si="1875"/>
        <v>1.0041999100000001</v>
      </c>
      <c r="N4427" s="79">
        <f t="shared" si="1876"/>
        <v>1.8249170226960723</v>
      </c>
      <c r="O4427" s="72">
        <f t="shared" si="1877"/>
        <v>1.83217732</v>
      </c>
      <c r="P4427" s="72">
        <f t="shared" si="1878"/>
        <v>3141.8509717100001</v>
      </c>
      <c r="Q4427" s="80">
        <f t="shared" si="1879"/>
        <v>0</v>
      </c>
      <c r="R4427" s="81">
        <f t="shared" si="1880"/>
        <v>0</v>
      </c>
      <c r="S4427" s="72">
        <f t="shared" si="1881"/>
        <v>0</v>
      </c>
      <c r="T4427" s="81">
        <f t="shared" si="1863"/>
        <v>8.5000000000000006E-2</v>
      </c>
      <c r="U4427" s="80">
        <f t="shared" si="1882"/>
        <v>79</v>
      </c>
      <c r="V4427" s="80">
        <v>252</v>
      </c>
      <c r="W4427" s="79">
        <f t="shared" si="1883"/>
        <v>1.025904516</v>
      </c>
      <c r="X4427" s="72">
        <f t="shared" si="1884"/>
        <v>81.388128760000001</v>
      </c>
      <c r="Y4427" s="72">
        <f t="shared" si="1885"/>
        <v>0</v>
      </c>
      <c r="Z4427" s="82" t="str">
        <f t="shared" si="1864"/>
        <v>J=</v>
      </c>
      <c r="AA4427" s="77">
        <f t="shared" si="1886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62"/>
        <v>49322</v>
      </c>
      <c r="B4428" s="86">
        <f t="shared" si="1865"/>
        <v>3224.9940088400003</v>
      </c>
      <c r="C4428" s="72">
        <f t="shared" si="1866"/>
        <v>1714.8181769400001</v>
      </c>
      <c r="D4428" s="73">
        <f t="shared" si="1867"/>
        <v>7245.38</v>
      </c>
      <c r="E4428" s="74">
        <f>IF(K4428=1,VLOOKUP(A4427,[1]Plan1!$AY$178:$BA$433,3),E4427)</f>
        <v>7275.81</v>
      </c>
      <c r="F4428" s="75">
        <f t="shared" si="1868"/>
        <v>45763</v>
      </c>
      <c r="G4428" s="76">
        <f t="shared" si="1869"/>
        <v>4.1999177406844002E-3</v>
      </c>
      <c r="H4428" s="77">
        <f t="shared" si="1870"/>
        <v>49324</v>
      </c>
      <c r="I4428" s="77">
        <f t="shared" si="1871"/>
        <v>49324</v>
      </c>
      <c r="J4428" s="78">
        <f t="shared" si="1872"/>
        <v>19</v>
      </c>
      <c r="K4428" s="78">
        <f t="shared" si="1873"/>
        <v>19</v>
      </c>
      <c r="L4428" s="72">
        <f t="shared" si="1874"/>
        <v>1.0041999100000001</v>
      </c>
      <c r="M4428" s="79">
        <f t="shared" si="1875"/>
        <v>1.0041999100000001</v>
      </c>
      <c r="N4428" s="79">
        <f t="shared" si="1876"/>
        <v>1.8249170226960723</v>
      </c>
      <c r="O4428" s="72">
        <f t="shared" si="1877"/>
        <v>1.8325815000000001</v>
      </c>
      <c r="P4428" s="72">
        <f t="shared" si="1878"/>
        <v>3142.5440669200002</v>
      </c>
      <c r="Q4428" s="80">
        <f t="shared" si="1879"/>
        <v>0</v>
      </c>
      <c r="R4428" s="81">
        <f t="shared" si="1880"/>
        <v>0</v>
      </c>
      <c r="S4428" s="72">
        <f t="shared" si="1881"/>
        <v>0</v>
      </c>
      <c r="T4428" s="81">
        <f t="shared" si="1863"/>
        <v>8.5000000000000006E-2</v>
      </c>
      <c r="U4428" s="80">
        <f t="shared" si="1882"/>
        <v>80</v>
      </c>
      <c r="V4428" s="80">
        <v>252</v>
      </c>
      <c r="W4428" s="79">
        <f t="shared" si="1883"/>
        <v>1.0262366860000001</v>
      </c>
      <c r="X4428" s="72">
        <f t="shared" si="1884"/>
        <v>82.449941920000001</v>
      </c>
      <c r="Y4428" s="72">
        <f t="shared" si="1885"/>
        <v>0</v>
      </c>
      <c r="Z4428" s="82" t="str">
        <f t="shared" si="1864"/>
        <v>J=</v>
      </c>
      <c r="AA4428" s="77">
        <f t="shared" si="1886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62"/>
        <v>49323</v>
      </c>
      <c r="B4429" s="86">
        <f t="shared" si="1865"/>
        <v>3224.9940088400003</v>
      </c>
      <c r="C4429" s="72">
        <f t="shared" si="1866"/>
        <v>1714.8181769400001</v>
      </c>
      <c r="D4429" s="73">
        <f t="shared" si="1867"/>
        <v>7245.38</v>
      </c>
      <c r="E4429" s="74">
        <f>IF(K4429=1,VLOOKUP(A4428,[1]Plan1!$AY$178:$BA$433,3),E4428)</f>
        <v>7275.81</v>
      </c>
      <c r="F4429" s="75">
        <f t="shared" si="1868"/>
        <v>45763</v>
      </c>
      <c r="G4429" s="76">
        <f t="shared" si="1869"/>
        <v>4.1999177406844002E-3</v>
      </c>
      <c r="H4429" s="77">
        <f t="shared" si="1870"/>
        <v>49324</v>
      </c>
      <c r="I4429" s="77">
        <f t="shared" si="1871"/>
        <v>49324</v>
      </c>
      <c r="J4429" s="78">
        <f t="shared" si="1872"/>
        <v>19</v>
      </c>
      <c r="K4429" s="78">
        <f t="shared" si="1873"/>
        <v>19</v>
      </c>
      <c r="L4429" s="72">
        <f t="shared" si="1874"/>
        <v>1.0041999100000001</v>
      </c>
      <c r="M4429" s="79">
        <f t="shared" si="1875"/>
        <v>1.0041999100000001</v>
      </c>
      <c r="N4429" s="79">
        <f t="shared" si="1876"/>
        <v>1.8249170226960723</v>
      </c>
      <c r="O4429" s="72">
        <f t="shared" si="1877"/>
        <v>1.8325815000000001</v>
      </c>
      <c r="P4429" s="72">
        <f t="shared" si="1878"/>
        <v>3142.5440669200002</v>
      </c>
      <c r="Q4429" s="80">
        <f t="shared" si="1879"/>
        <v>0</v>
      </c>
      <c r="R4429" s="81">
        <f t="shared" si="1880"/>
        <v>0</v>
      </c>
      <c r="S4429" s="72">
        <f t="shared" si="1881"/>
        <v>0</v>
      </c>
      <c r="T4429" s="81">
        <f t="shared" si="1863"/>
        <v>8.5000000000000006E-2</v>
      </c>
      <c r="U4429" s="80">
        <f t="shared" si="1882"/>
        <v>80</v>
      </c>
      <c r="V4429" s="80">
        <v>252</v>
      </c>
      <c r="W4429" s="79">
        <f t="shared" si="1883"/>
        <v>1.0262366860000001</v>
      </c>
      <c r="X4429" s="72">
        <f t="shared" si="1884"/>
        <v>82.449941920000001</v>
      </c>
      <c r="Y4429" s="72">
        <f t="shared" si="1885"/>
        <v>0</v>
      </c>
      <c r="Z4429" s="82" t="str">
        <f t="shared" si="1864"/>
        <v>J=</v>
      </c>
      <c r="AA4429" s="77">
        <f t="shared" si="1886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62"/>
        <v>49324</v>
      </c>
      <c r="B4430" s="86">
        <f t="shared" si="1865"/>
        <v>3224.9940088400003</v>
      </c>
      <c r="C4430" s="72">
        <f t="shared" si="1866"/>
        <v>1714.8181769400001</v>
      </c>
      <c r="D4430" s="73">
        <f t="shared" si="1867"/>
        <v>7245.38</v>
      </c>
      <c r="E4430" s="74">
        <f>IF(K4430=1,VLOOKUP(A4429,[1]Plan1!$AY$178:$BA$433,3),E4429)</f>
        <v>7275.81</v>
      </c>
      <c r="F4430" s="75">
        <f t="shared" si="1868"/>
        <v>45763</v>
      </c>
      <c r="G4430" s="76">
        <f t="shared" si="1869"/>
        <v>4.1999177406844002E-3</v>
      </c>
      <c r="H4430" s="77">
        <f t="shared" si="1870"/>
        <v>49355</v>
      </c>
      <c r="I4430" s="77">
        <f t="shared" si="1871"/>
        <v>49324</v>
      </c>
      <c r="J4430" s="78">
        <f t="shared" si="1872"/>
        <v>19</v>
      </c>
      <c r="K4430" s="78">
        <f t="shared" si="1873"/>
        <v>19</v>
      </c>
      <c r="L4430" s="72">
        <f t="shared" si="1874"/>
        <v>1.0041999100000001</v>
      </c>
      <c r="M4430" s="79">
        <f t="shared" si="1875"/>
        <v>1.0041999100000001</v>
      </c>
      <c r="N4430" s="79">
        <f t="shared" si="1876"/>
        <v>1.8249170226960723</v>
      </c>
      <c r="O4430" s="72">
        <f t="shared" si="1877"/>
        <v>1.8325815000000001</v>
      </c>
      <c r="P4430" s="72">
        <f t="shared" si="1878"/>
        <v>3142.5440669200002</v>
      </c>
      <c r="Q4430" s="80">
        <f t="shared" si="1879"/>
        <v>0</v>
      </c>
      <c r="R4430" s="81">
        <f t="shared" si="1880"/>
        <v>0</v>
      </c>
      <c r="S4430" s="72">
        <f t="shared" si="1881"/>
        <v>0</v>
      </c>
      <c r="T4430" s="81">
        <f t="shared" si="1863"/>
        <v>8.5000000000000006E-2</v>
      </c>
      <c r="U4430" s="80">
        <f t="shared" si="1882"/>
        <v>80</v>
      </c>
      <c r="V4430" s="80">
        <v>252</v>
      </c>
      <c r="W4430" s="79">
        <f t="shared" si="1883"/>
        <v>1.0262366860000001</v>
      </c>
      <c r="X4430" s="72">
        <f t="shared" si="1884"/>
        <v>82.449941920000001</v>
      </c>
      <c r="Y4430" s="72">
        <f t="shared" si="1885"/>
        <v>0</v>
      </c>
      <c r="Z4430" s="82" t="str">
        <f t="shared" si="1864"/>
        <v>J=</v>
      </c>
      <c r="AA4430" s="77">
        <f t="shared" si="1886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62"/>
        <v>49325</v>
      </c>
      <c r="B4431" s="86">
        <f t="shared" si="1865"/>
        <v>3226.6821009599998</v>
      </c>
      <c r="C4431" s="72">
        <f t="shared" si="1866"/>
        <v>1714.8181769400001</v>
      </c>
      <c r="D4431" s="73">
        <f t="shared" si="1867"/>
        <v>7245.38</v>
      </c>
      <c r="E4431" s="74">
        <f>IF(K4431=1,VLOOKUP(A4430,[1]Plan1!$AY$178:$BA$433,3),E4430)</f>
        <v>7275.81</v>
      </c>
      <c r="F4431" s="75">
        <f t="shared" si="1868"/>
        <v>45763</v>
      </c>
      <c r="G4431" s="76">
        <f t="shared" si="1869"/>
        <v>4.1999177406844002E-3</v>
      </c>
      <c r="H4431" s="77">
        <f t="shared" si="1870"/>
        <v>49355</v>
      </c>
      <c r="I4431" s="77">
        <f t="shared" si="1871"/>
        <v>49355</v>
      </c>
      <c r="J4431" s="78">
        <f t="shared" si="1872"/>
        <v>21</v>
      </c>
      <c r="K4431" s="78">
        <f t="shared" si="1873"/>
        <v>1</v>
      </c>
      <c r="L4431" s="72">
        <f t="shared" si="1874"/>
        <v>1.00019959</v>
      </c>
      <c r="M4431" s="79">
        <f t="shared" si="1875"/>
        <v>1.0041999100000001</v>
      </c>
      <c r="N4431" s="79">
        <f t="shared" si="1876"/>
        <v>1.8325815099488638</v>
      </c>
      <c r="O4431" s="72">
        <f t="shared" si="1877"/>
        <v>1.83294727</v>
      </c>
      <c r="P4431" s="72">
        <f t="shared" si="1878"/>
        <v>3143.17129596</v>
      </c>
      <c r="Q4431" s="80">
        <f t="shared" si="1879"/>
        <v>0</v>
      </c>
      <c r="R4431" s="81">
        <f t="shared" si="1880"/>
        <v>0</v>
      </c>
      <c r="S4431" s="72">
        <f t="shared" si="1881"/>
        <v>0</v>
      </c>
      <c r="T4431" s="81">
        <f t="shared" si="1863"/>
        <v>8.5000000000000006E-2</v>
      </c>
      <c r="U4431" s="80">
        <f t="shared" si="1882"/>
        <v>81</v>
      </c>
      <c r="V4431" s="80">
        <v>252</v>
      </c>
      <c r="W4431" s="79">
        <f t="shared" si="1883"/>
        <v>1.026568964</v>
      </c>
      <c r="X4431" s="72">
        <f t="shared" si="1884"/>
        <v>83.510805000000005</v>
      </c>
      <c r="Y4431" s="72">
        <f t="shared" si="1885"/>
        <v>0</v>
      </c>
      <c r="Z4431" s="82" t="str">
        <f t="shared" si="1864"/>
        <v>J=</v>
      </c>
      <c r="AA4431" s="77">
        <f t="shared" si="1886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62"/>
        <v>49326</v>
      </c>
      <c r="B4432" s="86">
        <f t="shared" si="1865"/>
        <v>3228.3711047900001</v>
      </c>
      <c r="C4432" s="72">
        <f t="shared" si="1866"/>
        <v>1714.8181769400001</v>
      </c>
      <c r="D4432" s="73">
        <f t="shared" si="1867"/>
        <v>7245.38</v>
      </c>
      <c r="E4432" s="74">
        <f>IF(K4432=1,VLOOKUP(A4431,[1]Plan1!$AY$178:$BA$433,3),E4431)</f>
        <v>7275.81</v>
      </c>
      <c r="F4432" s="75">
        <f t="shared" si="1868"/>
        <v>45763</v>
      </c>
      <c r="G4432" s="76">
        <f t="shared" si="1869"/>
        <v>4.1999177406844002E-3</v>
      </c>
      <c r="H4432" s="77">
        <f t="shared" si="1870"/>
        <v>49355</v>
      </c>
      <c r="I4432" s="77">
        <f t="shared" si="1871"/>
        <v>49355</v>
      </c>
      <c r="J4432" s="78">
        <f t="shared" si="1872"/>
        <v>21</v>
      </c>
      <c r="K4432" s="78">
        <f t="shared" si="1873"/>
        <v>2</v>
      </c>
      <c r="L4432" s="72">
        <f t="shared" si="1874"/>
        <v>1.00039923</v>
      </c>
      <c r="M4432" s="79">
        <f t="shared" si="1875"/>
        <v>1.0041999100000001</v>
      </c>
      <c r="N4432" s="79">
        <f t="shared" si="1876"/>
        <v>1.8325815099488638</v>
      </c>
      <c r="O4432" s="72">
        <f t="shared" si="1877"/>
        <v>1.8333131300000001</v>
      </c>
      <c r="P4432" s="72">
        <f t="shared" si="1878"/>
        <v>3143.79867934</v>
      </c>
      <c r="Q4432" s="80">
        <f t="shared" si="1879"/>
        <v>0</v>
      </c>
      <c r="R4432" s="81">
        <f t="shared" si="1880"/>
        <v>0</v>
      </c>
      <c r="S4432" s="72">
        <f t="shared" si="1881"/>
        <v>0</v>
      </c>
      <c r="T4432" s="81">
        <f t="shared" si="1863"/>
        <v>8.5000000000000006E-2</v>
      </c>
      <c r="U4432" s="80">
        <f t="shared" si="1882"/>
        <v>82</v>
      </c>
      <c r="V4432" s="80">
        <v>252</v>
      </c>
      <c r="W4432" s="79">
        <f t="shared" si="1883"/>
        <v>1.0269013490000001</v>
      </c>
      <c r="X4432" s="72">
        <f t="shared" si="1884"/>
        <v>84.572425449999997</v>
      </c>
      <c r="Y4432" s="72">
        <f t="shared" si="1885"/>
        <v>0</v>
      </c>
      <c r="Z4432" s="82" t="str">
        <f t="shared" si="1864"/>
        <v>J=</v>
      </c>
      <c r="AA4432" s="77">
        <f t="shared" si="1886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87">(A4432+1)</f>
        <v>49327</v>
      </c>
      <c r="B4433" s="86">
        <f t="shared" si="1865"/>
        <v>3230.0609885999997</v>
      </c>
      <c r="C4433" s="72">
        <f t="shared" si="1866"/>
        <v>1714.8181769400001</v>
      </c>
      <c r="D4433" s="73">
        <f t="shared" si="1867"/>
        <v>7245.38</v>
      </c>
      <c r="E4433" s="74">
        <f>IF(K4433=1,VLOOKUP(A4432,[1]Plan1!$AY$178:$BA$433,3),E4432)</f>
        <v>7275.81</v>
      </c>
      <c r="F4433" s="75">
        <f t="shared" si="1868"/>
        <v>45763</v>
      </c>
      <c r="G4433" s="76">
        <f t="shared" si="1869"/>
        <v>4.1999177406844002E-3</v>
      </c>
      <c r="H4433" s="77">
        <f t="shared" si="1870"/>
        <v>49355</v>
      </c>
      <c r="I4433" s="77">
        <f t="shared" si="1871"/>
        <v>49355</v>
      </c>
      <c r="J4433" s="78">
        <f t="shared" si="1872"/>
        <v>21</v>
      </c>
      <c r="K4433" s="78">
        <f t="shared" si="1873"/>
        <v>3</v>
      </c>
      <c r="L4433" s="72">
        <f t="shared" si="1874"/>
        <v>1.0005989099999999</v>
      </c>
      <c r="M4433" s="79">
        <f t="shared" si="1875"/>
        <v>1.0041999100000001</v>
      </c>
      <c r="N4433" s="79">
        <f t="shared" si="1876"/>
        <v>1.8325815099488638</v>
      </c>
      <c r="O4433" s="72">
        <f t="shared" si="1877"/>
        <v>1.8336790599999999</v>
      </c>
      <c r="P4433" s="72">
        <f t="shared" si="1878"/>
        <v>3144.4261827599998</v>
      </c>
      <c r="Q4433" s="80">
        <f t="shared" si="1879"/>
        <v>0</v>
      </c>
      <c r="R4433" s="81">
        <f t="shared" si="1880"/>
        <v>0</v>
      </c>
      <c r="S4433" s="72">
        <f t="shared" si="1881"/>
        <v>0</v>
      </c>
      <c r="T4433" s="81">
        <f t="shared" ref="T4433:T4496" si="1888">(T4432)</f>
        <v>8.5000000000000006E-2</v>
      </c>
      <c r="U4433" s="80">
        <f t="shared" si="1882"/>
        <v>83</v>
      </c>
      <c r="V4433" s="80">
        <v>252</v>
      </c>
      <c r="W4433" s="79">
        <f t="shared" si="1883"/>
        <v>1.027233842</v>
      </c>
      <c r="X4433" s="72">
        <f t="shared" si="1884"/>
        <v>85.634805839999999</v>
      </c>
      <c r="Y4433" s="72">
        <f t="shared" si="1885"/>
        <v>0</v>
      </c>
      <c r="Z4433" s="82" t="str">
        <f t="shared" si="1864"/>
        <v>J=</v>
      </c>
      <c r="AA4433" s="77">
        <f t="shared" si="1886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87"/>
        <v>49328</v>
      </c>
      <c r="B4434" s="86">
        <f t="shared" si="1865"/>
        <v>3231.7517143</v>
      </c>
      <c r="C4434" s="72">
        <f t="shared" si="1866"/>
        <v>1714.8181769400001</v>
      </c>
      <c r="D4434" s="73">
        <f t="shared" si="1867"/>
        <v>7245.38</v>
      </c>
      <c r="E4434" s="74">
        <f>IF(K4434=1,VLOOKUP(A4433,[1]Plan1!$AY$178:$BA$433,3),E4433)</f>
        <v>7275.81</v>
      </c>
      <c r="F4434" s="75">
        <f t="shared" si="1868"/>
        <v>45763</v>
      </c>
      <c r="G4434" s="76">
        <f t="shared" si="1869"/>
        <v>4.1999177406844002E-3</v>
      </c>
      <c r="H4434" s="77">
        <f t="shared" si="1870"/>
        <v>49355</v>
      </c>
      <c r="I4434" s="77">
        <f t="shared" si="1871"/>
        <v>49355</v>
      </c>
      <c r="J4434" s="78">
        <f t="shared" si="1872"/>
        <v>21</v>
      </c>
      <c r="K4434" s="78">
        <f t="shared" si="1873"/>
        <v>4</v>
      </c>
      <c r="L4434" s="72">
        <f t="shared" si="1874"/>
        <v>1.0007986200000001</v>
      </c>
      <c r="M4434" s="79">
        <f t="shared" si="1875"/>
        <v>1.0041999100000001</v>
      </c>
      <c r="N4434" s="79">
        <f t="shared" si="1876"/>
        <v>1.8325815099488638</v>
      </c>
      <c r="O4434" s="72">
        <f t="shared" si="1877"/>
        <v>1.8340450399999999</v>
      </c>
      <c r="P4434" s="72">
        <f t="shared" si="1878"/>
        <v>3145.0537719099998</v>
      </c>
      <c r="Q4434" s="80">
        <f t="shared" si="1879"/>
        <v>0</v>
      </c>
      <c r="R4434" s="81">
        <f t="shared" si="1880"/>
        <v>0</v>
      </c>
      <c r="S4434" s="72">
        <f t="shared" si="1881"/>
        <v>0</v>
      </c>
      <c r="T4434" s="81">
        <f t="shared" si="1888"/>
        <v>8.5000000000000006E-2</v>
      </c>
      <c r="U4434" s="80">
        <f t="shared" si="1882"/>
        <v>84</v>
      </c>
      <c r="V4434" s="80">
        <v>252</v>
      </c>
      <c r="W4434" s="79">
        <f t="shared" si="1883"/>
        <v>1.0275664419999999</v>
      </c>
      <c r="X4434" s="72">
        <f t="shared" si="1884"/>
        <v>86.697942389999994</v>
      </c>
      <c r="Y4434" s="72">
        <f t="shared" si="1885"/>
        <v>0</v>
      </c>
      <c r="Z4434" s="82" t="str">
        <f t="shared" ref="Z4434:Z4497" si="1889">IF($Q4433&gt;0,VLOOKUP($A4433,$AD$16:$AM$120,9),Z4433)</f>
        <v>J=</v>
      </c>
      <c r="AA4434" s="77">
        <f t="shared" si="1886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87"/>
        <v>49329</v>
      </c>
      <c r="B4435" s="86">
        <f t="shared" si="1865"/>
        <v>3233.4433734700001</v>
      </c>
      <c r="C4435" s="72">
        <f t="shared" si="1866"/>
        <v>1714.8181769400001</v>
      </c>
      <c r="D4435" s="73">
        <f t="shared" si="1867"/>
        <v>7245.38</v>
      </c>
      <c r="E4435" s="74">
        <f>IF(K4435=1,VLOOKUP(A4434,[1]Plan1!$AY$178:$BA$433,3),E4434)</f>
        <v>7275.81</v>
      </c>
      <c r="F4435" s="75">
        <f t="shared" si="1868"/>
        <v>45763</v>
      </c>
      <c r="G4435" s="76">
        <f t="shared" si="1869"/>
        <v>4.1999177406844002E-3</v>
      </c>
      <c r="H4435" s="77">
        <f t="shared" si="1870"/>
        <v>49355</v>
      </c>
      <c r="I4435" s="77">
        <f t="shared" si="1871"/>
        <v>49355</v>
      </c>
      <c r="J4435" s="78">
        <f t="shared" si="1872"/>
        <v>21</v>
      </c>
      <c r="K4435" s="78">
        <f t="shared" si="1873"/>
        <v>5</v>
      </c>
      <c r="L4435" s="72">
        <f t="shared" si="1874"/>
        <v>1.00099838</v>
      </c>
      <c r="M4435" s="79">
        <f t="shared" si="1875"/>
        <v>1.0041999100000001</v>
      </c>
      <c r="N4435" s="79">
        <f t="shared" si="1876"/>
        <v>1.8325815099488638</v>
      </c>
      <c r="O4435" s="72">
        <f t="shared" si="1877"/>
        <v>1.83441112</v>
      </c>
      <c r="P4435" s="72">
        <f t="shared" si="1878"/>
        <v>3145.6815325500002</v>
      </c>
      <c r="Q4435" s="80">
        <f t="shared" si="1879"/>
        <v>0</v>
      </c>
      <c r="R4435" s="81">
        <f t="shared" si="1880"/>
        <v>0</v>
      </c>
      <c r="S4435" s="72">
        <f t="shared" si="1881"/>
        <v>0</v>
      </c>
      <c r="T4435" s="81">
        <f t="shared" si="1888"/>
        <v>8.5000000000000006E-2</v>
      </c>
      <c r="U4435" s="80">
        <f t="shared" si="1882"/>
        <v>85</v>
      </c>
      <c r="V4435" s="80">
        <v>252</v>
      </c>
      <c r="W4435" s="79">
        <f t="shared" si="1883"/>
        <v>1.0278991500000001</v>
      </c>
      <c r="X4435" s="72">
        <f t="shared" si="1884"/>
        <v>87.761840919999997</v>
      </c>
      <c r="Y4435" s="72">
        <f t="shared" si="1885"/>
        <v>0</v>
      </c>
      <c r="Z4435" s="82" t="str">
        <f t="shared" si="1889"/>
        <v>J=</v>
      </c>
      <c r="AA4435" s="77">
        <f t="shared" si="1886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87"/>
        <v>49330</v>
      </c>
      <c r="B4436" s="86">
        <f t="shared" si="1865"/>
        <v>3233.4433734700001</v>
      </c>
      <c r="C4436" s="72">
        <f t="shared" si="1866"/>
        <v>1714.8181769400001</v>
      </c>
      <c r="D4436" s="73">
        <f t="shared" si="1867"/>
        <v>7245.38</v>
      </c>
      <c r="E4436" s="74">
        <f>IF(K4436=1,VLOOKUP(A4435,[1]Plan1!$AY$178:$BA$433,3),E4435)</f>
        <v>7275.81</v>
      </c>
      <c r="F4436" s="75">
        <f t="shared" si="1868"/>
        <v>45763</v>
      </c>
      <c r="G4436" s="76">
        <f t="shared" si="1869"/>
        <v>4.1999177406844002E-3</v>
      </c>
      <c r="H4436" s="77">
        <f t="shared" si="1870"/>
        <v>49355</v>
      </c>
      <c r="I4436" s="77">
        <f t="shared" si="1871"/>
        <v>49355</v>
      </c>
      <c r="J4436" s="78">
        <f t="shared" si="1872"/>
        <v>21</v>
      </c>
      <c r="K4436" s="78">
        <f t="shared" si="1873"/>
        <v>5</v>
      </c>
      <c r="L4436" s="72">
        <f t="shared" si="1874"/>
        <v>1.00099838</v>
      </c>
      <c r="M4436" s="79">
        <f t="shared" si="1875"/>
        <v>1.0041999100000001</v>
      </c>
      <c r="N4436" s="79">
        <f t="shared" si="1876"/>
        <v>1.8325815099488638</v>
      </c>
      <c r="O4436" s="72">
        <f t="shared" si="1877"/>
        <v>1.83441112</v>
      </c>
      <c r="P4436" s="72">
        <f t="shared" si="1878"/>
        <v>3145.6815325500002</v>
      </c>
      <c r="Q4436" s="80">
        <f t="shared" si="1879"/>
        <v>0</v>
      </c>
      <c r="R4436" s="81">
        <f t="shared" si="1880"/>
        <v>0</v>
      </c>
      <c r="S4436" s="72">
        <f t="shared" si="1881"/>
        <v>0</v>
      </c>
      <c r="T4436" s="81">
        <f t="shared" si="1888"/>
        <v>8.5000000000000006E-2</v>
      </c>
      <c r="U4436" s="80">
        <f t="shared" si="1882"/>
        <v>85</v>
      </c>
      <c r="V4436" s="80">
        <v>252</v>
      </c>
      <c r="W4436" s="79">
        <f t="shared" si="1883"/>
        <v>1.0278991500000001</v>
      </c>
      <c r="X4436" s="72">
        <f t="shared" si="1884"/>
        <v>87.761840919999997</v>
      </c>
      <c r="Y4436" s="72">
        <f t="shared" si="1885"/>
        <v>0</v>
      </c>
      <c r="Z4436" s="82" t="str">
        <f t="shared" si="1889"/>
        <v>J=</v>
      </c>
      <c r="AA4436" s="77">
        <f t="shared" si="1886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87"/>
        <v>49331</v>
      </c>
      <c r="B4437" s="86">
        <f t="shared" si="1865"/>
        <v>3233.4433734700001</v>
      </c>
      <c r="C4437" s="72">
        <f t="shared" si="1866"/>
        <v>1714.8181769400001</v>
      </c>
      <c r="D4437" s="73">
        <f t="shared" si="1867"/>
        <v>7245.38</v>
      </c>
      <c r="E4437" s="74">
        <f>IF(K4437=1,VLOOKUP(A4436,[1]Plan1!$AY$178:$BA$433,3),E4436)</f>
        <v>7275.81</v>
      </c>
      <c r="F4437" s="75">
        <f t="shared" si="1868"/>
        <v>45763</v>
      </c>
      <c r="G4437" s="76">
        <f t="shared" si="1869"/>
        <v>4.1999177406844002E-3</v>
      </c>
      <c r="H4437" s="77">
        <f t="shared" si="1870"/>
        <v>49355</v>
      </c>
      <c r="I4437" s="77">
        <f t="shared" si="1871"/>
        <v>49355</v>
      </c>
      <c r="J4437" s="78">
        <f t="shared" si="1872"/>
        <v>21</v>
      </c>
      <c r="K4437" s="78">
        <f t="shared" si="1873"/>
        <v>5</v>
      </c>
      <c r="L4437" s="72">
        <f t="shared" si="1874"/>
        <v>1.00099838</v>
      </c>
      <c r="M4437" s="79">
        <f t="shared" si="1875"/>
        <v>1.0041999100000001</v>
      </c>
      <c r="N4437" s="79">
        <f t="shared" si="1876"/>
        <v>1.8325815099488638</v>
      </c>
      <c r="O4437" s="72">
        <f t="shared" si="1877"/>
        <v>1.83441112</v>
      </c>
      <c r="P4437" s="72">
        <f t="shared" si="1878"/>
        <v>3145.6815325500002</v>
      </c>
      <c r="Q4437" s="80">
        <f t="shared" si="1879"/>
        <v>0</v>
      </c>
      <c r="R4437" s="81">
        <f t="shared" si="1880"/>
        <v>0</v>
      </c>
      <c r="S4437" s="72">
        <f t="shared" si="1881"/>
        <v>0</v>
      </c>
      <c r="T4437" s="81">
        <f t="shared" si="1888"/>
        <v>8.5000000000000006E-2</v>
      </c>
      <c r="U4437" s="80">
        <f t="shared" si="1882"/>
        <v>85</v>
      </c>
      <c r="V4437" s="80">
        <v>252</v>
      </c>
      <c r="W4437" s="79">
        <f t="shared" si="1883"/>
        <v>1.0278991500000001</v>
      </c>
      <c r="X4437" s="72">
        <f t="shared" si="1884"/>
        <v>87.761840919999997</v>
      </c>
      <c r="Y4437" s="72">
        <f t="shared" si="1885"/>
        <v>0</v>
      </c>
      <c r="Z4437" s="82" t="str">
        <f t="shared" si="1889"/>
        <v>J=</v>
      </c>
      <c r="AA4437" s="77">
        <f t="shared" si="1886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87"/>
        <v>49332</v>
      </c>
      <c r="B4438" s="86">
        <f t="shared" si="1865"/>
        <v>3235.1359135999996</v>
      </c>
      <c r="C4438" s="72">
        <f t="shared" si="1866"/>
        <v>1714.8181769400001</v>
      </c>
      <c r="D4438" s="73">
        <f t="shared" si="1867"/>
        <v>7245.38</v>
      </c>
      <c r="E4438" s="74">
        <f>IF(K4438=1,VLOOKUP(A4437,[1]Plan1!$AY$178:$BA$433,3),E4437)</f>
        <v>7275.81</v>
      </c>
      <c r="F4438" s="75">
        <f t="shared" si="1868"/>
        <v>45763</v>
      </c>
      <c r="G4438" s="76">
        <f t="shared" si="1869"/>
        <v>4.1999177406844002E-3</v>
      </c>
      <c r="H4438" s="77">
        <f t="shared" si="1870"/>
        <v>49355</v>
      </c>
      <c r="I4438" s="77">
        <f t="shared" si="1871"/>
        <v>49355</v>
      </c>
      <c r="J4438" s="78">
        <f t="shared" si="1872"/>
        <v>21</v>
      </c>
      <c r="K4438" s="78">
        <f t="shared" si="1873"/>
        <v>6</v>
      </c>
      <c r="L4438" s="72">
        <f t="shared" si="1874"/>
        <v>1.00119818</v>
      </c>
      <c r="M4438" s="79">
        <f t="shared" si="1875"/>
        <v>1.0041999100000001</v>
      </c>
      <c r="N4438" s="79">
        <f t="shared" si="1876"/>
        <v>1.8325815099488638</v>
      </c>
      <c r="O4438" s="72">
        <f t="shared" si="1877"/>
        <v>1.83477727</v>
      </c>
      <c r="P4438" s="72">
        <f t="shared" si="1878"/>
        <v>3146.3094132299998</v>
      </c>
      <c r="Q4438" s="80">
        <f t="shared" si="1879"/>
        <v>0</v>
      </c>
      <c r="R4438" s="81">
        <f t="shared" si="1880"/>
        <v>0</v>
      </c>
      <c r="S4438" s="72">
        <f t="shared" si="1881"/>
        <v>0</v>
      </c>
      <c r="T4438" s="81">
        <f t="shared" si="1888"/>
        <v>8.5000000000000006E-2</v>
      </c>
      <c r="U4438" s="80">
        <f t="shared" si="1882"/>
        <v>86</v>
      </c>
      <c r="V4438" s="80">
        <v>252</v>
      </c>
      <c r="W4438" s="79">
        <f t="shared" si="1883"/>
        <v>1.0282319660000001</v>
      </c>
      <c r="X4438" s="72">
        <f t="shared" si="1884"/>
        <v>88.826500370000005</v>
      </c>
      <c r="Y4438" s="72">
        <f t="shared" si="1885"/>
        <v>0</v>
      </c>
      <c r="Z4438" s="82" t="str">
        <f t="shared" si="1889"/>
        <v>J=</v>
      </c>
      <c r="AA4438" s="77">
        <f t="shared" si="1886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87"/>
        <v>49333</v>
      </c>
      <c r="B4439" s="86">
        <f t="shared" ref="B4439:B4502" si="1890">(P4439+X4439)</f>
        <v>3236.8292965700002</v>
      </c>
      <c r="C4439" s="72">
        <f t="shared" ref="C4439:C4502" si="1891">TRUNC(IF(Q4438&gt;0,VLOOKUP(A4438,$AD$18:$AE$120,2),C4438),8)</f>
        <v>1714.8181769400001</v>
      </c>
      <c r="D4439" s="73">
        <f t="shared" ref="D4439:D4502" si="1892">IF(E4439=E4438,D4438,E4438)</f>
        <v>7245.38</v>
      </c>
      <c r="E4439" s="74">
        <f>IF(K4439=1,VLOOKUP(A4438,[1]Plan1!$AY$178:$BA$433,3),E4438)</f>
        <v>7275.81</v>
      </c>
      <c r="F4439" s="75">
        <f t="shared" ref="F4439:F4502" si="1893">IF(D4439=D4438,F4438,A4439)</f>
        <v>45763</v>
      </c>
      <c r="G4439" s="76">
        <f t="shared" ref="G4439:G4502" si="1894">(E4439/D4439)-1</f>
        <v>4.1999177406844002E-3</v>
      </c>
      <c r="H4439" s="77">
        <f t="shared" ref="H4439:H4502" si="1895">IF(DAY(A4439)=15,VLOOKUP(A4439,AH$124:AN$456,4),H4438)</f>
        <v>49355</v>
      </c>
      <c r="I4439" s="77">
        <f t="shared" ref="I4439:I4502" si="1896">IF(A4439&gt;I4438,H4439,I4438)</f>
        <v>49355</v>
      </c>
      <c r="J4439" s="78">
        <f t="shared" ref="J4439:J4502" si="1897">IF(I4439=I4438,J4438,NETWORKDAYS(I4438,I4439,$AD$124:$AD$508)-1)</f>
        <v>21</v>
      </c>
      <c r="K4439" s="78">
        <f t="shared" ref="K4439:K4502" si="1898">(J4439-(NETWORKDAYS(A4439,I4439,AD$124:AD$508)-1))</f>
        <v>7</v>
      </c>
      <c r="L4439" s="72">
        <f t="shared" ref="L4439:L4502" si="1899">TRUNC((E4439/D4439)^TRUNC((K4439/J4439),9),8)</f>
        <v>1.0013980099999999</v>
      </c>
      <c r="M4439" s="79">
        <f t="shared" ref="M4439:M4502" si="1900">IF(I4439&gt;I4438,L4438,M4438)</f>
        <v>1.0041999100000001</v>
      </c>
      <c r="N4439" s="79">
        <f t="shared" ref="N4439:N4502" si="1901">IF(I4439&gt;I4438,N4438*M4439,N4438)</f>
        <v>1.8325815099488638</v>
      </c>
      <c r="O4439" s="72">
        <f t="shared" ref="O4439:O4502" si="1902">TRUNC(TRUNC((L4439*N4439),15),8)</f>
        <v>1.83514347</v>
      </c>
      <c r="P4439" s="72">
        <f t="shared" ref="P4439:P4502" si="1903">TRUNC(C4439*O4439,8)</f>
        <v>3146.93737964</v>
      </c>
      <c r="Q4439" s="80">
        <f t="shared" ref="Q4439:Q4502" si="1904">IF(VLOOKUP(A4439,AD$16:AK$120,8)=VLOOKUP(A4438,AD$16:AK$120,8),0,VLOOKUP(A4439,AD$16:AK$120,8))</f>
        <v>0</v>
      </c>
      <c r="R4439" s="81">
        <f t="shared" ref="R4439:R4502" si="1905">IF(Q4439&gt;0,VLOOKUP($A4439,$AD$16:$AI$120,6),0)</f>
        <v>0</v>
      </c>
      <c r="S4439" s="72">
        <f t="shared" ref="S4439:S4502" si="1906">IF(R4439&gt;0,TRUNC(R4439*P4439,8),0)</f>
        <v>0</v>
      </c>
      <c r="T4439" s="81">
        <f t="shared" si="1888"/>
        <v>8.5000000000000006E-2</v>
      </c>
      <c r="U4439" s="80">
        <f t="shared" ref="U4439:U4502" si="1907">IF(Q4438&gt;0,1,IF(K4439=K4438,U4438,U4438+1))</f>
        <v>87</v>
      </c>
      <c r="V4439" s="80">
        <v>252</v>
      </c>
      <c r="W4439" s="79">
        <f t="shared" ref="W4439:W4502" si="1908">ROUND((1+T4439)^TRUNC((U4439/V4439),9),9)</f>
        <v>1.0285648890000001</v>
      </c>
      <c r="X4439" s="72">
        <f t="shared" ref="X4439:X4502" si="1909">TRUNC((P4439*(W4439-1)),8)</f>
        <v>89.891916929999994</v>
      </c>
      <c r="Y4439" s="72">
        <f t="shared" ref="Y4439:Y4502" si="1910">IF(Q4439&gt;0,S4439+X4439,0)</f>
        <v>0</v>
      </c>
      <c r="Z4439" s="82" t="str">
        <f t="shared" si="1889"/>
        <v>J=</v>
      </c>
      <c r="AA4439" s="77">
        <f t="shared" ref="AA4439:AA4502" si="1911">IF(Q4438&gt;0,VLOOKUP(A4438,$AD$16:$AM$120,10),AA4438)</f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87"/>
        <v>49334</v>
      </c>
      <c r="B4440" s="86">
        <f t="shared" si="1890"/>
        <v>3238.5236172</v>
      </c>
      <c r="C4440" s="72">
        <f t="shared" si="1891"/>
        <v>1714.8181769400001</v>
      </c>
      <c r="D4440" s="73">
        <f t="shared" si="1892"/>
        <v>7245.38</v>
      </c>
      <c r="E4440" s="74">
        <f>IF(K4440=1,VLOOKUP(A4439,[1]Plan1!$AY$178:$BA$433,3),E4439)</f>
        <v>7275.81</v>
      </c>
      <c r="F4440" s="75">
        <f t="shared" si="1893"/>
        <v>45763</v>
      </c>
      <c r="G4440" s="76">
        <f t="shared" si="1894"/>
        <v>4.1999177406844002E-3</v>
      </c>
      <c r="H4440" s="77">
        <f t="shared" si="1895"/>
        <v>49355</v>
      </c>
      <c r="I4440" s="77">
        <f t="shared" si="1896"/>
        <v>49355</v>
      </c>
      <c r="J4440" s="78">
        <f t="shared" si="1897"/>
        <v>21</v>
      </c>
      <c r="K4440" s="78">
        <f t="shared" si="1898"/>
        <v>8</v>
      </c>
      <c r="L4440" s="72">
        <f t="shared" si="1899"/>
        <v>1.00159789</v>
      </c>
      <c r="M4440" s="79">
        <f t="shared" si="1900"/>
        <v>1.0041999100000001</v>
      </c>
      <c r="N4440" s="79">
        <f t="shared" si="1901"/>
        <v>1.8325815099488638</v>
      </c>
      <c r="O4440" s="72">
        <f t="shared" si="1902"/>
        <v>1.83550977</v>
      </c>
      <c r="P4440" s="72">
        <f t="shared" si="1903"/>
        <v>3147.5655175400002</v>
      </c>
      <c r="Q4440" s="80">
        <f t="shared" si="1904"/>
        <v>0</v>
      </c>
      <c r="R4440" s="81">
        <f t="shared" si="1905"/>
        <v>0</v>
      </c>
      <c r="S4440" s="72">
        <f t="shared" si="1906"/>
        <v>0</v>
      </c>
      <c r="T4440" s="81">
        <f t="shared" si="1888"/>
        <v>8.5000000000000006E-2</v>
      </c>
      <c r="U4440" s="80">
        <f t="shared" si="1907"/>
        <v>88</v>
      </c>
      <c r="V4440" s="80">
        <v>252</v>
      </c>
      <c r="W4440" s="79">
        <f t="shared" si="1908"/>
        <v>1.028897921</v>
      </c>
      <c r="X4440" s="72">
        <f t="shared" si="1909"/>
        <v>90.958099660000002</v>
      </c>
      <c r="Y4440" s="72">
        <f t="shared" si="1910"/>
        <v>0</v>
      </c>
      <c r="Z4440" s="82" t="str">
        <f t="shared" si="1889"/>
        <v>J=</v>
      </c>
      <c r="AA4440" s="77">
        <f t="shared" si="1911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87"/>
        <v>49335</v>
      </c>
      <c r="B4441" s="86">
        <f t="shared" si="1890"/>
        <v>3240.2187813199998</v>
      </c>
      <c r="C4441" s="72">
        <f t="shared" si="1891"/>
        <v>1714.8181769400001</v>
      </c>
      <c r="D4441" s="73">
        <f t="shared" si="1892"/>
        <v>7245.38</v>
      </c>
      <c r="E4441" s="74">
        <f>IF(K4441=1,VLOOKUP(A4440,[1]Plan1!$AY$178:$BA$433,3),E4440)</f>
        <v>7275.81</v>
      </c>
      <c r="F4441" s="75">
        <f t="shared" si="1893"/>
        <v>45763</v>
      </c>
      <c r="G4441" s="76">
        <f t="shared" si="1894"/>
        <v>4.1999177406844002E-3</v>
      </c>
      <c r="H4441" s="77">
        <f t="shared" si="1895"/>
        <v>49355</v>
      </c>
      <c r="I4441" s="77">
        <f t="shared" si="1896"/>
        <v>49355</v>
      </c>
      <c r="J4441" s="78">
        <f t="shared" si="1897"/>
        <v>21</v>
      </c>
      <c r="K4441" s="78">
        <f t="shared" si="1898"/>
        <v>9</v>
      </c>
      <c r="L4441" s="72">
        <f t="shared" si="1899"/>
        <v>1.0017978000000001</v>
      </c>
      <c r="M4441" s="79">
        <f t="shared" si="1900"/>
        <v>1.0041999100000001</v>
      </c>
      <c r="N4441" s="79">
        <f t="shared" si="1901"/>
        <v>1.8325815099488638</v>
      </c>
      <c r="O4441" s="72">
        <f t="shared" si="1902"/>
        <v>1.83587612</v>
      </c>
      <c r="P4441" s="72">
        <f t="shared" si="1903"/>
        <v>3148.19374118</v>
      </c>
      <c r="Q4441" s="80">
        <f t="shared" si="1904"/>
        <v>0</v>
      </c>
      <c r="R4441" s="81">
        <f t="shared" si="1905"/>
        <v>0</v>
      </c>
      <c r="S4441" s="72">
        <f t="shared" si="1906"/>
        <v>0</v>
      </c>
      <c r="T4441" s="81">
        <f t="shared" si="1888"/>
        <v>8.5000000000000006E-2</v>
      </c>
      <c r="U4441" s="80">
        <f t="shared" si="1907"/>
        <v>89</v>
      </c>
      <c r="V4441" s="80">
        <v>252</v>
      </c>
      <c r="W4441" s="79">
        <f t="shared" si="1908"/>
        <v>1.0292310600000001</v>
      </c>
      <c r="X4441" s="72">
        <f t="shared" si="1909"/>
        <v>92.025040140000002</v>
      </c>
      <c r="Y4441" s="72">
        <f t="shared" si="1910"/>
        <v>0</v>
      </c>
      <c r="Z4441" s="82" t="str">
        <f t="shared" si="1889"/>
        <v>J=</v>
      </c>
      <c r="AA4441" s="77">
        <f t="shared" si="1911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87"/>
        <v>49336</v>
      </c>
      <c r="B4442" s="86">
        <f t="shared" si="1890"/>
        <v>3241.9148629600004</v>
      </c>
      <c r="C4442" s="72">
        <f t="shared" si="1891"/>
        <v>1714.8181769400001</v>
      </c>
      <c r="D4442" s="73">
        <f t="shared" si="1892"/>
        <v>7245.38</v>
      </c>
      <c r="E4442" s="74">
        <f>IF(K4442=1,VLOOKUP(A4441,[1]Plan1!$AY$178:$BA$433,3),E4441)</f>
        <v>7275.81</v>
      </c>
      <c r="F4442" s="75">
        <f t="shared" si="1893"/>
        <v>45763</v>
      </c>
      <c r="G4442" s="76">
        <f t="shared" si="1894"/>
        <v>4.1999177406844002E-3</v>
      </c>
      <c r="H4442" s="77">
        <f t="shared" si="1895"/>
        <v>49355</v>
      </c>
      <c r="I4442" s="77">
        <f t="shared" si="1896"/>
        <v>49355</v>
      </c>
      <c r="J4442" s="78">
        <f t="shared" si="1897"/>
        <v>21</v>
      </c>
      <c r="K4442" s="78">
        <f t="shared" si="1898"/>
        <v>10</v>
      </c>
      <c r="L4442" s="72">
        <f t="shared" si="1899"/>
        <v>1.0019977600000001</v>
      </c>
      <c r="M4442" s="79">
        <f t="shared" si="1900"/>
        <v>1.0041999100000001</v>
      </c>
      <c r="N4442" s="79">
        <f t="shared" si="1901"/>
        <v>1.8325815099488638</v>
      </c>
      <c r="O4442" s="72">
        <f t="shared" si="1902"/>
        <v>1.8362425600000001</v>
      </c>
      <c r="P4442" s="72">
        <f t="shared" si="1903"/>
        <v>3148.8221191500002</v>
      </c>
      <c r="Q4442" s="80">
        <f t="shared" si="1904"/>
        <v>0</v>
      </c>
      <c r="R4442" s="81">
        <f t="shared" si="1905"/>
        <v>0</v>
      </c>
      <c r="S4442" s="72">
        <f t="shared" si="1906"/>
        <v>0</v>
      </c>
      <c r="T4442" s="81">
        <f t="shared" si="1888"/>
        <v>8.5000000000000006E-2</v>
      </c>
      <c r="U4442" s="80">
        <f t="shared" si="1907"/>
        <v>90</v>
      </c>
      <c r="V4442" s="80">
        <v>252</v>
      </c>
      <c r="W4442" s="79">
        <f t="shared" si="1908"/>
        <v>1.029564307</v>
      </c>
      <c r="X4442" s="72">
        <f t="shared" si="1909"/>
        <v>93.092743810000002</v>
      </c>
      <c r="Y4442" s="72">
        <f t="shared" si="1910"/>
        <v>0</v>
      </c>
      <c r="Z4442" s="82" t="str">
        <f t="shared" si="1889"/>
        <v>J=</v>
      </c>
      <c r="AA4442" s="77">
        <f t="shared" si="1911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87"/>
        <v>49337</v>
      </c>
      <c r="B4443" s="86">
        <f t="shared" si="1890"/>
        <v>3241.9148629600004</v>
      </c>
      <c r="C4443" s="72">
        <f t="shared" si="1891"/>
        <v>1714.8181769400001</v>
      </c>
      <c r="D4443" s="73">
        <f t="shared" si="1892"/>
        <v>7245.38</v>
      </c>
      <c r="E4443" s="74">
        <f>IF(K4443=1,VLOOKUP(A4442,[1]Plan1!$AY$178:$BA$433,3),E4442)</f>
        <v>7275.81</v>
      </c>
      <c r="F4443" s="75">
        <f t="shared" si="1893"/>
        <v>45763</v>
      </c>
      <c r="G4443" s="76">
        <f t="shared" si="1894"/>
        <v>4.1999177406844002E-3</v>
      </c>
      <c r="H4443" s="77">
        <f t="shared" si="1895"/>
        <v>49355</v>
      </c>
      <c r="I4443" s="77">
        <f t="shared" si="1896"/>
        <v>49355</v>
      </c>
      <c r="J4443" s="78">
        <f t="shared" si="1897"/>
        <v>21</v>
      </c>
      <c r="K4443" s="78">
        <f t="shared" si="1898"/>
        <v>10</v>
      </c>
      <c r="L4443" s="72">
        <f t="shared" si="1899"/>
        <v>1.0019977600000001</v>
      </c>
      <c r="M4443" s="79">
        <f t="shared" si="1900"/>
        <v>1.0041999100000001</v>
      </c>
      <c r="N4443" s="79">
        <f t="shared" si="1901"/>
        <v>1.8325815099488638</v>
      </c>
      <c r="O4443" s="72">
        <f t="shared" si="1902"/>
        <v>1.8362425600000001</v>
      </c>
      <c r="P4443" s="72">
        <f t="shared" si="1903"/>
        <v>3148.8221191500002</v>
      </c>
      <c r="Q4443" s="80">
        <f t="shared" si="1904"/>
        <v>0</v>
      </c>
      <c r="R4443" s="81">
        <f t="shared" si="1905"/>
        <v>0</v>
      </c>
      <c r="S4443" s="72">
        <f t="shared" si="1906"/>
        <v>0</v>
      </c>
      <c r="T4443" s="81">
        <f t="shared" si="1888"/>
        <v>8.5000000000000006E-2</v>
      </c>
      <c r="U4443" s="80">
        <f t="shared" si="1907"/>
        <v>90</v>
      </c>
      <c r="V4443" s="80">
        <v>252</v>
      </c>
      <c r="W4443" s="79">
        <f t="shared" si="1908"/>
        <v>1.029564307</v>
      </c>
      <c r="X4443" s="72">
        <f t="shared" si="1909"/>
        <v>93.092743810000002</v>
      </c>
      <c r="Y4443" s="72">
        <f t="shared" si="1910"/>
        <v>0</v>
      </c>
      <c r="Z4443" s="82" t="str">
        <f t="shared" si="1889"/>
        <v>J=</v>
      </c>
      <c r="AA4443" s="77">
        <f t="shared" si="1911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87"/>
        <v>49338</v>
      </c>
      <c r="B4444" s="86">
        <f t="shared" si="1890"/>
        <v>3241.9148629600004</v>
      </c>
      <c r="C4444" s="72">
        <f t="shared" si="1891"/>
        <v>1714.8181769400001</v>
      </c>
      <c r="D4444" s="73">
        <f t="shared" si="1892"/>
        <v>7245.38</v>
      </c>
      <c r="E4444" s="74">
        <f>IF(K4444=1,VLOOKUP(A4443,[1]Plan1!$AY$178:$BA$433,3),E4443)</f>
        <v>7275.81</v>
      </c>
      <c r="F4444" s="75">
        <f t="shared" si="1893"/>
        <v>45763</v>
      </c>
      <c r="G4444" s="76">
        <f t="shared" si="1894"/>
        <v>4.1999177406844002E-3</v>
      </c>
      <c r="H4444" s="77">
        <f t="shared" si="1895"/>
        <v>49355</v>
      </c>
      <c r="I4444" s="77">
        <f t="shared" si="1896"/>
        <v>49355</v>
      </c>
      <c r="J4444" s="78">
        <f t="shared" si="1897"/>
        <v>21</v>
      </c>
      <c r="K4444" s="78">
        <f t="shared" si="1898"/>
        <v>10</v>
      </c>
      <c r="L4444" s="72">
        <f t="shared" si="1899"/>
        <v>1.0019977600000001</v>
      </c>
      <c r="M4444" s="79">
        <f t="shared" si="1900"/>
        <v>1.0041999100000001</v>
      </c>
      <c r="N4444" s="79">
        <f t="shared" si="1901"/>
        <v>1.8325815099488638</v>
      </c>
      <c r="O4444" s="72">
        <f t="shared" si="1902"/>
        <v>1.8362425600000001</v>
      </c>
      <c r="P4444" s="72">
        <f t="shared" si="1903"/>
        <v>3148.8221191500002</v>
      </c>
      <c r="Q4444" s="80">
        <f t="shared" si="1904"/>
        <v>0</v>
      </c>
      <c r="R4444" s="81">
        <f t="shared" si="1905"/>
        <v>0</v>
      </c>
      <c r="S4444" s="72">
        <f t="shared" si="1906"/>
        <v>0</v>
      </c>
      <c r="T4444" s="81">
        <f t="shared" si="1888"/>
        <v>8.5000000000000006E-2</v>
      </c>
      <c r="U4444" s="80">
        <f t="shared" si="1907"/>
        <v>90</v>
      </c>
      <c r="V4444" s="80">
        <v>252</v>
      </c>
      <c r="W4444" s="79">
        <f t="shared" si="1908"/>
        <v>1.029564307</v>
      </c>
      <c r="X4444" s="72">
        <f t="shared" si="1909"/>
        <v>93.092743810000002</v>
      </c>
      <c r="Y4444" s="72">
        <f t="shared" si="1910"/>
        <v>0</v>
      </c>
      <c r="Z4444" s="82" t="str">
        <f t="shared" si="1889"/>
        <v>J=</v>
      </c>
      <c r="AA4444" s="77">
        <f t="shared" si="1911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87"/>
        <v>49339</v>
      </c>
      <c r="B4445" s="86">
        <f t="shared" si="1890"/>
        <v>3243.61184486</v>
      </c>
      <c r="C4445" s="72">
        <f t="shared" si="1891"/>
        <v>1714.8181769400001</v>
      </c>
      <c r="D4445" s="73">
        <f t="shared" si="1892"/>
        <v>7245.38</v>
      </c>
      <c r="E4445" s="74">
        <f>IF(K4445=1,VLOOKUP(A4444,[1]Plan1!$AY$178:$BA$433,3),E4444)</f>
        <v>7275.81</v>
      </c>
      <c r="F4445" s="75">
        <f t="shared" si="1893"/>
        <v>45763</v>
      </c>
      <c r="G4445" s="76">
        <f t="shared" si="1894"/>
        <v>4.1999177406844002E-3</v>
      </c>
      <c r="H4445" s="77">
        <f t="shared" si="1895"/>
        <v>49355</v>
      </c>
      <c r="I4445" s="77">
        <f t="shared" si="1896"/>
        <v>49355</v>
      </c>
      <c r="J4445" s="78">
        <f t="shared" si="1897"/>
        <v>21</v>
      </c>
      <c r="K4445" s="78">
        <f t="shared" si="1898"/>
        <v>11</v>
      </c>
      <c r="L4445" s="72">
        <f t="shared" si="1899"/>
        <v>1.00219776</v>
      </c>
      <c r="M4445" s="79">
        <f t="shared" si="1900"/>
        <v>1.0041999100000001</v>
      </c>
      <c r="N4445" s="79">
        <f t="shared" si="1901"/>
        <v>1.8325815099488638</v>
      </c>
      <c r="O4445" s="72">
        <f t="shared" si="1902"/>
        <v>1.8366090799999999</v>
      </c>
      <c r="P4445" s="72">
        <f t="shared" si="1903"/>
        <v>3149.4506343100002</v>
      </c>
      <c r="Q4445" s="80">
        <f t="shared" si="1904"/>
        <v>0</v>
      </c>
      <c r="R4445" s="81">
        <f t="shared" si="1905"/>
        <v>0</v>
      </c>
      <c r="S4445" s="72">
        <f t="shared" si="1906"/>
        <v>0</v>
      </c>
      <c r="T4445" s="81">
        <f t="shared" si="1888"/>
        <v>8.5000000000000006E-2</v>
      </c>
      <c r="U4445" s="80">
        <f t="shared" si="1907"/>
        <v>91</v>
      </c>
      <c r="V4445" s="80">
        <v>252</v>
      </c>
      <c r="W4445" s="79">
        <f t="shared" si="1908"/>
        <v>1.029897662</v>
      </c>
      <c r="X4445" s="72">
        <f t="shared" si="1909"/>
        <v>94.161210550000007</v>
      </c>
      <c r="Y4445" s="72">
        <f t="shared" si="1910"/>
        <v>0</v>
      </c>
      <c r="Z4445" s="82" t="str">
        <f t="shared" si="1889"/>
        <v>J=</v>
      </c>
      <c r="AA4445" s="77">
        <f t="shared" si="1911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87"/>
        <v>49340</v>
      </c>
      <c r="B4446" s="86">
        <f t="shared" si="1890"/>
        <v>3245.3096743200003</v>
      </c>
      <c r="C4446" s="72">
        <f t="shared" si="1891"/>
        <v>1714.8181769400001</v>
      </c>
      <c r="D4446" s="73">
        <f t="shared" si="1892"/>
        <v>7245.38</v>
      </c>
      <c r="E4446" s="74">
        <f>IF(K4446=1,VLOOKUP(A4445,[1]Plan1!$AY$178:$BA$433,3),E4445)</f>
        <v>7275.81</v>
      </c>
      <c r="F4446" s="75">
        <f t="shared" si="1893"/>
        <v>45763</v>
      </c>
      <c r="G4446" s="76">
        <f t="shared" si="1894"/>
        <v>4.1999177406844002E-3</v>
      </c>
      <c r="H4446" s="77">
        <f t="shared" si="1895"/>
        <v>49355</v>
      </c>
      <c r="I4446" s="77">
        <f t="shared" si="1896"/>
        <v>49355</v>
      </c>
      <c r="J4446" s="78">
        <f t="shared" si="1897"/>
        <v>21</v>
      </c>
      <c r="K4446" s="78">
        <f t="shared" si="1898"/>
        <v>12</v>
      </c>
      <c r="L4446" s="72">
        <f t="shared" si="1899"/>
        <v>1.0023977900000001</v>
      </c>
      <c r="M4446" s="79">
        <f t="shared" si="1900"/>
        <v>1.0041999100000001</v>
      </c>
      <c r="N4446" s="79">
        <f t="shared" si="1901"/>
        <v>1.8325815099488638</v>
      </c>
      <c r="O4446" s="72">
        <f t="shared" si="1902"/>
        <v>1.8369756500000001</v>
      </c>
      <c r="P4446" s="72">
        <f t="shared" si="1903"/>
        <v>3150.0792352100002</v>
      </c>
      <c r="Q4446" s="80">
        <f t="shared" si="1904"/>
        <v>0</v>
      </c>
      <c r="R4446" s="81">
        <f t="shared" si="1905"/>
        <v>0</v>
      </c>
      <c r="S4446" s="72">
        <f t="shared" si="1906"/>
        <v>0</v>
      </c>
      <c r="T4446" s="81">
        <f t="shared" si="1888"/>
        <v>8.5000000000000006E-2</v>
      </c>
      <c r="U4446" s="80">
        <f t="shared" si="1907"/>
        <v>92</v>
      </c>
      <c r="V4446" s="80">
        <v>252</v>
      </c>
      <c r="W4446" s="79">
        <f t="shared" si="1908"/>
        <v>1.030231125</v>
      </c>
      <c r="X4446" s="72">
        <f t="shared" si="1909"/>
        <v>95.230439110000006</v>
      </c>
      <c r="Y4446" s="72">
        <f t="shared" si="1910"/>
        <v>0</v>
      </c>
      <c r="Z4446" s="82" t="str">
        <f t="shared" si="1889"/>
        <v>J=</v>
      </c>
      <c r="AA4446" s="77">
        <f t="shared" si="1911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87"/>
        <v>49341</v>
      </c>
      <c r="B4447" s="86">
        <f t="shared" si="1890"/>
        <v>3247.0084191999999</v>
      </c>
      <c r="C4447" s="72">
        <f t="shared" si="1891"/>
        <v>1714.8181769400001</v>
      </c>
      <c r="D4447" s="73">
        <f t="shared" si="1892"/>
        <v>7245.38</v>
      </c>
      <c r="E4447" s="74">
        <f>IF(K4447=1,VLOOKUP(A4446,[1]Plan1!$AY$178:$BA$433,3),E4446)</f>
        <v>7275.81</v>
      </c>
      <c r="F4447" s="75">
        <f t="shared" si="1893"/>
        <v>45763</v>
      </c>
      <c r="G4447" s="76">
        <f t="shared" si="1894"/>
        <v>4.1999177406844002E-3</v>
      </c>
      <c r="H4447" s="77">
        <f t="shared" si="1895"/>
        <v>49355</v>
      </c>
      <c r="I4447" s="77">
        <f t="shared" si="1896"/>
        <v>49355</v>
      </c>
      <c r="J4447" s="78">
        <f t="shared" si="1897"/>
        <v>21</v>
      </c>
      <c r="K4447" s="78">
        <f t="shared" si="1898"/>
        <v>13</v>
      </c>
      <c r="L4447" s="72">
        <f t="shared" si="1899"/>
        <v>1.00259787</v>
      </c>
      <c r="M4447" s="79">
        <f t="shared" si="1900"/>
        <v>1.0041999100000001</v>
      </c>
      <c r="N4447" s="79">
        <f t="shared" si="1901"/>
        <v>1.8325815099488638</v>
      </c>
      <c r="O4447" s="72">
        <f t="shared" si="1902"/>
        <v>1.8373423099999999</v>
      </c>
      <c r="P4447" s="72">
        <f t="shared" si="1903"/>
        <v>3150.7079904399998</v>
      </c>
      <c r="Q4447" s="80">
        <f t="shared" si="1904"/>
        <v>0</v>
      </c>
      <c r="R4447" s="81">
        <f t="shared" si="1905"/>
        <v>0</v>
      </c>
      <c r="S4447" s="72">
        <f t="shared" si="1906"/>
        <v>0</v>
      </c>
      <c r="T4447" s="81">
        <f t="shared" si="1888"/>
        <v>8.5000000000000006E-2</v>
      </c>
      <c r="U4447" s="80">
        <f t="shared" si="1907"/>
        <v>93</v>
      </c>
      <c r="V4447" s="80">
        <v>252</v>
      </c>
      <c r="W4447" s="79">
        <f t="shared" si="1908"/>
        <v>1.030564695</v>
      </c>
      <c r="X4447" s="72">
        <f t="shared" si="1909"/>
        <v>96.300428760000003</v>
      </c>
      <c r="Y4447" s="72">
        <f t="shared" si="1910"/>
        <v>0</v>
      </c>
      <c r="Z4447" s="82" t="str">
        <f t="shared" si="1889"/>
        <v>J=</v>
      </c>
      <c r="AA4447" s="77">
        <f t="shared" si="1911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87"/>
        <v>49342</v>
      </c>
      <c r="B4448" s="86">
        <f t="shared" si="1890"/>
        <v>3248.7080331099996</v>
      </c>
      <c r="C4448" s="72">
        <f t="shared" si="1891"/>
        <v>1714.8181769400001</v>
      </c>
      <c r="D4448" s="73">
        <f t="shared" si="1892"/>
        <v>7245.38</v>
      </c>
      <c r="E4448" s="74">
        <f>IF(K4448=1,VLOOKUP(A4447,[1]Plan1!$AY$178:$BA$433,3),E4447)</f>
        <v>7275.81</v>
      </c>
      <c r="F4448" s="75">
        <f t="shared" si="1893"/>
        <v>45763</v>
      </c>
      <c r="G4448" s="76">
        <f t="shared" si="1894"/>
        <v>4.1999177406844002E-3</v>
      </c>
      <c r="H4448" s="77">
        <f t="shared" si="1895"/>
        <v>49355</v>
      </c>
      <c r="I4448" s="77">
        <f t="shared" si="1896"/>
        <v>49355</v>
      </c>
      <c r="J4448" s="78">
        <f t="shared" si="1897"/>
        <v>21</v>
      </c>
      <c r="K4448" s="78">
        <f t="shared" si="1898"/>
        <v>14</v>
      </c>
      <c r="L4448" s="72">
        <f t="shared" si="1899"/>
        <v>1.00279798</v>
      </c>
      <c r="M4448" s="79">
        <f t="shared" si="1900"/>
        <v>1.0041999100000001</v>
      </c>
      <c r="N4448" s="79">
        <f t="shared" si="1901"/>
        <v>1.8325815099488638</v>
      </c>
      <c r="O4448" s="72">
        <f t="shared" si="1902"/>
        <v>1.8377090300000001</v>
      </c>
      <c r="P4448" s="72">
        <f t="shared" si="1903"/>
        <v>3151.3368485699998</v>
      </c>
      <c r="Q4448" s="80">
        <f t="shared" si="1904"/>
        <v>0</v>
      </c>
      <c r="R4448" s="81">
        <f t="shared" si="1905"/>
        <v>0</v>
      </c>
      <c r="S4448" s="72">
        <f t="shared" si="1906"/>
        <v>0</v>
      </c>
      <c r="T4448" s="81">
        <f t="shared" si="1888"/>
        <v>8.5000000000000006E-2</v>
      </c>
      <c r="U4448" s="80">
        <f t="shared" si="1907"/>
        <v>94</v>
      </c>
      <c r="V4448" s="80">
        <v>252</v>
      </c>
      <c r="W4448" s="79">
        <f t="shared" si="1908"/>
        <v>1.030898374</v>
      </c>
      <c r="X4448" s="72">
        <f t="shared" si="1909"/>
        <v>97.371184540000002</v>
      </c>
      <c r="Y4448" s="72">
        <f t="shared" si="1910"/>
        <v>0</v>
      </c>
      <c r="Z4448" s="82" t="str">
        <f t="shared" si="1889"/>
        <v>J=</v>
      </c>
      <c r="AA4448" s="77">
        <f t="shared" si="1911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87"/>
        <v>49343</v>
      </c>
      <c r="B4449" s="86">
        <f t="shared" si="1890"/>
        <v>3250.4085662500001</v>
      </c>
      <c r="C4449" s="72">
        <f t="shared" si="1891"/>
        <v>1714.8181769400001</v>
      </c>
      <c r="D4449" s="73">
        <f t="shared" si="1892"/>
        <v>7245.38</v>
      </c>
      <c r="E4449" s="74">
        <f>IF(K4449=1,VLOOKUP(A4448,[1]Plan1!$AY$178:$BA$433,3),E4448)</f>
        <v>7275.81</v>
      </c>
      <c r="F4449" s="75">
        <f t="shared" si="1893"/>
        <v>45763</v>
      </c>
      <c r="G4449" s="76">
        <f t="shared" si="1894"/>
        <v>4.1999177406844002E-3</v>
      </c>
      <c r="H4449" s="77">
        <f t="shared" si="1895"/>
        <v>49355</v>
      </c>
      <c r="I4449" s="77">
        <f t="shared" si="1896"/>
        <v>49355</v>
      </c>
      <c r="J4449" s="78">
        <f t="shared" si="1897"/>
        <v>21</v>
      </c>
      <c r="K4449" s="78">
        <f t="shared" si="1898"/>
        <v>15</v>
      </c>
      <c r="L4449" s="72">
        <f t="shared" si="1899"/>
        <v>1.0029981400000001</v>
      </c>
      <c r="M4449" s="79">
        <f t="shared" si="1900"/>
        <v>1.0041999100000001</v>
      </c>
      <c r="N4449" s="79">
        <f t="shared" si="1901"/>
        <v>1.8325815099488638</v>
      </c>
      <c r="O4449" s="72">
        <f t="shared" si="1902"/>
        <v>1.8380758399999999</v>
      </c>
      <c r="P4449" s="72">
        <f t="shared" si="1903"/>
        <v>3151.9658610199999</v>
      </c>
      <c r="Q4449" s="80">
        <f t="shared" si="1904"/>
        <v>0</v>
      </c>
      <c r="R4449" s="81">
        <f t="shared" si="1905"/>
        <v>0</v>
      </c>
      <c r="S4449" s="72">
        <f t="shared" si="1906"/>
        <v>0</v>
      </c>
      <c r="T4449" s="81">
        <f t="shared" si="1888"/>
        <v>8.5000000000000006E-2</v>
      </c>
      <c r="U4449" s="80">
        <f t="shared" si="1907"/>
        <v>95</v>
      </c>
      <c r="V4449" s="80">
        <v>252</v>
      </c>
      <c r="W4449" s="79">
        <f t="shared" si="1908"/>
        <v>1.0312321609999999</v>
      </c>
      <c r="X4449" s="72">
        <f t="shared" si="1909"/>
        <v>98.442705230000001</v>
      </c>
      <c r="Y4449" s="72">
        <f t="shared" si="1910"/>
        <v>0</v>
      </c>
      <c r="Z4449" s="82" t="str">
        <f t="shared" si="1889"/>
        <v>J=</v>
      </c>
      <c r="AA4449" s="77">
        <f t="shared" si="1911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87"/>
        <v>49344</v>
      </c>
      <c r="B4450" s="86">
        <f t="shared" si="1890"/>
        <v>3250.4085662500001</v>
      </c>
      <c r="C4450" s="72">
        <f t="shared" si="1891"/>
        <v>1714.8181769400001</v>
      </c>
      <c r="D4450" s="73">
        <f t="shared" si="1892"/>
        <v>7245.38</v>
      </c>
      <c r="E4450" s="74">
        <f>IF(K4450=1,VLOOKUP(A4449,[1]Plan1!$AY$178:$BA$433,3),E4449)</f>
        <v>7275.81</v>
      </c>
      <c r="F4450" s="75">
        <f t="shared" si="1893"/>
        <v>45763</v>
      </c>
      <c r="G4450" s="76">
        <f t="shared" si="1894"/>
        <v>4.1999177406844002E-3</v>
      </c>
      <c r="H4450" s="77">
        <f t="shared" si="1895"/>
        <v>49355</v>
      </c>
      <c r="I4450" s="77">
        <f t="shared" si="1896"/>
        <v>49355</v>
      </c>
      <c r="J4450" s="78">
        <f t="shared" si="1897"/>
        <v>21</v>
      </c>
      <c r="K4450" s="78">
        <f t="shared" si="1898"/>
        <v>15</v>
      </c>
      <c r="L4450" s="72">
        <f t="shared" si="1899"/>
        <v>1.0029981400000001</v>
      </c>
      <c r="M4450" s="79">
        <f t="shared" si="1900"/>
        <v>1.0041999100000001</v>
      </c>
      <c r="N4450" s="79">
        <f t="shared" si="1901"/>
        <v>1.8325815099488638</v>
      </c>
      <c r="O4450" s="72">
        <f t="shared" si="1902"/>
        <v>1.8380758399999999</v>
      </c>
      <c r="P4450" s="72">
        <f t="shared" si="1903"/>
        <v>3151.9658610199999</v>
      </c>
      <c r="Q4450" s="80">
        <f t="shared" si="1904"/>
        <v>0</v>
      </c>
      <c r="R4450" s="81">
        <f t="shared" si="1905"/>
        <v>0</v>
      </c>
      <c r="S4450" s="72">
        <f t="shared" si="1906"/>
        <v>0</v>
      </c>
      <c r="T4450" s="81">
        <f t="shared" si="1888"/>
        <v>8.5000000000000006E-2</v>
      </c>
      <c r="U4450" s="80">
        <f t="shared" si="1907"/>
        <v>95</v>
      </c>
      <c r="V4450" s="80">
        <v>252</v>
      </c>
      <c r="W4450" s="79">
        <f t="shared" si="1908"/>
        <v>1.0312321609999999</v>
      </c>
      <c r="X4450" s="72">
        <f t="shared" si="1909"/>
        <v>98.442705230000001</v>
      </c>
      <c r="Y4450" s="72">
        <f t="shared" si="1910"/>
        <v>0</v>
      </c>
      <c r="Z4450" s="82" t="str">
        <f t="shared" si="1889"/>
        <v>J=</v>
      </c>
      <c r="AA4450" s="77">
        <f t="shared" si="1911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87"/>
        <v>49345</v>
      </c>
      <c r="B4451" s="86">
        <f t="shared" si="1890"/>
        <v>3250.4085662500001</v>
      </c>
      <c r="C4451" s="72">
        <f t="shared" si="1891"/>
        <v>1714.8181769400001</v>
      </c>
      <c r="D4451" s="73">
        <f t="shared" si="1892"/>
        <v>7245.38</v>
      </c>
      <c r="E4451" s="74">
        <f>IF(K4451=1,VLOOKUP(A4450,[1]Plan1!$AY$178:$BA$433,3),E4450)</f>
        <v>7275.81</v>
      </c>
      <c r="F4451" s="75">
        <f t="shared" si="1893"/>
        <v>45763</v>
      </c>
      <c r="G4451" s="76">
        <f t="shared" si="1894"/>
        <v>4.1999177406844002E-3</v>
      </c>
      <c r="H4451" s="77">
        <f t="shared" si="1895"/>
        <v>49355</v>
      </c>
      <c r="I4451" s="77">
        <f t="shared" si="1896"/>
        <v>49355</v>
      </c>
      <c r="J4451" s="78">
        <f t="shared" si="1897"/>
        <v>21</v>
      </c>
      <c r="K4451" s="78">
        <f t="shared" si="1898"/>
        <v>15</v>
      </c>
      <c r="L4451" s="72">
        <f t="shared" si="1899"/>
        <v>1.0029981400000001</v>
      </c>
      <c r="M4451" s="79">
        <f t="shared" si="1900"/>
        <v>1.0041999100000001</v>
      </c>
      <c r="N4451" s="79">
        <f t="shared" si="1901"/>
        <v>1.8325815099488638</v>
      </c>
      <c r="O4451" s="72">
        <f t="shared" si="1902"/>
        <v>1.8380758399999999</v>
      </c>
      <c r="P4451" s="72">
        <f t="shared" si="1903"/>
        <v>3151.9658610199999</v>
      </c>
      <c r="Q4451" s="80">
        <f t="shared" si="1904"/>
        <v>0</v>
      </c>
      <c r="R4451" s="81">
        <f t="shared" si="1905"/>
        <v>0</v>
      </c>
      <c r="S4451" s="72">
        <f t="shared" si="1906"/>
        <v>0</v>
      </c>
      <c r="T4451" s="81">
        <f t="shared" si="1888"/>
        <v>8.5000000000000006E-2</v>
      </c>
      <c r="U4451" s="80">
        <f t="shared" si="1907"/>
        <v>95</v>
      </c>
      <c r="V4451" s="80">
        <v>252</v>
      </c>
      <c r="W4451" s="79">
        <f t="shared" si="1908"/>
        <v>1.0312321609999999</v>
      </c>
      <c r="X4451" s="72">
        <f t="shared" si="1909"/>
        <v>98.442705230000001</v>
      </c>
      <c r="Y4451" s="72">
        <f t="shared" si="1910"/>
        <v>0</v>
      </c>
      <c r="Z4451" s="82" t="str">
        <f t="shared" si="1889"/>
        <v>J=</v>
      </c>
      <c r="AA4451" s="77">
        <f t="shared" si="1911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87"/>
        <v>49346</v>
      </c>
      <c r="B4452" s="86">
        <f t="shared" si="1890"/>
        <v>3250.4085662500001</v>
      </c>
      <c r="C4452" s="72">
        <f t="shared" si="1891"/>
        <v>1714.8181769400001</v>
      </c>
      <c r="D4452" s="73">
        <f t="shared" si="1892"/>
        <v>7245.38</v>
      </c>
      <c r="E4452" s="74">
        <f>IF(K4452=1,VLOOKUP(A4451,[1]Plan1!$AY$178:$BA$433,3),E4451)</f>
        <v>7275.81</v>
      </c>
      <c r="F4452" s="75">
        <f t="shared" si="1893"/>
        <v>45763</v>
      </c>
      <c r="G4452" s="76">
        <f t="shared" si="1894"/>
        <v>4.1999177406844002E-3</v>
      </c>
      <c r="H4452" s="77">
        <f t="shared" si="1895"/>
        <v>49355</v>
      </c>
      <c r="I4452" s="77">
        <f t="shared" si="1896"/>
        <v>49355</v>
      </c>
      <c r="J4452" s="78">
        <f t="shared" si="1897"/>
        <v>21</v>
      </c>
      <c r="K4452" s="78">
        <f t="shared" si="1898"/>
        <v>15</v>
      </c>
      <c r="L4452" s="72">
        <f t="shared" si="1899"/>
        <v>1.0029981400000001</v>
      </c>
      <c r="M4452" s="79">
        <f t="shared" si="1900"/>
        <v>1.0041999100000001</v>
      </c>
      <c r="N4452" s="79">
        <f t="shared" si="1901"/>
        <v>1.8325815099488638</v>
      </c>
      <c r="O4452" s="72">
        <f t="shared" si="1902"/>
        <v>1.8380758399999999</v>
      </c>
      <c r="P4452" s="72">
        <f t="shared" si="1903"/>
        <v>3151.9658610199999</v>
      </c>
      <c r="Q4452" s="80">
        <f t="shared" si="1904"/>
        <v>0</v>
      </c>
      <c r="R4452" s="81">
        <f t="shared" si="1905"/>
        <v>0</v>
      </c>
      <c r="S4452" s="72">
        <f t="shared" si="1906"/>
        <v>0</v>
      </c>
      <c r="T4452" s="81">
        <f t="shared" si="1888"/>
        <v>8.5000000000000006E-2</v>
      </c>
      <c r="U4452" s="80">
        <f t="shared" si="1907"/>
        <v>95</v>
      </c>
      <c r="V4452" s="80">
        <v>252</v>
      </c>
      <c r="W4452" s="79">
        <f t="shared" si="1908"/>
        <v>1.0312321609999999</v>
      </c>
      <c r="X4452" s="72">
        <f t="shared" si="1909"/>
        <v>98.442705230000001</v>
      </c>
      <c r="Y4452" s="72">
        <f t="shared" si="1910"/>
        <v>0</v>
      </c>
      <c r="Z4452" s="82" t="str">
        <f t="shared" si="1889"/>
        <v>J=</v>
      </c>
      <c r="AA4452" s="77">
        <f t="shared" si="1911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87"/>
        <v>49347</v>
      </c>
      <c r="B4453" s="86">
        <f t="shared" si="1890"/>
        <v>3250.4085662500001</v>
      </c>
      <c r="C4453" s="72">
        <f t="shared" si="1891"/>
        <v>1714.8181769400001</v>
      </c>
      <c r="D4453" s="73">
        <f t="shared" si="1892"/>
        <v>7245.38</v>
      </c>
      <c r="E4453" s="74">
        <f>IF(K4453=1,VLOOKUP(A4452,[1]Plan1!$AY$178:$BA$433,3),E4452)</f>
        <v>7275.81</v>
      </c>
      <c r="F4453" s="75">
        <f t="shared" si="1893"/>
        <v>45763</v>
      </c>
      <c r="G4453" s="76">
        <f t="shared" si="1894"/>
        <v>4.1999177406844002E-3</v>
      </c>
      <c r="H4453" s="77">
        <f t="shared" si="1895"/>
        <v>49355</v>
      </c>
      <c r="I4453" s="77">
        <f t="shared" si="1896"/>
        <v>49355</v>
      </c>
      <c r="J4453" s="78">
        <f t="shared" si="1897"/>
        <v>21</v>
      </c>
      <c r="K4453" s="78">
        <f t="shared" si="1898"/>
        <v>15</v>
      </c>
      <c r="L4453" s="72">
        <f t="shared" si="1899"/>
        <v>1.0029981400000001</v>
      </c>
      <c r="M4453" s="79">
        <f t="shared" si="1900"/>
        <v>1.0041999100000001</v>
      </c>
      <c r="N4453" s="79">
        <f t="shared" si="1901"/>
        <v>1.8325815099488638</v>
      </c>
      <c r="O4453" s="72">
        <f t="shared" si="1902"/>
        <v>1.8380758399999999</v>
      </c>
      <c r="P4453" s="72">
        <f t="shared" si="1903"/>
        <v>3151.9658610199999</v>
      </c>
      <c r="Q4453" s="80">
        <f t="shared" si="1904"/>
        <v>0</v>
      </c>
      <c r="R4453" s="81">
        <f t="shared" si="1905"/>
        <v>0</v>
      </c>
      <c r="S4453" s="72">
        <f t="shared" si="1906"/>
        <v>0</v>
      </c>
      <c r="T4453" s="81">
        <f t="shared" si="1888"/>
        <v>8.5000000000000006E-2</v>
      </c>
      <c r="U4453" s="80">
        <f t="shared" si="1907"/>
        <v>95</v>
      </c>
      <c r="V4453" s="80">
        <v>252</v>
      </c>
      <c r="W4453" s="79">
        <f t="shared" si="1908"/>
        <v>1.0312321609999999</v>
      </c>
      <c r="X4453" s="72">
        <f t="shared" si="1909"/>
        <v>98.442705230000001</v>
      </c>
      <c r="Y4453" s="72">
        <f t="shared" si="1910"/>
        <v>0</v>
      </c>
      <c r="Z4453" s="82" t="str">
        <f t="shared" si="1889"/>
        <v>J=</v>
      </c>
      <c r="AA4453" s="77">
        <f t="shared" si="1911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87"/>
        <v>49348</v>
      </c>
      <c r="B4454" s="86">
        <f t="shared" si="1890"/>
        <v>3252.1099836200001</v>
      </c>
      <c r="C4454" s="72">
        <f t="shared" si="1891"/>
        <v>1714.8181769400001</v>
      </c>
      <c r="D4454" s="73">
        <f t="shared" si="1892"/>
        <v>7245.38</v>
      </c>
      <c r="E4454" s="74">
        <f>IF(K4454=1,VLOOKUP(A4453,[1]Plan1!$AY$178:$BA$433,3),E4453)</f>
        <v>7275.81</v>
      </c>
      <c r="F4454" s="75">
        <f t="shared" si="1893"/>
        <v>45763</v>
      </c>
      <c r="G4454" s="76">
        <f t="shared" si="1894"/>
        <v>4.1999177406844002E-3</v>
      </c>
      <c r="H4454" s="77">
        <f t="shared" si="1895"/>
        <v>49355</v>
      </c>
      <c r="I4454" s="77">
        <f t="shared" si="1896"/>
        <v>49355</v>
      </c>
      <c r="J4454" s="78">
        <f t="shared" si="1897"/>
        <v>21</v>
      </c>
      <c r="K4454" s="78">
        <f t="shared" si="1898"/>
        <v>16</v>
      </c>
      <c r="L4454" s="72">
        <f t="shared" si="1899"/>
        <v>1.00319834</v>
      </c>
      <c r="M4454" s="79">
        <f t="shared" si="1900"/>
        <v>1.0041999100000001</v>
      </c>
      <c r="N4454" s="79">
        <f t="shared" si="1901"/>
        <v>1.8325815099488638</v>
      </c>
      <c r="O4454" s="72">
        <f t="shared" si="1902"/>
        <v>1.83844272</v>
      </c>
      <c r="P4454" s="72">
        <f t="shared" si="1903"/>
        <v>3152.5949935100002</v>
      </c>
      <c r="Q4454" s="80">
        <f t="shared" si="1904"/>
        <v>0</v>
      </c>
      <c r="R4454" s="81">
        <f t="shared" si="1905"/>
        <v>0</v>
      </c>
      <c r="S4454" s="72">
        <f t="shared" si="1906"/>
        <v>0</v>
      </c>
      <c r="T4454" s="81">
        <f t="shared" si="1888"/>
        <v>8.5000000000000006E-2</v>
      </c>
      <c r="U4454" s="80">
        <f t="shared" si="1907"/>
        <v>96</v>
      </c>
      <c r="V4454" s="80">
        <v>252</v>
      </c>
      <c r="W4454" s="79">
        <f t="shared" si="1908"/>
        <v>1.031566056</v>
      </c>
      <c r="X4454" s="72">
        <f t="shared" si="1909"/>
        <v>99.514990109999999</v>
      </c>
      <c r="Y4454" s="72">
        <f t="shared" si="1910"/>
        <v>0</v>
      </c>
      <c r="Z4454" s="82" t="str">
        <f t="shared" si="1889"/>
        <v>J=</v>
      </c>
      <c r="AA4454" s="77">
        <f t="shared" si="1911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87"/>
        <v>49349</v>
      </c>
      <c r="B4455" s="86">
        <f t="shared" si="1890"/>
        <v>3253.81226784</v>
      </c>
      <c r="C4455" s="72">
        <f t="shared" si="1891"/>
        <v>1714.8181769400001</v>
      </c>
      <c r="D4455" s="73">
        <f t="shared" si="1892"/>
        <v>7245.38</v>
      </c>
      <c r="E4455" s="74">
        <f>IF(K4455=1,VLOOKUP(A4454,[1]Plan1!$AY$178:$BA$433,3),E4454)</f>
        <v>7275.81</v>
      </c>
      <c r="F4455" s="75">
        <f t="shared" si="1893"/>
        <v>45763</v>
      </c>
      <c r="G4455" s="76">
        <f t="shared" si="1894"/>
        <v>4.1999177406844002E-3</v>
      </c>
      <c r="H4455" s="77">
        <f t="shared" si="1895"/>
        <v>49355</v>
      </c>
      <c r="I4455" s="77">
        <f t="shared" si="1896"/>
        <v>49355</v>
      </c>
      <c r="J4455" s="78">
        <f t="shared" si="1897"/>
        <v>21</v>
      </c>
      <c r="K4455" s="78">
        <f t="shared" si="1898"/>
        <v>17</v>
      </c>
      <c r="L4455" s="72">
        <f t="shared" si="1899"/>
        <v>1.0033985700000001</v>
      </c>
      <c r="M4455" s="79">
        <f t="shared" si="1900"/>
        <v>1.0041999100000001</v>
      </c>
      <c r="N4455" s="79">
        <f t="shared" si="1901"/>
        <v>1.8325815099488638</v>
      </c>
      <c r="O4455" s="72">
        <f t="shared" si="1902"/>
        <v>1.8388096599999999</v>
      </c>
      <c r="P4455" s="72">
        <f t="shared" si="1903"/>
        <v>3153.2242289000001</v>
      </c>
      <c r="Q4455" s="80">
        <f t="shared" si="1904"/>
        <v>0</v>
      </c>
      <c r="R4455" s="81">
        <f t="shared" si="1905"/>
        <v>0</v>
      </c>
      <c r="S4455" s="72">
        <f t="shared" si="1906"/>
        <v>0</v>
      </c>
      <c r="T4455" s="81">
        <f t="shared" si="1888"/>
        <v>8.5000000000000006E-2</v>
      </c>
      <c r="U4455" s="80">
        <f t="shared" si="1907"/>
        <v>97</v>
      </c>
      <c r="V4455" s="80">
        <v>252</v>
      </c>
      <c r="W4455" s="79">
        <f t="shared" si="1908"/>
        <v>1.031900059</v>
      </c>
      <c r="X4455" s="72">
        <f t="shared" si="1909"/>
        <v>100.58803894</v>
      </c>
      <c r="Y4455" s="72">
        <f t="shared" si="1910"/>
        <v>0</v>
      </c>
      <c r="Z4455" s="82" t="str">
        <f t="shared" si="1889"/>
        <v>J=</v>
      </c>
      <c r="AA4455" s="77">
        <f t="shared" si="1911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87"/>
        <v>49350</v>
      </c>
      <c r="B4456" s="86">
        <f t="shared" si="1890"/>
        <v>3255.5154723000001</v>
      </c>
      <c r="C4456" s="72">
        <f t="shared" si="1891"/>
        <v>1714.8181769400001</v>
      </c>
      <c r="D4456" s="73">
        <f t="shared" si="1892"/>
        <v>7245.38</v>
      </c>
      <c r="E4456" s="74">
        <f>IF(K4456=1,VLOOKUP(A4455,[1]Plan1!$AY$178:$BA$433,3),E4455)</f>
        <v>7275.81</v>
      </c>
      <c r="F4456" s="75">
        <f t="shared" si="1893"/>
        <v>45763</v>
      </c>
      <c r="G4456" s="76">
        <f t="shared" si="1894"/>
        <v>4.1999177406844002E-3</v>
      </c>
      <c r="H4456" s="77">
        <f t="shared" si="1895"/>
        <v>49355</v>
      </c>
      <c r="I4456" s="77">
        <f t="shared" si="1896"/>
        <v>49355</v>
      </c>
      <c r="J4456" s="78">
        <f t="shared" si="1897"/>
        <v>21</v>
      </c>
      <c r="K4456" s="78">
        <f t="shared" si="1898"/>
        <v>18</v>
      </c>
      <c r="L4456" s="72">
        <f t="shared" si="1899"/>
        <v>1.0035988499999999</v>
      </c>
      <c r="M4456" s="79">
        <f t="shared" si="1900"/>
        <v>1.0041999100000001</v>
      </c>
      <c r="N4456" s="79">
        <f t="shared" si="1901"/>
        <v>1.8325815099488638</v>
      </c>
      <c r="O4456" s="72">
        <f t="shared" si="1902"/>
        <v>1.8391766899999999</v>
      </c>
      <c r="P4456" s="72">
        <f t="shared" si="1903"/>
        <v>3153.85361861</v>
      </c>
      <c r="Q4456" s="80">
        <f t="shared" si="1904"/>
        <v>0</v>
      </c>
      <c r="R4456" s="81">
        <f t="shared" si="1905"/>
        <v>0</v>
      </c>
      <c r="S4456" s="72">
        <f t="shared" si="1906"/>
        <v>0</v>
      </c>
      <c r="T4456" s="81">
        <f t="shared" si="1888"/>
        <v>8.5000000000000006E-2</v>
      </c>
      <c r="U4456" s="80">
        <f t="shared" si="1907"/>
        <v>98</v>
      </c>
      <c r="V4456" s="80">
        <v>252</v>
      </c>
      <c r="W4456" s="79">
        <f t="shared" si="1908"/>
        <v>1.03223417</v>
      </c>
      <c r="X4456" s="72">
        <f t="shared" si="1909"/>
        <v>101.66185369</v>
      </c>
      <c r="Y4456" s="72">
        <f t="shared" si="1910"/>
        <v>0</v>
      </c>
      <c r="Z4456" s="82" t="str">
        <f t="shared" si="1889"/>
        <v>J=</v>
      </c>
      <c r="AA4456" s="77">
        <f t="shared" si="1911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87"/>
        <v>49351</v>
      </c>
      <c r="B4457" s="86">
        <f t="shared" si="1890"/>
        <v>3255.5154723000001</v>
      </c>
      <c r="C4457" s="72">
        <f t="shared" si="1891"/>
        <v>1714.8181769400001</v>
      </c>
      <c r="D4457" s="73">
        <f t="shared" si="1892"/>
        <v>7245.38</v>
      </c>
      <c r="E4457" s="74">
        <f>IF(K4457=1,VLOOKUP(A4456,[1]Plan1!$AY$178:$BA$433,3),E4456)</f>
        <v>7275.81</v>
      </c>
      <c r="F4457" s="75">
        <f t="shared" si="1893"/>
        <v>45763</v>
      </c>
      <c r="G4457" s="76">
        <f t="shared" si="1894"/>
        <v>4.1999177406844002E-3</v>
      </c>
      <c r="H4457" s="77">
        <f t="shared" si="1895"/>
        <v>49355</v>
      </c>
      <c r="I4457" s="77">
        <f t="shared" si="1896"/>
        <v>49355</v>
      </c>
      <c r="J4457" s="78">
        <f t="shared" si="1897"/>
        <v>21</v>
      </c>
      <c r="K4457" s="78">
        <f t="shared" si="1898"/>
        <v>18</v>
      </c>
      <c r="L4457" s="72">
        <f t="shared" si="1899"/>
        <v>1.0035988499999999</v>
      </c>
      <c r="M4457" s="79">
        <f t="shared" si="1900"/>
        <v>1.0041999100000001</v>
      </c>
      <c r="N4457" s="79">
        <f t="shared" si="1901"/>
        <v>1.8325815099488638</v>
      </c>
      <c r="O4457" s="72">
        <f t="shared" si="1902"/>
        <v>1.8391766899999999</v>
      </c>
      <c r="P4457" s="72">
        <f t="shared" si="1903"/>
        <v>3153.85361861</v>
      </c>
      <c r="Q4457" s="80">
        <f t="shared" si="1904"/>
        <v>0</v>
      </c>
      <c r="R4457" s="81">
        <f t="shared" si="1905"/>
        <v>0</v>
      </c>
      <c r="S4457" s="72">
        <f t="shared" si="1906"/>
        <v>0</v>
      </c>
      <c r="T4457" s="81">
        <f t="shared" si="1888"/>
        <v>8.5000000000000006E-2</v>
      </c>
      <c r="U4457" s="80">
        <f t="shared" si="1907"/>
        <v>98</v>
      </c>
      <c r="V4457" s="80">
        <v>252</v>
      </c>
      <c r="W4457" s="79">
        <f t="shared" si="1908"/>
        <v>1.03223417</v>
      </c>
      <c r="X4457" s="72">
        <f t="shared" si="1909"/>
        <v>101.66185369</v>
      </c>
      <c r="Y4457" s="72">
        <f t="shared" si="1910"/>
        <v>0</v>
      </c>
      <c r="Z4457" s="82" t="str">
        <f t="shared" si="1889"/>
        <v>J=</v>
      </c>
      <c r="AA4457" s="77">
        <f t="shared" si="1911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87"/>
        <v>49352</v>
      </c>
      <c r="B4458" s="86">
        <f t="shared" si="1890"/>
        <v>3255.5154723000001</v>
      </c>
      <c r="C4458" s="72">
        <f t="shared" si="1891"/>
        <v>1714.8181769400001</v>
      </c>
      <c r="D4458" s="73">
        <f t="shared" si="1892"/>
        <v>7245.38</v>
      </c>
      <c r="E4458" s="74">
        <f>IF(K4458=1,VLOOKUP(A4457,[1]Plan1!$AY$178:$BA$433,3),E4457)</f>
        <v>7275.81</v>
      </c>
      <c r="F4458" s="75">
        <f t="shared" si="1893"/>
        <v>45763</v>
      </c>
      <c r="G4458" s="76">
        <f t="shared" si="1894"/>
        <v>4.1999177406844002E-3</v>
      </c>
      <c r="H4458" s="77">
        <f t="shared" si="1895"/>
        <v>49355</v>
      </c>
      <c r="I4458" s="77">
        <f t="shared" si="1896"/>
        <v>49355</v>
      </c>
      <c r="J4458" s="78">
        <f t="shared" si="1897"/>
        <v>21</v>
      </c>
      <c r="K4458" s="78">
        <f t="shared" si="1898"/>
        <v>18</v>
      </c>
      <c r="L4458" s="72">
        <f t="shared" si="1899"/>
        <v>1.0035988499999999</v>
      </c>
      <c r="M4458" s="79">
        <f t="shared" si="1900"/>
        <v>1.0041999100000001</v>
      </c>
      <c r="N4458" s="79">
        <f t="shared" si="1901"/>
        <v>1.8325815099488638</v>
      </c>
      <c r="O4458" s="72">
        <f t="shared" si="1902"/>
        <v>1.8391766899999999</v>
      </c>
      <c r="P4458" s="72">
        <f t="shared" si="1903"/>
        <v>3153.85361861</v>
      </c>
      <c r="Q4458" s="80">
        <f t="shared" si="1904"/>
        <v>0</v>
      </c>
      <c r="R4458" s="81">
        <f t="shared" si="1905"/>
        <v>0</v>
      </c>
      <c r="S4458" s="72">
        <f t="shared" si="1906"/>
        <v>0</v>
      </c>
      <c r="T4458" s="81">
        <f t="shared" si="1888"/>
        <v>8.5000000000000006E-2</v>
      </c>
      <c r="U4458" s="80">
        <f t="shared" si="1907"/>
        <v>98</v>
      </c>
      <c r="V4458" s="80">
        <v>252</v>
      </c>
      <c r="W4458" s="79">
        <f t="shared" si="1908"/>
        <v>1.03223417</v>
      </c>
      <c r="X4458" s="72">
        <f t="shared" si="1909"/>
        <v>101.66185369</v>
      </c>
      <c r="Y4458" s="72">
        <f t="shared" si="1910"/>
        <v>0</v>
      </c>
      <c r="Z4458" s="82" t="str">
        <f t="shared" si="1889"/>
        <v>J=</v>
      </c>
      <c r="AA4458" s="77">
        <f t="shared" si="1911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87"/>
        <v>49353</v>
      </c>
      <c r="B4459" s="86">
        <f t="shared" si="1890"/>
        <v>3257.2195474300001</v>
      </c>
      <c r="C4459" s="72">
        <f t="shared" si="1891"/>
        <v>1714.8181769400001</v>
      </c>
      <c r="D4459" s="73">
        <f t="shared" si="1892"/>
        <v>7245.38</v>
      </c>
      <c r="E4459" s="74">
        <f>IF(K4459=1,VLOOKUP(A4458,[1]Plan1!$AY$178:$BA$433,3),E4458)</f>
        <v>7275.81</v>
      </c>
      <c r="F4459" s="75">
        <f t="shared" si="1893"/>
        <v>45763</v>
      </c>
      <c r="G4459" s="76">
        <f t="shared" si="1894"/>
        <v>4.1999177406844002E-3</v>
      </c>
      <c r="H4459" s="77">
        <f t="shared" si="1895"/>
        <v>49355</v>
      </c>
      <c r="I4459" s="77">
        <f t="shared" si="1896"/>
        <v>49355</v>
      </c>
      <c r="J4459" s="78">
        <f t="shared" si="1897"/>
        <v>21</v>
      </c>
      <c r="K4459" s="78">
        <f t="shared" si="1898"/>
        <v>19</v>
      </c>
      <c r="L4459" s="72">
        <f t="shared" si="1899"/>
        <v>1.00379916</v>
      </c>
      <c r="M4459" s="79">
        <f t="shared" si="1900"/>
        <v>1.0041999100000001</v>
      </c>
      <c r="N4459" s="79">
        <f t="shared" si="1901"/>
        <v>1.8325815099488638</v>
      </c>
      <c r="O4459" s="72">
        <f t="shared" si="1902"/>
        <v>1.8395437800000001</v>
      </c>
      <c r="P4459" s="72">
        <f t="shared" si="1903"/>
        <v>3154.48311122</v>
      </c>
      <c r="Q4459" s="80">
        <f t="shared" si="1904"/>
        <v>0</v>
      </c>
      <c r="R4459" s="81">
        <f t="shared" si="1905"/>
        <v>0</v>
      </c>
      <c r="S4459" s="72">
        <f t="shared" si="1906"/>
        <v>0</v>
      </c>
      <c r="T4459" s="81">
        <f t="shared" si="1888"/>
        <v>8.5000000000000006E-2</v>
      </c>
      <c r="U4459" s="80">
        <f t="shared" si="1907"/>
        <v>99</v>
      </c>
      <c r="V4459" s="80">
        <v>252</v>
      </c>
      <c r="W4459" s="79">
        <f t="shared" si="1908"/>
        <v>1.03256839</v>
      </c>
      <c r="X4459" s="72">
        <f t="shared" si="1909"/>
        <v>102.73643620999999</v>
      </c>
      <c r="Y4459" s="72">
        <f t="shared" si="1910"/>
        <v>0</v>
      </c>
      <c r="Z4459" s="82" t="str">
        <f t="shared" si="1889"/>
        <v>J=</v>
      </c>
      <c r="AA4459" s="77">
        <f t="shared" si="1911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87"/>
        <v>49354</v>
      </c>
      <c r="B4460" s="86">
        <f t="shared" si="1890"/>
        <v>3258.92452263</v>
      </c>
      <c r="C4460" s="72">
        <f t="shared" si="1891"/>
        <v>1714.8181769400001</v>
      </c>
      <c r="D4460" s="73">
        <f t="shared" si="1892"/>
        <v>7245.38</v>
      </c>
      <c r="E4460" s="74">
        <f>IF(K4460=1,VLOOKUP(A4459,[1]Plan1!$AY$178:$BA$433,3),E4459)</f>
        <v>7275.81</v>
      </c>
      <c r="F4460" s="75">
        <f t="shared" si="1893"/>
        <v>45763</v>
      </c>
      <c r="G4460" s="76">
        <f t="shared" si="1894"/>
        <v>4.1999177406844002E-3</v>
      </c>
      <c r="H4460" s="77">
        <f t="shared" si="1895"/>
        <v>49355</v>
      </c>
      <c r="I4460" s="77">
        <f t="shared" si="1896"/>
        <v>49355</v>
      </c>
      <c r="J4460" s="78">
        <f t="shared" si="1897"/>
        <v>21</v>
      </c>
      <c r="K4460" s="78">
        <f t="shared" si="1898"/>
        <v>20</v>
      </c>
      <c r="L4460" s="72">
        <f t="shared" si="1899"/>
        <v>1.00399952</v>
      </c>
      <c r="M4460" s="79">
        <f t="shared" si="1900"/>
        <v>1.0041999100000001</v>
      </c>
      <c r="N4460" s="79">
        <f t="shared" si="1901"/>
        <v>1.8325815099488638</v>
      </c>
      <c r="O4460" s="72">
        <f t="shared" si="1902"/>
        <v>1.8399109499999999</v>
      </c>
      <c r="P4460" s="72">
        <f t="shared" si="1903"/>
        <v>3155.1127410099998</v>
      </c>
      <c r="Q4460" s="80">
        <f t="shared" si="1904"/>
        <v>0</v>
      </c>
      <c r="R4460" s="81">
        <f t="shared" si="1905"/>
        <v>0</v>
      </c>
      <c r="S4460" s="72">
        <f t="shared" si="1906"/>
        <v>0</v>
      </c>
      <c r="T4460" s="81">
        <f t="shared" si="1888"/>
        <v>8.5000000000000006E-2</v>
      </c>
      <c r="U4460" s="80">
        <f t="shared" si="1907"/>
        <v>100</v>
      </c>
      <c r="V4460" s="80">
        <v>252</v>
      </c>
      <c r="W4460" s="79">
        <f t="shared" si="1908"/>
        <v>1.032902717</v>
      </c>
      <c r="X4460" s="72">
        <f t="shared" si="1909"/>
        <v>103.81178162</v>
      </c>
      <c r="Y4460" s="72">
        <f t="shared" si="1910"/>
        <v>0</v>
      </c>
      <c r="Z4460" s="82" t="str">
        <f t="shared" si="1889"/>
        <v>J=</v>
      </c>
      <c r="AA4460" s="77">
        <f t="shared" si="1911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87"/>
        <v>49355</v>
      </c>
      <c r="B4461" s="86">
        <f t="shared" si="1890"/>
        <v>3260.6303691100002</v>
      </c>
      <c r="C4461" s="72">
        <f t="shared" si="1891"/>
        <v>1714.8181769400001</v>
      </c>
      <c r="D4461" s="73">
        <f t="shared" si="1892"/>
        <v>7245.38</v>
      </c>
      <c r="E4461" s="74">
        <f>IF(K4461=1,VLOOKUP(A4460,[1]Plan1!$AY$178:$BA$433,3),E4460)</f>
        <v>7275.81</v>
      </c>
      <c r="F4461" s="75">
        <f t="shared" si="1893"/>
        <v>45763</v>
      </c>
      <c r="G4461" s="76">
        <f t="shared" si="1894"/>
        <v>4.1999177406844002E-3</v>
      </c>
      <c r="H4461" s="77">
        <f t="shared" si="1895"/>
        <v>49383</v>
      </c>
      <c r="I4461" s="77">
        <f t="shared" si="1896"/>
        <v>49355</v>
      </c>
      <c r="J4461" s="78">
        <f t="shared" si="1897"/>
        <v>21</v>
      </c>
      <c r="K4461" s="78">
        <f t="shared" si="1898"/>
        <v>21</v>
      </c>
      <c r="L4461" s="72">
        <f t="shared" si="1899"/>
        <v>1.0041999100000001</v>
      </c>
      <c r="M4461" s="79">
        <f t="shared" si="1900"/>
        <v>1.0041999100000001</v>
      </c>
      <c r="N4461" s="79">
        <f t="shared" si="1901"/>
        <v>1.8325815099488638</v>
      </c>
      <c r="O4461" s="72">
        <f t="shared" si="1902"/>
        <v>1.8402781800000001</v>
      </c>
      <c r="P4461" s="72">
        <f t="shared" si="1903"/>
        <v>3155.7424736900002</v>
      </c>
      <c r="Q4461" s="80">
        <f t="shared" si="1904"/>
        <v>0</v>
      </c>
      <c r="R4461" s="81">
        <f t="shared" si="1905"/>
        <v>0</v>
      </c>
      <c r="S4461" s="72">
        <f t="shared" si="1906"/>
        <v>0</v>
      </c>
      <c r="T4461" s="81">
        <f t="shared" si="1888"/>
        <v>8.5000000000000006E-2</v>
      </c>
      <c r="U4461" s="80">
        <f t="shared" si="1907"/>
        <v>101</v>
      </c>
      <c r="V4461" s="80">
        <v>252</v>
      </c>
      <c r="W4461" s="79">
        <f t="shared" si="1908"/>
        <v>1.033237153</v>
      </c>
      <c r="X4461" s="72">
        <f t="shared" si="1909"/>
        <v>104.88789542000001</v>
      </c>
      <c r="Y4461" s="72">
        <f t="shared" si="1910"/>
        <v>0</v>
      </c>
      <c r="Z4461" s="82" t="str">
        <f t="shared" si="1889"/>
        <v>J=</v>
      </c>
      <c r="AA4461" s="77">
        <f t="shared" si="1911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87"/>
        <v>49356</v>
      </c>
      <c r="B4462" s="86">
        <f t="shared" si="1890"/>
        <v>3262.3696605199998</v>
      </c>
      <c r="C4462" s="72">
        <f t="shared" si="1891"/>
        <v>1714.8181769400001</v>
      </c>
      <c r="D4462" s="73">
        <f t="shared" si="1892"/>
        <v>7245.38</v>
      </c>
      <c r="E4462" s="74">
        <f>IF(K4462=1,VLOOKUP(A4461,[1]Plan1!$AY$178:$BA$433,3),E4461)</f>
        <v>7275.81</v>
      </c>
      <c r="F4462" s="75">
        <f t="shared" si="1893"/>
        <v>45763</v>
      </c>
      <c r="G4462" s="76">
        <f t="shared" si="1894"/>
        <v>4.1999177406844002E-3</v>
      </c>
      <c r="H4462" s="77">
        <f t="shared" si="1895"/>
        <v>49383</v>
      </c>
      <c r="I4462" s="77">
        <f t="shared" si="1896"/>
        <v>49383</v>
      </c>
      <c r="J4462" s="78">
        <f t="shared" si="1897"/>
        <v>20</v>
      </c>
      <c r="K4462" s="78">
        <f t="shared" si="1898"/>
        <v>1</v>
      </c>
      <c r="L4462" s="72">
        <f t="shared" si="1899"/>
        <v>1.00020957</v>
      </c>
      <c r="M4462" s="79">
        <f t="shared" si="1900"/>
        <v>1.0041999100000001</v>
      </c>
      <c r="N4462" s="79">
        <f t="shared" si="1901"/>
        <v>1.8402781873583134</v>
      </c>
      <c r="O4462" s="72">
        <f t="shared" si="1902"/>
        <v>1.8406638500000001</v>
      </c>
      <c r="P4462" s="72">
        <f t="shared" si="1903"/>
        <v>3156.40382761</v>
      </c>
      <c r="Q4462" s="80">
        <f t="shared" si="1904"/>
        <v>0</v>
      </c>
      <c r="R4462" s="81">
        <f t="shared" si="1905"/>
        <v>0</v>
      </c>
      <c r="S4462" s="72">
        <f t="shared" si="1906"/>
        <v>0</v>
      </c>
      <c r="T4462" s="81">
        <f t="shared" si="1888"/>
        <v>8.5000000000000006E-2</v>
      </c>
      <c r="U4462" s="80">
        <f t="shared" si="1907"/>
        <v>102</v>
      </c>
      <c r="V4462" s="80">
        <v>252</v>
      </c>
      <c r="W4462" s="79">
        <f t="shared" si="1908"/>
        <v>1.033571697</v>
      </c>
      <c r="X4462" s="72">
        <f t="shared" si="1909"/>
        <v>105.96583291</v>
      </c>
      <c r="Y4462" s="72">
        <f t="shared" si="1910"/>
        <v>0</v>
      </c>
      <c r="Z4462" s="82" t="str">
        <f t="shared" si="1889"/>
        <v>J=</v>
      </c>
      <c r="AA4462" s="77">
        <f t="shared" si="1911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87"/>
        <v>49357</v>
      </c>
      <c r="B4463" s="86">
        <f t="shared" si="1890"/>
        <v>3264.10993358</v>
      </c>
      <c r="C4463" s="72">
        <f t="shared" si="1891"/>
        <v>1714.8181769400001</v>
      </c>
      <c r="D4463" s="73">
        <f t="shared" si="1892"/>
        <v>7245.38</v>
      </c>
      <c r="E4463" s="74">
        <f>IF(K4463=1,VLOOKUP(A4462,[1]Plan1!$AY$178:$BA$433,3),E4462)</f>
        <v>7275.81</v>
      </c>
      <c r="F4463" s="75">
        <f t="shared" si="1893"/>
        <v>45763</v>
      </c>
      <c r="G4463" s="76">
        <f t="shared" si="1894"/>
        <v>4.1999177406844002E-3</v>
      </c>
      <c r="H4463" s="77">
        <f t="shared" si="1895"/>
        <v>49383</v>
      </c>
      <c r="I4463" s="77">
        <f t="shared" si="1896"/>
        <v>49383</v>
      </c>
      <c r="J4463" s="78">
        <f t="shared" si="1897"/>
        <v>20</v>
      </c>
      <c r="K4463" s="78">
        <f t="shared" si="1898"/>
        <v>2</v>
      </c>
      <c r="L4463" s="72">
        <f t="shared" si="1899"/>
        <v>1.0004192000000001</v>
      </c>
      <c r="M4463" s="79">
        <f t="shared" si="1900"/>
        <v>1.0041999100000001</v>
      </c>
      <c r="N4463" s="79">
        <f t="shared" si="1901"/>
        <v>1.8402781873583134</v>
      </c>
      <c r="O4463" s="72">
        <f t="shared" si="1902"/>
        <v>1.8410496300000001</v>
      </c>
      <c r="P4463" s="72">
        <f t="shared" si="1903"/>
        <v>3157.0653701699998</v>
      </c>
      <c r="Q4463" s="80">
        <f t="shared" si="1904"/>
        <v>0</v>
      </c>
      <c r="R4463" s="81">
        <f t="shared" si="1905"/>
        <v>0</v>
      </c>
      <c r="S4463" s="72">
        <f t="shared" si="1906"/>
        <v>0</v>
      </c>
      <c r="T4463" s="81">
        <f t="shared" si="1888"/>
        <v>8.5000000000000006E-2</v>
      </c>
      <c r="U4463" s="80">
        <f t="shared" si="1907"/>
        <v>103</v>
      </c>
      <c r="V4463" s="80">
        <v>252</v>
      </c>
      <c r="W4463" s="79">
        <f t="shared" si="1908"/>
        <v>1.0339063500000001</v>
      </c>
      <c r="X4463" s="72">
        <f t="shared" si="1909"/>
        <v>107.04456340999999</v>
      </c>
      <c r="Y4463" s="72">
        <f t="shared" si="1910"/>
        <v>0</v>
      </c>
      <c r="Z4463" s="82" t="str">
        <f t="shared" si="1889"/>
        <v>J=</v>
      </c>
      <c r="AA4463" s="77">
        <f t="shared" si="1911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87"/>
        <v>49358</v>
      </c>
      <c r="B4464" s="86">
        <f t="shared" si="1890"/>
        <v>3264.10993358</v>
      </c>
      <c r="C4464" s="72">
        <f t="shared" si="1891"/>
        <v>1714.8181769400001</v>
      </c>
      <c r="D4464" s="73">
        <f t="shared" si="1892"/>
        <v>7245.38</v>
      </c>
      <c r="E4464" s="74">
        <f>IF(K4464=1,VLOOKUP(A4463,[1]Plan1!$AY$178:$BA$433,3),E4463)</f>
        <v>7275.81</v>
      </c>
      <c r="F4464" s="75">
        <f t="shared" si="1893"/>
        <v>45763</v>
      </c>
      <c r="G4464" s="76">
        <f t="shared" si="1894"/>
        <v>4.1999177406844002E-3</v>
      </c>
      <c r="H4464" s="77">
        <f t="shared" si="1895"/>
        <v>49383</v>
      </c>
      <c r="I4464" s="77">
        <f t="shared" si="1896"/>
        <v>49383</v>
      </c>
      <c r="J4464" s="78">
        <f t="shared" si="1897"/>
        <v>20</v>
      </c>
      <c r="K4464" s="78">
        <f t="shared" si="1898"/>
        <v>2</v>
      </c>
      <c r="L4464" s="72">
        <f t="shared" si="1899"/>
        <v>1.0004192000000001</v>
      </c>
      <c r="M4464" s="79">
        <f t="shared" si="1900"/>
        <v>1.0041999100000001</v>
      </c>
      <c r="N4464" s="79">
        <f t="shared" si="1901"/>
        <v>1.8402781873583134</v>
      </c>
      <c r="O4464" s="72">
        <f t="shared" si="1902"/>
        <v>1.8410496300000001</v>
      </c>
      <c r="P4464" s="72">
        <f t="shared" si="1903"/>
        <v>3157.0653701699998</v>
      </c>
      <c r="Q4464" s="80">
        <f t="shared" si="1904"/>
        <v>0</v>
      </c>
      <c r="R4464" s="81">
        <f t="shared" si="1905"/>
        <v>0</v>
      </c>
      <c r="S4464" s="72">
        <f t="shared" si="1906"/>
        <v>0</v>
      </c>
      <c r="T4464" s="81">
        <f t="shared" si="1888"/>
        <v>8.5000000000000006E-2</v>
      </c>
      <c r="U4464" s="80">
        <f t="shared" si="1907"/>
        <v>103</v>
      </c>
      <c r="V4464" s="80">
        <v>252</v>
      </c>
      <c r="W4464" s="79">
        <f t="shared" si="1908"/>
        <v>1.0339063500000001</v>
      </c>
      <c r="X4464" s="72">
        <f t="shared" si="1909"/>
        <v>107.04456340999999</v>
      </c>
      <c r="Y4464" s="72">
        <f t="shared" si="1910"/>
        <v>0</v>
      </c>
      <c r="Z4464" s="82" t="str">
        <f t="shared" si="1889"/>
        <v>J=</v>
      </c>
      <c r="AA4464" s="77">
        <f t="shared" si="1911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87"/>
        <v>49359</v>
      </c>
      <c r="B4465" s="86">
        <f t="shared" si="1890"/>
        <v>3264.10993358</v>
      </c>
      <c r="C4465" s="72">
        <f t="shared" si="1891"/>
        <v>1714.8181769400001</v>
      </c>
      <c r="D4465" s="73">
        <f t="shared" si="1892"/>
        <v>7245.38</v>
      </c>
      <c r="E4465" s="74">
        <f>IF(K4465=1,VLOOKUP(A4464,[1]Plan1!$AY$178:$BA$433,3),E4464)</f>
        <v>7275.81</v>
      </c>
      <c r="F4465" s="75">
        <f t="shared" si="1893"/>
        <v>45763</v>
      </c>
      <c r="G4465" s="76">
        <f t="shared" si="1894"/>
        <v>4.1999177406844002E-3</v>
      </c>
      <c r="H4465" s="77">
        <f t="shared" si="1895"/>
        <v>49383</v>
      </c>
      <c r="I4465" s="77">
        <f t="shared" si="1896"/>
        <v>49383</v>
      </c>
      <c r="J4465" s="78">
        <f t="shared" si="1897"/>
        <v>20</v>
      </c>
      <c r="K4465" s="78">
        <f t="shared" si="1898"/>
        <v>2</v>
      </c>
      <c r="L4465" s="72">
        <f t="shared" si="1899"/>
        <v>1.0004192000000001</v>
      </c>
      <c r="M4465" s="79">
        <f t="shared" si="1900"/>
        <v>1.0041999100000001</v>
      </c>
      <c r="N4465" s="79">
        <f t="shared" si="1901"/>
        <v>1.8402781873583134</v>
      </c>
      <c r="O4465" s="72">
        <f t="shared" si="1902"/>
        <v>1.8410496300000001</v>
      </c>
      <c r="P4465" s="72">
        <f t="shared" si="1903"/>
        <v>3157.0653701699998</v>
      </c>
      <c r="Q4465" s="80">
        <f t="shared" si="1904"/>
        <v>0</v>
      </c>
      <c r="R4465" s="81">
        <f t="shared" si="1905"/>
        <v>0</v>
      </c>
      <c r="S4465" s="72">
        <f t="shared" si="1906"/>
        <v>0</v>
      </c>
      <c r="T4465" s="81">
        <f t="shared" si="1888"/>
        <v>8.5000000000000006E-2</v>
      </c>
      <c r="U4465" s="80">
        <f t="shared" si="1907"/>
        <v>103</v>
      </c>
      <c r="V4465" s="80">
        <v>252</v>
      </c>
      <c r="W4465" s="79">
        <f t="shared" si="1908"/>
        <v>1.0339063500000001</v>
      </c>
      <c r="X4465" s="72">
        <f t="shared" si="1909"/>
        <v>107.04456340999999</v>
      </c>
      <c r="Y4465" s="72">
        <f t="shared" si="1910"/>
        <v>0</v>
      </c>
      <c r="Z4465" s="82" t="str">
        <f t="shared" si="1889"/>
        <v>J=</v>
      </c>
      <c r="AA4465" s="77">
        <f t="shared" si="1911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87"/>
        <v>49360</v>
      </c>
      <c r="B4466" s="86">
        <f t="shared" si="1890"/>
        <v>3265.8510759599999</v>
      </c>
      <c r="C4466" s="72">
        <f t="shared" si="1891"/>
        <v>1714.8181769400001</v>
      </c>
      <c r="D4466" s="73">
        <f t="shared" si="1892"/>
        <v>7245.38</v>
      </c>
      <c r="E4466" s="74">
        <f>IF(K4466=1,VLOOKUP(A4465,[1]Plan1!$AY$178:$BA$433,3),E4465)</f>
        <v>7275.81</v>
      </c>
      <c r="F4466" s="75">
        <f t="shared" si="1893"/>
        <v>45763</v>
      </c>
      <c r="G4466" s="76">
        <f t="shared" si="1894"/>
        <v>4.1999177406844002E-3</v>
      </c>
      <c r="H4466" s="77">
        <f t="shared" si="1895"/>
        <v>49383</v>
      </c>
      <c r="I4466" s="77">
        <f t="shared" si="1896"/>
        <v>49383</v>
      </c>
      <c r="J4466" s="78">
        <f t="shared" si="1897"/>
        <v>20</v>
      </c>
      <c r="K4466" s="78">
        <f t="shared" si="1898"/>
        <v>3</v>
      </c>
      <c r="L4466" s="72">
        <f t="shared" si="1899"/>
        <v>1.00062886</v>
      </c>
      <c r="M4466" s="79">
        <f t="shared" si="1900"/>
        <v>1.0041999100000001</v>
      </c>
      <c r="N4466" s="79">
        <f t="shared" si="1901"/>
        <v>1.8402781873583134</v>
      </c>
      <c r="O4466" s="72">
        <f t="shared" si="1902"/>
        <v>1.84143546</v>
      </c>
      <c r="P4466" s="72">
        <f t="shared" si="1903"/>
        <v>3157.7269984599998</v>
      </c>
      <c r="Q4466" s="80">
        <f t="shared" si="1904"/>
        <v>0</v>
      </c>
      <c r="R4466" s="81">
        <f t="shared" si="1905"/>
        <v>0</v>
      </c>
      <c r="S4466" s="72">
        <f t="shared" si="1906"/>
        <v>0</v>
      </c>
      <c r="T4466" s="81">
        <f t="shared" si="1888"/>
        <v>8.5000000000000006E-2</v>
      </c>
      <c r="U4466" s="80">
        <f t="shared" si="1907"/>
        <v>104</v>
      </c>
      <c r="V4466" s="80">
        <v>252</v>
      </c>
      <c r="W4466" s="79">
        <f t="shared" si="1908"/>
        <v>1.03424111</v>
      </c>
      <c r="X4466" s="72">
        <f t="shared" si="1909"/>
        <v>108.1240775</v>
      </c>
      <c r="Y4466" s="72">
        <f t="shared" si="1910"/>
        <v>0</v>
      </c>
      <c r="Z4466" s="82" t="str">
        <f t="shared" si="1889"/>
        <v>J=</v>
      </c>
      <c r="AA4466" s="77">
        <f t="shared" si="1911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87"/>
        <v>49361</v>
      </c>
      <c r="B4467" s="86">
        <f t="shared" si="1890"/>
        <v>3267.59316842</v>
      </c>
      <c r="C4467" s="72">
        <f t="shared" si="1891"/>
        <v>1714.8181769400001</v>
      </c>
      <c r="D4467" s="73">
        <f t="shared" si="1892"/>
        <v>7245.38</v>
      </c>
      <c r="E4467" s="74">
        <f>IF(K4467=1,VLOOKUP(A4466,[1]Plan1!$AY$178:$BA$433,3),E4466)</f>
        <v>7275.81</v>
      </c>
      <c r="F4467" s="75">
        <f t="shared" si="1893"/>
        <v>45763</v>
      </c>
      <c r="G4467" s="76">
        <f t="shared" si="1894"/>
        <v>4.1999177406844002E-3</v>
      </c>
      <c r="H4467" s="77">
        <f t="shared" si="1895"/>
        <v>49383</v>
      </c>
      <c r="I4467" s="77">
        <f t="shared" si="1896"/>
        <v>49383</v>
      </c>
      <c r="J4467" s="78">
        <f t="shared" si="1897"/>
        <v>20</v>
      </c>
      <c r="K4467" s="78">
        <f t="shared" si="1898"/>
        <v>4</v>
      </c>
      <c r="L4467" s="72">
        <f t="shared" si="1899"/>
        <v>1.00083857</v>
      </c>
      <c r="M4467" s="79">
        <f t="shared" si="1900"/>
        <v>1.0041999100000001</v>
      </c>
      <c r="N4467" s="79">
        <f t="shared" si="1901"/>
        <v>1.8402781873583134</v>
      </c>
      <c r="O4467" s="72">
        <f t="shared" si="1902"/>
        <v>1.8418213800000001</v>
      </c>
      <c r="P4467" s="72">
        <f t="shared" si="1903"/>
        <v>3158.3887811</v>
      </c>
      <c r="Q4467" s="80">
        <f t="shared" si="1904"/>
        <v>0</v>
      </c>
      <c r="R4467" s="81">
        <f t="shared" si="1905"/>
        <v>0</v>
      </c>
      <c r="S4467" s="72">
        <f t="shared" si="1906"/>
        <v>0</v>
      </c>
      <c r="T4467" s="81">
        <f t="shared" si="1888"/>
        <v>8.5000000000000006E-2</v>
      </c>
      <c r="U4467" s="80">
        <f t="shared" si="1907"/>
        <v>105</v>
      </c>
      <c r="V4467" s="80">
        <v>252</v>
      </c>
      <c r="W4467" s="79">
        <f t="shared" si="1908"/>
        <v>1.0345759800000001</v>
      </c>
      <c r="X4467" s="72">
        <f t="shared" si="1909"/>
        <v>109.20438732</v>
      </c>
      <c r="Y4467" s="72">
        <f t="shared" si="1910"/>
        <v>0</v>
      </c>
      <c r="Z4467" s="82" t="str">
        <f t="shared" si="1889"/>
        <v>J=</v>
      </c>
      <c r="AA4467" s="77">
        <f t="shared" si="1911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87"/>
        <v>49362</v>
      </c>
      <c r="B4468" s="86">
        <f t="shared" si="1890"/>
        <v>3269.3361840900002</v>
      </c>
      <c r="C4468" s="72">
        <f t="shared" si="1891"/>
        <v>1714.8181769400001</v>
      </c>
      <c r="D4468" s="73">
        <f t="shared" si="1892"/>
        <v>7245.38</v>
      </c>
      <c r="E4468" s="74">
        <f>IF(K4468=1,VLOOKUP(A4467,[1]Plan1!$AY$178:$BA$433,3),E4467)</f>
        <v>7275.81</v>
      </c>
      <c r="F4468" s="75">
        <f t="shared" si="1893"/>
        <v>45763</v>
      </c>
      <c r="G4468" s="76">
        <f t="shared" si="1894"/>
        <v>4.1999177406844002E-3</v>
      </c>
      <c r="H4468" s="77">
        <f t="shared" si="1895"/>
        <v>49383</v>
      </c>
      <c r="I4468" s="77">
        <f t="shared" si="1896"/>
        <v>49383</v>
      </c>
      <c r="J4468" s="78">
        <f t="shared" si="1897"/>
        <v>20</v>
      </c>
      <c r="K4468" s="78">
        <f t="shared" si="1898"/>
        <v>5</v>
      </c>
      <c r="L4468" s="72">
        <f t="shared" si="1899"/>
        <v>1.00104832</v>
      </c>
      <c r="M4468" s="79">
        <f t="shared" si="1900"/>
        <v>1.0041999100000001</v>
      </c>
      <c r="N4468" s="79">
        <f t="shared" si="1901"/>
        <v>1.8402781873583134</v>
      </c>
      <c r="O4468" s="72">
        <f t="shared" si="1902"/>
        <v>1.8422073800000001</v>
      </c>
      <c r="P4468" s="72">
        <f t="shared" si="1903"/>
        <v>3159.0507009100002</v>
      </c>
      <c r="Q4468" s="80">
        <f t="shared" si="1904"/>
        <v>0</v>
      </c>
      <c r="R4468" s="81">
        <f t="shared" si="1905"/>
        <v>0</v>
      </c>
      <c r="S4468" s="72">
        <f t="shared" si="1906"/>
        <v>0</v>
      </c>
      <c r="T4468" s="81">
        <f t="shared" si="1888"/>
        <v>8.5000000000000006E-2</v>
      </c>
      <c r="U4468" s="80">
        <f t="shared" si="1907"/>
        <v>106</v>
      </c>
      <c r="V4468" s="80">
        <v>252</v>
      </c>
      <c r="W4468" s="79">
        <f t="shared" si="1908"/>
        <v>1.0349109569999999</v>
      </c>
      <c r="X4468" s="72">
        <f t="shared" si="1909"/>
        <v>110.28548318</v>
      </c>
      <c r="Y4468" s="72">
        <f t="shared" si="1910"/>
        <v>0</v>
      </c>
      <c r="Z4468" s="82" t="str">
        <f t="shared" si="1889"/>
        <v>J=</v>
      </c>
      <c r="AA4468" s="77">
        <f t="shared" si="1911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87"/>
        <v>49363</v>
      </c>
      <c r="B4469" s="86">
        <f t="shared" si="1890"/>
        <v>3271.0801473899996</v>
      </c>
      <c r="C4469" s="72">
        <f t="shared" si="1891"/>
        <v>1714.8181769400001</v>
      </c>
      <c r="D4469" s="73">
        <f t="shared" si="1892"/>
        <v>7245.38</v>
      </c>
      <c r="E4469" s="74">
        <f>IF(K4469=1,VLOOKUP(A4468,[1]Plan1!$AY$178:$BA$433,3),E4468)</f>
        <v>7275.81</v>
      </c>
      <c r="F4469" s="75">
        <f t="shared" si="1893"/>
        <v>45763</v>
      </c>
      <c r="G4469" s="76">
        <f t="shared" si="1894"/>
        <v>4.1999177406844002E-3</v>
      </c>
      <c r="H4469" s="77">
        <f t="shared" si="1895"/>
        <v>49383</v>
      </c>
      <c r="I4469" s="77">
        <f t="shared" si="1896"/>
        <v>49383</v>
      </c>
      <c r="J4469" s="78">
        <f t="shared" si="1897"/>
        <v>20</v>
      </c>
      <c r="K4469" s="78">
        <f t="shared" si="1898"/>
        <v>6</v>
      </c>
      <c r="L4469" s="72">
        <f t="shared" si="1899"/>
        <v>1.0012581199999999</v>
      </c>
      <c r="M4469" s="79">
        <f t="shared" si="1900"/>
        <v>1.0041999100000001</v>
      </c>
      <c r="N4469" s="79">
        <f t="shared" si="1901"/>
        <v>1.8402781873583134</v>
      </c>
      <c r="O4469" s="72">
        <f t="shared" si="1902"/>
        <v>1.84259347</v>
      </c>
      <c r="P4469" s="72">
        <f t="shared" si="1903"/>
        <v>3159.7127750599998</v>
      </c>
      <c r="Q4469" s="80">
        <f t="shared" si="1904"/>
        <v>0</v>
      </c>
      <c r="R4469" s="81">
        <f t="shared" si="1905"/>
        <v>0</v>
      </c>
      <c r="S4469" s="72">
        <f t="shared" si="1906"/>
        <v>0</v>
      </c>
      <c r="T4469" s="81">
        <f t="shared" si="1888"/>
        <v>8.5000000000000006E-2</v>
      </c>
      <c r="U4469" s="80">
        <f t="shared" si="1907"/>
        <v>107</v>
      </c>
      <c r="V4469" s="80">
        <v>252</v>
      </c>
      <c r="W4469" s="79">
        <f t="shared" si="1908"/>
        <v>1.0352460429999999</v>
      </c>
      <c r="X4469" s="72">
        <f t="shared" si="1909"/>
        <v>111.36737232999999</v>
      </c>
      <c r="Y4469" s="72">
        <f t="shared" si="1910"/>
        <v>0</v>
      </c>
      <c r="Z4469" s="82" t="str">
        <f t="shared" si="1889"/>
        <v>J=</v>
      </c>
      <c r="AA4469" s="77">
        <f t="shared" si="1911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87"/>
        <v>49364</v>
      </c>
      <c r="B4470" s="86">
        <f t="shared" si="1890"/>
        <v>3272.82504096</v>
      </c>
      <c r="C4470" s="72">
        <f t="shared" si="1891"/>
        <v>1714.8181769400001</v>
      </c>
      <c r="D4470" s="73">
        <f t="shared" si="1892"/>
        <v>7245.38</v>
      </c>
      <c r="E4470" s="74">
        <f>IF(K4470=1,VLOOKUP(A4469,[1]Plan1!$AY$178:$BA$433,3),E4469)</f>
        <v>7275.81</v>
      </c>
      <c r="F4470" s="75">
        <f t="shared" si="1893"/>
        <v>45763</v>
      </c>
      <c r="G4470" s="76">
        <f t="shared" si="1894"/>
        <v>4.1999177406844002E-3</v>
      </c>
      <c r="H4470" s="77">
        <f t="shared" si="1895"/>
        <v>49383</v>
      </c>
      <c r="I4470" s="77">
        <f t="shared" si="1896"/>
        <v>49383</v>
      </c>
      <c r="J4470" s="78">
        <f t="shared" si="1897"/>
        <v>20</v>
      </c>
      <c r="K4470" s="78">
        <f t="shared" si="1898"/>
        <v>7</v>
      </c>
      <c r="L4470" s="72">
        <f t="shared" si="1899"/>
        <v>1.00146796</v>
      </c>
      <c r="M4470" s="79">
        <f t="shared" si="1900"/>
        <v>1.0041999100000001</v>
      </c>
      <c r="N4470" s="79">
        <f t="shared" si="1901"/>
        <v>1.8402781873583134</v>
      </c>
      <c r="O4470" s="72">
        <f t="shared" si="1902"/>
        <v>1.84297964</v>
      </c>
      <c r="P4470" s="72">
        <f t="shared" si="1903"/>
        <v>3160.3749864000001</v>
      </c>
      <c r="Q4470" s="80">
        <f t="shared" si="1904"/>
        <v>0</v>
      </c>
      <c r="R4470" s="81">
        <f t="shared" si="1905"/>
        <v>0</v>
      </c>
      <c r="S4470" s="72">
        <f t="shared" si="1906"/>
        <v>0</v>
      </c>
      <c r="T4470" s="81">
        <f t="shared" si="1888"/>
        <v>8.5000000000000006E-2</v>
      </c>
      <c r="U4470" s="80">
        <f t="shared" si="1907"/>
        <v>108</v>
      </c>
      <c r="V4470" s="80">
        <v>252</v>
      </c>
      <c r="W4470" s="79">
        <f t="shared" si="1908"/>
        <v>1.035581238</v>
      </c>
      <c r="X4470" s="72">
        <f t="shared" si="1909"/>
        <v>112.45005456</v>
      </c>
      <c r="Y4470" s="72">
        <f t="shared" si="1910"/>
        <v>0</v>
      </c>
      <c r="Z4470" s="82" t="str">
        <f t="shared" si="1889"/>
        <v>J=</v>
      </c>
      <c r="AA4470" s="77">
        <f t="shared" si="1911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87"/>
        <v>49365</v>
      </c>
      <c r="B4471" s="86">
        <f t="shared" si="1890"/>
        <v>3272.82504096</v>
      </c>
      <c r="C4471" s="72">
        <f t="shared" si="1891"/>
        <v>1714.8181769400001</v>
      </c>
      <c r="D4471" s="73">
        <f t="shared" si="1892"/>
        <v>7245.38</v>
      </c>
      <c r="E4471" s="74">
        <f>IF(K4471=1,VLOOKUP(A4470,[1]Plan1!$AY$178:$BA$433,3),E4470)</f>
        <v>7275.81</v>
      </c>
      <c r="F4471" s="75">
        <f t="shared" si="1893"/>
        <v>45763</v>
      </c>
      <c r="G4471" s="76">
        <f t="shared" si="1894"/>
        <v>4.1999177406844002E-3</v>
      </c>
      <c r="H4471" s="77">
        <f t="shared" si="1895"/>
        <v>49383</v>
      </c>
      <c r="I4471" s="77">
        <f t="shared" si="1896"/>
        <v>49383</v>
      </c>
      <c r="J4471" s="78">
        <f t="shared" si="1897"/>
        <v>20</v>
      </c>
      <c r="K4471" s="78">
        <f t="shared" si="1898"/>
        <v>7</v>
      </c>
      <c r="L4471" s="72">
        <f t="shared" si="1899"/>
        <v>1.00146796</v>
      </c>
      <c r="M4471" s="79">
        <f t="shared" si="1900"/>
        <v>1.0041999100000001</v>
      </c>
      <c r="N4471" s="79">
        <f t="shared" si="1901"/>
        <v>1.8402781873583134</v>
      </c>
      <c r="O4471" s="72">
        <f t="shared" si="1902"/>
        <v>1.84297964</v>
      </c>
      <c r="P4471" s="72">
        <f t="shared" si="1903"/>
        <v>3160.3749864000001</v>
      </c>
      <c r="Q4471" s="80">
        <f t="shared" si="1904"/>
        <v>0</v>
      </c>
      <c r="R4471" s="81">
        <f t="shared" si="1905"/>
        <v>0</v>
      </c>
      <c r="S4471" s="72">
        <f t="shared" si="1906"/>
        <v>0</v>
      </c>
      <c r="T4471" s="81">
        <f t="shared" si="1888"/>
        <v>8.5000000000000006E-2</v>
      </c>
      <c r="U4471" s="80">
        <f t="shared" si="1907"/>
        <v>108</v>
      </c>
      <c r="V4471" s="80">
        <v>252</v>
      </c>
      <c r="W4471" s="79">
        <f t="shared" si="1908"/>
        <v>1.035581238</v>
      </c>
      <c r="X4471" s="72">
        <f t="shared" si="1909"/>
        <v>112.45005456</v>
      </c>
      <c r="Y4471" s="72">
        <f t="shared" si="1910"/>
        <v>0</v>
      </c>
      <c r="Z4471" s="82" t="str">
        <f t="shared" si="1889"/>
        <v>J=</v>
      </c>
      <c r="AA4471" s="77">
        <f t="shared" si="1911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87"/>
        <v>49366</v>
      </c>
      <c r="B4472" s="86">
        <f t="shared" si="1890"/>
        <v>3272.82504096</v>
      </c>
      <c r="C4472" s="72">
        <f t="shared" si="1891"/>
        <v>1714.8181769400001</v>
      </c>
      <c r="D4472" s="73">
        <f t="shared" si="1892"/>
        <v>7245.38</v>
      </c>
      <c r="E4472" s="74">
        <f>IF(K4472=1,VLOOKUP(A4471,[1]Plan1!$AY$178:$BA$433,3),E4471)</f>
        <v>7275.81</v>
      </c>
      <c r="F4472" s="75">
        <f t="shared" si="1893"/>
        <v>45763</v>
      </c>
      <c r="G4472" s="76">
        <f t="shared" si="1894"/>
        <v>4.1999177406844002E-3</v>
      </c>
      <c r="H4472" s="77">
        <f t="shared" si="1895"/>
        <v>49383</v>
      </c>
      <c r="I4472" s="77">
        <f t="shared" si="1896"/>
        <v>49383</v>
      </c>
      <c r="J4472" s="78">
        <f t="shared" si="1897"/>
        <v>20</v>
      </c>
      <c r="K4472" s="78">
        <f t="shared" si="1898"/>
        <v>7</v>
      </c>
      <c r="L4472" s="72">
        <f t="shared" si="1899"/>
        <v>1.00146796</v>
      </c>
      <c r="M4472" s="79">
        <f t="shared" si="1900"/>
        <v>1.0041999100000001</v>
      </c>
      <c r="N4472" s="79">
        <f t="shared" si="1901"/>
        <v>1.8402781873583134</v>
      </c>
      <c r="O4472" s="72">
        <f t="shared" si="1902"/>
        <v>1.84297964</v>
      </c>
      <c r="P4472" s="72">
        <f t="shared" si="1903"/>
        <v>3160.3749864000001</v>
      </c>
      <c r="Q4472" s="80">
        <f t="shared" si="1904"/>
        <v>0</v>
      </c>
      <c r="R4472" s="81">
        <f t="shared" si="1905"/>
        <v>0</v>
      </c>
      <c r="S4472" s="72">
        <f t="shared" si="1906"/>
        <v>0</v>
      </c>
      <c r="T4472" s="81">
        <f t="shared" si="1888"/>
        <v>8.5000000000000006E-2</v>
      </c>
      <c r="U4472" s="80">
        <f t="shared" si="1907"/>
        <v>108</v>
      </c>
      <c r="V4472" s="80">
        <v>252</v>
      </c>
      <c r="W4472" s="79">
        <f t="shared" si="1908"/>
        <v>1.035581238</v>
      </c>
      <c r="X4472" s="72">
        <f t="shared" si="1909"/>
        <v>112.45005456</v>
      </c>
      <c r="Y4472" s="72">
        <f t="shared" si="1910"/>
        <v>0</v>
      </c>
      <c r="Z4472" s="82" t="str">
        <f t="shared" si="1889"/>
        <v>J=</v>
      </c>
      <c r="AA4472" s="77">
        <f t="shared" si="1911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87"/>
        <v>49367</v>
      </c>
      <c r="B4473" s="86">
        <f t="shared" si="1890"/>
        <v>3274.57086196</v>
      </c>
      <c r="C4473" s="72">
        <f t="shared" si="1891"/>
        <v>1714.8181769400001</v>
      </c>
      <c r="D4473" s="73">
        <f t="shared" si="1892"/>
        <v>7245.38</v>
      </c>
      <c r="E4473" s="74">
        <f>IF(K4473=1,VLOOKUP(A4472,[1]Plan1!$AY$178:$BA$433,3),E4472)</f>
        <v>7275.81</v>
      </c>
      <c r="F4473" s="75">
        <f t="shared" si="1893"/>
        <v>45763</v>
      </c>
      <c r="G4473" s="76">
        <f t="shared" si="1894"/>
        <v>4.1999177406844002E-3</v>
      </c>
      <c r="H4473" s="77">
        <f t="shared" si="1895"/>
        <v>49383</v>
      </c>
      <c r="I4473" s="77">
        <f t="shared" si="1896"/>
        <v>49383</v>
      </c>
      <c r="J4473" s="78">
        <f t="shared" si="1897"/>
        <v>20</v>
      </c>
      <c r="K4473" s="78">
        <f t="shared" si="1898"/>
        <v>8</v>
      </c>
      <c r="L4473" s="72">
        <f t="shared" si="1899"/>
        <v>1.0016778500000001</v>
      </c>
      <c r="M4473" s="79">
        <f t="shared" si="1900"/>
        <v>1.0041999100000001</v>
      </c>
      <c r="N4473" s="79">
        <f t="shared" si="1901"/>
        <v>1.8402781873583134</v>
      </c>
      <c r="O4473" s="72">
        <f t="shared" si="1902"/>
        <v>1.8433658900000001</v>
      </c>
      <c r="P4473" s="72">
        <f t="shared" si="1903"/>
        <v>3161.0373349199999</v>
      </c>
      <c r="Q4473" s="80">
        <f t="shared" si="1904"/>
        <v>0</v>
      </c>
      <c r="R4473" s="81">
        <f t="shared" si="1905"/>
        <v>0</v>
      </c>
      <c r="S4473" s="72">
        <f t="shared" si="1906"/>
        <v>0</v>
      </c>
      <c r="T4473" s="81">
        <f t="shared" si="1888"/>
        <v>8.5000000000000006E-2</v>
      </c>
      <c r="U4473" s="80">
        <f t="shared" si="1907"/>
        <v>109</v>
      </c>
      <c r="V4473" s="80">
        <v>252</v>
      </c>
      <c r="W4473" s="79">
        <f t="shared" si="1908"/>
        <v>1.035916541</v>
      </c>
      <c r="X4473" s="72">
        <f t="shared" si="1909"/>
        <v>113.53352704</v>
      </c>
      <c r="Y4473" s="72">
        <f t="shared" si="1910"/>
        <v>0</v>
      </c>
      <c r="Z4473" s="82" t="str">
        <f t="shared" si="1889"/>
        <v>J=</v>
      </c>
      <c r="AA4473" s="77">
        <f t="shared" si="1911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87"/>
        <v>49368</v>
      </c>
      <c r="B4474" s="86">
        <f t="shared" si="1890"/>
        <v>3276.3176139100001</v>
      </c>
      <c r="C4474" s="72">
        <f t="shared" si="1891"/>
        <v>1714.8181769400001</v>
      </c>
      <c r="D4474" s="73">
        <f t="shared" si="1892"/>
        <v>7245.38</v>
      </c>
      <c r="E4474" s="74">
        <f>IF(K4474=1,VLOOKUP(A4473,[1]Plan1!$AY$178:$BA$433,3),E4473)</f>
        <v>7275.81</v>
      </c>
      <c r="F4474" s="75">
        <f t="shared" si="1893"/>
        <v>45763</v>
      </c>
      <c r="G4474" s="76">
        <f t="shared" si="1894"/>
        <v>4.1999177406844002E-3</v>
      </c>
      <c r="H4474" s="77">
        <f t="shared" si="1895"/>
        <v>49383</v>
      </c>
      <c r="I4474" s="77">
        <f t="shared" si="1896"/>
        <v>49383</v>
      </c>
      <c r="J4474" s="78">
        <f t="shared" si="1897"/>
        <v>20</v>
      </c>
      <c r="K4474" s="78">
        <f t="shared" si="1898"/>
        <v>9</v>
      </c>
      <c r="L4474" s="72">
        <f t="shared" si="1899"/>
        <v>1.0018877799999999</v>
      </c>
      <c r="M4474" s="79">
        <f t="shared" si="1900"/>
        <v>1.0041999100000001</v>
      </c>
      <c r="N4474" s="79">
        <f t="shared" si="1901"/>
        <v>1.8402781873583134</v>
      </c>
      <c r="O4474" s="72">
        <f t="shared" si="1902"/>
        <v>1.8437522200000001</v>
      </c>
      <c r="P4474" s="72">
        <f t="shared" si="1903"/>
        <v>3161.6998206200001</v>
      </c>
      <c r="Q4474" s="80">
        <f t="shared" si="1904"/>
        <v>0</v>
      </c>
      <c r="R4474" s="81">
        <f t="shared" si="1905"/>
        <v>0</v>
      </c>
      <c r="S4474" s="72">
        <f t="shared" si="1906"/>
        <v>0</v>
      </c>
      <c r="T4474" s="81">
        <f t="shared" si="1888"/>
        <v>8.5000000000000006E-2</v>
      </c>
      <c r="U4474" s="80">
        <f t="shared" si="1907"/>
        <v>110</v>
      </c>
      <c r="V4474" s="80">
        <v>252</v>
      </c>
      <c r="W4474" s="79">
        <f t="shared" si="1908"/>
        <v>1.0362519530000001</v>
      </c>
      <c r="X4474" s="72">
        <f t="shared" si="1909"/>
        <v>114.61779328999999</v>
      </c>
      <c r="Y4474" s="72">
        <f t="shared" si="1910"/>
        <v>0</v>
      </c>
      <c r="Z4474" s="82" t="str">
        <f t="shared" si="1889"/>
        <v>J=</v>
      </c>
      <c r="AA4474" s="77">
        <f t="shared" si="1911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87"/>
        <v>49369</v>
      </c>
      <c r="B4475" s="86">
        <f t="shared" si="1890"/>
        <v>3278.0652940300001</v>
      </c>
      <c r="C4475" s="72">
        <f t="shared" si="1891"/>
        <v>1714.8181769400001</v>
      </c>
      <c r="D4475" s="73">
        <f t="shared" si="1892"/>
        <v>7245.38</v>
      </c>
      <c r="E4475" s="74">
        <f>IF(K4475=1,VLOOKUP(A4474,[1]Plan1!$AY$178:$BA$433,3),E4474)</f>
        <v>7275.81</v>
      </c>
      <c r="F4475" s="75">
        <f t="shared" si="1893"/>
        <v>45763</v>
      </c>
      <c r="G4475" s="76">
        <f t="shared" si="1894"/>
        <v>4.1999177406844002E-3</v>
      </c>
      <c r="H4475" s="77">
        <f t="shared" si="1895"/>
        <v>49383</v>
      </c>
      <c r="I4475" s="77">
        <f t="shared" si="1896"/>
        <v>49383</v>
      </c>
      <c r="J4475" s="78">
        <f t="shared" si="1897"/>
        <v>20</v>
      </c>
      <c r="K4475" s="78">
        <f t="shared" si="1898"/>
        <v>10</v>
      </c>
      <c r="L4475" s="72">
        <f t="shared" si="1899"/>
        <v>1.0020977499999999</v>
      </c>
      <c r="M4475" s="79">
        <f t="shared" si="1900"/>
        <v>1.0041999100000001</v>
      </c>
      <c r="N4475" s="79">
        <f t="shared" si="1901"/>
        <v>1.8402781873583134</v>
      </c>
      <c r="O4475" s="72">
        <f t="shared" si="1902"/>
        <v>1.84413863</v>
      </c>
      <c r="P4475" s="72">
        <f t="shared" si="1903"/>
        <v>3162.3624435199999</v>
      </c>
      <c r="Q4475" s="80">
        <f t="shared" si="1904"/>
        <v>0</v>
      </c>
      <c r="R4475" s="81">
        <f t="shared" si="1905"/>
        <v>0</v>
      </c>
      <c r="S4475" s="72">
        <f t="shared" si="1906"/>
        <v>0</v>
      </c>
      <c r="T4475" s="81">
        <f t="shared" si="1888"/>
        <v>8.5000000000000006E-2</v>
      </c>
      <c r="U4475" s="80">
        <f t="shared" si="1907"/>
        <v>111</v>
      </c>
      <c r="V4475" s="80">
        <v>252</v>
      </c>
      <c r="W4475" s="79">
        <f t="shared" si="1908"/>
        <v>1.036587473</v>
      </c>
      <c r="X4475" s="72">
        <f t="shared" si="1909"/>
        <v>115.70285051</v>
      </c>
      <c r="Y4475" s="72">
        <f t="shared" si="1910"/>
        <v>0</v>
      </c>
      <c r="Z4475" s="82" t="str">
        <f t="shared" si="1889"/>
        <v>J=</v>
      </c>
      <c r="AA4475" s="77">
        <f t="shared" si="1911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87"/>
        <v>49370</v>
      </c>
      <c r="B4476" s="86">
        <f t="shared" si="1890"/>
        <v>3279.8139058099996</v>
      </c>
      <c r="C4476" s="72">
        <f t="shared" si="1891"/>
        <v>1714.8181769400001</v>
      </c>
      <c r="D4476" s="73">
        <f t="shared" si="1892"/>
        <v>7245.38</v>
      </c>
      <c r="E4476" s="74">
        <f>IF(K4476=1,VLOOKUP(A4475,[1]Plan1!$AY$178:$BA$433,3),E4475)</f>
        <v>7275.81</v>
      </c>
      <c r="F4476" s="75">
        <f t="shared" si="1893"/>
        <v>45763</v>
      </c>
      <c r="G4476" s="76">
        <f t="shared" si="1894"/>
        <v>4.1999177406844002E-3</v>
      </c>
      <c r="H4476" s="77">
        <f t="shared" si="1895"/>
        <v>49383</v>
      </c>
      <c r="I4476" s="77">
        <f t="shared" si="1896"/>
        <v>49383</v>
      </c>
      <c r="J4476" s="78">
        <f t="shared" si="1897"/>
        <v>20</v>
      </c>
      <c r="K4476" s="78">
        <f t="shared" si="1898"/>
        <v>11</v>
      </c>
      <c r="L4476" s="72">
        <f t="shared" si="1899"/>
        <v>1.00230777</v>
      </c>
      <c r="M4476" s="79">
        <f t="shared" si="1900"/>
        <v>1.0041999100000001</v>
      </c>
      <c r="N4476" s="79">
        <f t="shared" si="1901"/>
        <v>1.8402781873583134</v>
      </c>
      <c r="O4476" s="72">
        <f t="shared" si="1902"/>
        <v>1.8445251199999999</v>
      </c>
      <c r="P4476" s="72">
        <f t="shared" si="1903"/>
        <v>3163.0252035899998</v>
      </c>
      <c r="Q4476" s="80">
        <f t="shared" si="1904"/>
        <v>0</v>
      </c>
      <c r="R4476" s="81">
        <f t="shared" si="1905"/>
        <v>0</v>
      </c>
      <c r="S4476" s="72">
        <f t="shared" si="1906"/>
        <v>0</v>
      </c>
      <c r="T4476" s="81">
        <f t="shared" si="1888"/>
        <v>8.5000000000000006E-2</v>
      </c>
      <c r="U4476" s="80">
        <f t="shared" si="1907"/>
        <v>112</v>
      </c>
      <c r="V4476" s="80">
        <v>252</v>
      </c>
      <c r="W4476" s="79">
        <f t="shared" si="1908"/>
        <v>1.036923102</v>
      </c>
      <c r="X4476" s="72">
        <f t="shared" si="1909"/>
        <v>116.78870222</v>
      </c>
      <c r="Y4476" s="72">
        <f t="shared" si="1910"/>
        <v>0</v>
      </c>
      <c r="Z4476" s="82" t="str">
        <f t="shared" si="1889"/>
        <v>J=</v>
      </c>
      <c r="AA4476" s="77">
        <f t="shared" si="1911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87"/>
        <v>49371</v>
      </c>
      <c r="B4477" s="86">
        <f t="shared" si="1890"/>
        <v>3281.5634464499999</v>
      </c>
      <c r="C4477" s="72">
        <f t="shared" si="1891"/>
        <v>1714.8181769400001</v>
      </c>
      <c r="D4477" s="73">
        <f t="shared" si="1892"/>
        <v>7245.38</v>
      </c>
      <c r="E4477" s="74">
        <f>IF(K4477=1,VLOOKUP(A4476,[1]Plan1!$AY$178:$BA$433,3),E4476)</f>
        <v>7275.81</v>
      </c>
      <c r="F4477" s="75">
        <f t="shared" si="1893"/>
        <v>45763</v>
      </c>
      <c r="G4477" s="76">
        <f t="shared" si="1894"/>
        <v>4.1999177406844002E-3</v>
      </c>
      <c r="H4477" s="77">
        <f t="shared" si="1895"/>
        <v>49383</v>
      </c>
      <c r="I4477" s="77">
        <f t="shared" si="1896"/>
        <v>49383</v>
      </c>
      <c r="J4477" s="78">
        <f t="shared" si="1897"/>
        <v>20</v>
      </c>
      <c r="K4477" s="78">
        <f t="shared" si="1898"/>
        <v>12</v>
      </c>
      <c r="L4477" s="72">
        <f t="shared" si="1899"/>
        <v>1.0025178299999999</v>
      </c>
      <c r="M4477" s="79">
        <f t="shared" si="1900"/>
        <v>1.0041999100000001</v>
      </c>
      <c r="N4477" s="79">
        <f t="shared" si="1901"/>
        <v>1.8402781873583134</v>
      </c>
      <c r="O4477" s="72">
        <f t="shared" si="1902"/>
        <v>1.84491169</v>
      </c>
      <c r="P4477" s="72">
        <f t="shared" si="1903"/>
        <v>3163.6881008599998</v>
      </c>
      <c r="Q4477" s="80">
        <f t="shared" si="1904"/>
        <v>0</v>
      </c>
      <c r="R4477" s="81">
        <f t="shared" si="1905"/>
        <v>0</v>
      </c>
      <c r="S4477" s="72">
        <f t="shared" si="1906"/>
        <v>0</v>
      </c>
      <c r="T4477" s="81">
        <f t="shared" si="1888"/>
        <v>8.5000000000000006E-2</v>
      </c>
      <c r="U4477" s="80">
        <f t="shared" si="1907"/>
        <v>113</v>
      </c>
      <c r="V4477" s="80">
        <v>252</v>
      </c>
      <c r="W4477" s="79">
        <f t="shared" si="1908"/>
        <v>1.0372588389999999</v>
      </c>
      <c r="X4477" s="72">
        <f t="shared" si="1909"/>
        <v>117.87534558999999</v>
      </c>
      <c r="Y4477" s="72">
        <f t="shared" si="1910"/>
        <v>0</v>
      </c>
      <c r="Z4477" s="82" t="str">
        <f t="shared" si="1889"/>
        <v>J=</v>
      </c>
      <c r="AA4477" s="77">
        <f t="shared" si="1911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87"/>
        <v>49372</v>
      </c>
      <c r="B4478" s="86">
        <f t="shared" si="1890"/>
        <v>3281.5634464499999</v>
      </c>
      <c r="C4478" s="72">
        <f t="shared" si="1891"/>
        <v>1714.8181769400001</v>
      </c>
      <c r="D4478" s="73">
        <f t="shared" si="1892"/>
        <v>7245.38</v>
      </c>
      <c r="E4478" s="74">
        <f>IF(K4478=1,VLOOKUP(A4477,[1]Plan1!$AY$178:$BA$433,3),E4477)</f>
        <v>7275.81</v>
      </c>
      <c r="F4478" s="75">
        <f t="shared" si="1893"/>
        <v>45763</v>
      </c>
      <c r="G4478" s="76">
        <f t="shared" si="1894"/>
        <v>4.1999177406844002E-3</v>
      </c>
      <c r="H4478" s="77">
        <f t="shared" si="1895"/>
        <v>49383</v>
      </c>
      <c r="I4478" s="77">
        <f t="shared" si="1896"/>
        <v>49383</v>
      </c>
      <c r="J4478" s="78">
        <f t="shared" si="1897"/>
        <v>20</v>
      </c>
      <c r="K4478" s="78">
        <f t="shared" si="1898"/>
        <v>12</v>
      </c>
      <c r="L4478" s="72">
        <f t="shared" si="1899"/>
        <v>1.0025178299999999</v>
      </c>
      <c r="M4478" s="79">
        <f t="shared" si="1900"/>
        <v>1.0041999100000001</v>
      </c>
      <c r="N4478" s="79">
        <f t="shared" si="1901"/>
        <v>1.8402781873583134</v>
      </c>
      <c r="O4478" s="72">
        <f t="shared" si="1902"/>
        <v>1.84491169</v>
      </c>
      <c r="P4478" s="72">
        <f t="shared" si="1903"/>
        <v>3163.6881008599998</v>
      </c>
      <c r="Q4478" s="80">
        <f t="shared" si="1904"/>
        <v>0</v>
      </c>
      <c r="R4478" s="81">
        <f t="shared" si="1905"/>
        <v>0</v>
      </c>
      <c r="S4478" s="72">
        <f t="shared" si="1906"/>
        <v>0</v>
      </c>
      <c r="T4478" s="81">
        <f t="shared" si="1888"/>
        <v>8.5000000000000006E-2</v>
      </c>
      <c r="U4478" s="80">
        <f t="shared" si="1907"/>
        <v>113</v>
      </c>
      <c r="V4478" s="80">
        <v>252</v>
      </c>
      <c r="W4478" s="79">
        <f t="shared" si="1908"/>
        <v>1.0372588389999999</v>
      </c>
      <c r="X4478" s="72">
        <f t="shared" si="1909"/>
        <v>117.87534558999999</v>
      </c>
      <c r="Y4478" s="72">
        <f t="shared" si="1910"/>
        <v>0</v>
      </c>
      <c r="Z4478" s="82" t="str">
        <f t="shared" si="1889"/>
        <v>J=</v>
      </c>
      <c r="AA4478" s="77">
        <f t="shared" si="1911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87"/>
        <v>49373</v>
      </c>
      <c r="B4479" s="86">
        <f t="shared" si="1890"/>
        <v>3281.5634464499999</v>
      </c>
      <c r="C4479" s="72">
        <f t="shared" si="1891"/>
        <v>1714.8181769400001</v>
      </c>
      <c r="D4479" s="73">
        <f t="shared" si="1892"/>
        <v>7245.38</v>
      </c>
      <c r="E4479" s="74">
        <f>IF(K4479=1,VLOOKUP(A4478,[1]Plan1!$AY$178:$BA$433,3),E4478)</f>
        <v>7275.81</v>
      </c>
      <c r="F4479" s="75">
        <f t="shared" si="1893"/>
        <v>45763</v>
      </c>
      <c r="G4479" s="76">
        <f t="shared" si="1894"/>
        <v>4.1999177406844002E-3</v>
      </c>
      <c r="H4479" s="77">
        <f t="shared" si="1895"/>
        <v>49383</v>
      </c>
      <c r="I4479" s="77">
        <f t="shared" si="1896"/>
        <v>49383</v>
      </c>
      <c r="J4479" s="78">
        <f t="shared" si="1897"/>
        <v>20</v>
      </c>
      <c r="K4479" s="78">
        <f t="shared" si="1898"/>
        <v>12</v>
      </c>
      <c r="L4479" s="72">
        <f t="shared" si="1899"/>
        <v>1.0025178299999999</v>
      </c>
      <c r="M4479" s="79">
        <f t="shared" si="1900"/>
        <v>1.0041999100000001</v>
      </c>
      <c r="N4479" s="79">
        <f t="shared" si="1901"/>
        <v>1.8402781873583134</v>
      </c>
      <c r="O4479" s="72">
        <f t="shared" si="1902"/>
        <v>1.84491169</v>
      </c>
      <c r="P4479" s="72">
        <f t="shared" si="1903"/>
        <v>3163.6881008599998</v>
      </c>
      <c r="Q4479" s="80">
        <f t="shared" si="1904"/>
        <v>0</v>
      </c>
      <c r="R4479" s="81">
        <f t="shared" si="1905"/>
        <v>0</v>
      </c>
      <c r="S4479" s="72">
        <f t="shared" si="1906"/>
        <v>0</v>
      </c>
      <c r="T4479" s="81">
        <f t="shared" si="1888"/>
        <v>8.5000000000000006E-2</v>
      </c>
      <c r="U4479" s="80">
        <f t="shared" si="1907"/>
        <v>113</v>
      </c>
      <c r="V4479" s="80">
        <v>252</v>
      </c>
      <c r="W4479" s="79">
        <f t="shared" si="1908"/>
        <v>1.0372588389999999</v>
      </c>
      <c r="X4479" s="72">
        <f t="shared" si="1909"/>
        <v>117.87534558999999</v>
      </c>
      <c r="Y4479" s="72">
        <f t="shared" si="1910"/>
        <v>0</v>
      </c>
      <c r="Z4479" s="82" t="str">
        <f t="shared" si="1889"/>
        <v>J=</v>
      </c>
      <c r="AA4479" s="77">
        <f t="shared" si="1911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87"/>
        <v>49374</v>
      </c>
      <c r="B4480" s="86">
        <f t="shared" si="1890"/>
        <v>3283.3139404200001</v>
      </c>
      <c r="C4480" s="72">
        <f t="shared" si="1891"/>
        <v>1714.8181769400001</v>
      </c>
      <c r="D4480" s="73">
        <f t="shared" si="1892"/>
        <v>7245.38</v>
      </c>
      <c r="E4480" s="74">
        <f>IF(K4480=1,VLOOKUP(A4479,[1]Plan1!$AY$178:$BA$433,3),E4479)</f>
        <v>7275.81</v>
      </c>
      <c r="F4480" s="75">
        <f t="shared" si="1893"/>
        <v>45763</v>
      </c>
      <c r="G4480" s="76">
        <f t="shared" si="1894"/>
        <v>4.1999177406844002E-3</v>
      </c>
      <c r="H4480" s="77">
        <f t="shared" si="1895"/>
        <v>49383</v>
      </c>
      <c r="I4480" s="77">
        <f t="shared" si="1896"/>
        <v>49383</v>
      </c>
      <c r="J4480" s="78">
        <f t="shared" si="1897"/>
        <v>20</v>
      </c>
      <c r="K4480" s="78">
        <f t="shared" si="1898"/>
        <v>13</v>
      </c>
      <c r="L4480" s="72">
        <f t="shared" si="1899"/>
        <v>1.00272794</v>
      </c>
      <c r="M4480" s="79">
        <f t="shared" si="1900"/>
        <v>1.0041999100000001</v>
      </c>
      <c r="N4480" s="79">
        <f t="shared" si="1901"/>
        <v>1.8402781873583134</v>
      </c>
      <c r="O4480" s="72">
        <f t="shared" si="1902"/>
        <v>1.84529835</v>
      </c>
      <c r="P4480" s="72">
        <f t="shared" si="1903"/>
        <v>3164.35115245</v>
      </c>
      <c r="Q4480" s="80">
        <f t="shared" si="1904"/>
        <v>0</v>
      </c>
      <c r="R4480" s="81">
        <f t="shared" si="1905"/>
        <v>0</v>
      </c>
      <c r="S4480" s="72">
        <f t="shared" si="1906"/>
        <v>0</v>
      </c>
      <c r="T4480" s="81">
        <f t="shared" si="1888"/>
        <v>8.5000000000000006E-2</v>
      </c>
      <c r="U4480" s="80">
        <f t="shared" si="1907"/>
        <v>114</v>
      </c>
      <c r="V4480" s="80">
        <v>252</v>
      </c>
      <c r="W4480" s="79">
        <f t="shared" si="1908"/>
        <v>1.037594686</v>
      </c>
      <c r="X4480" s="72">
        <f t="shared" si="1909"/>
        <v>118.96278796999999</v>
      </c>
      <c r="Y4480" s="72">
        <f t="shared" si="1910"/>
        <v>0</v>
      </c>
      <c r="Z4480" s="82" t="str">
        <f t="shared" si="1889"/>
        <v>J=</v>
      </c>
      <c r="AA4480" s="77">
        <f t="shared" si="1911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87"/>
        <v>49375</v>
      </c>
      <c r="B4481" s="86">
        <f t="shared" si="1890"/>
        <v>3285.06536396</v>
      </c>
      <c r="C4481" s="72">
        <f t="shared" si="1891"/>
        <v>1714.8181769400001</v>
      </c>
      <c r="D4481" s="73">
        <f t="shared" si="1892"/>
        <v>7245.38</v>
      </c>
      <c r="E4481" s="74">
        <f>IF(K4481=1,VLOOKUP(A4480,[1]Plan1!$AY$178:$BA$433,3),E4480)</f>
        <v>7275.81</v>
      </c>
      <c r="F4481" s="75">
        <f t="shared" si="1893"/>
        <v>45763</v>
      </c>
      <c r="G4481" s="76">
        <f t="shared" si="1894"/>
        <v>4.1999177406844002E-3</v>
      </c>
      <c r="H4481" s="77">
        <f t="shared" si="1895"/>
        <v>49383</v>
      </c>
      <c r="I4481" s="77">
        <f t="shared" si="1896"/>
        <v>49383</v>
      </c>
      <c r="J4481" s="78">
        <f t="shared" si="1897"/>
        <v>20</v>
      </c>
      <c r="K4481" s="78">
        <f t="shared" si="1898"/>
        <v>14</v>
      </c>
      <c r="L4481" s="72">
        <f t="shared" si="1899"/>
        <v>1.00293809</v>
      </c>
      <c r="M4481" s="79">
        <f t="shared" si="1900"/>
        <v>1.0041999100000001</v>
      </c>
      <c r="N4481" s="79">
        <f t="shared" si="1901"/>
        <v>1.8402781873583134</v>
      </c>
      <c r="O4481" s="72">
        <f t="shared" si="1902"/>
        <v>1.8456850899999999</v>
      </c>
      <c r="P4481" s="72">
        <f t="shared" si="1903"/>
        <v>3165.0143412299999</v>
      </c>
      <c r="Q4481" s="80">
        <f t="shared" si="1904"/>
        <v>0</v>
      </c>
      <c r="R4481" s="81">
        <f t="shared" si="1905"/>
        <v>0</v>
      </c>
      <c r="S4481" s="72">
        <f t="shared" si="1906"/>
        <v>0</v>
      </c>
      <c r="T4481" s="81">
        <f t="shared" si="1888"/>
        <v>8.5000000000000006E-2</v>
      </c>
      <c r="U4481" s="80">
        <f t="shared" si="1907"/>
        <v>115</v>
      </c>
      <c r="V4481" s="80">
        <v>252</v>
      </c>
      <c r="W4481" s="79">
        <f t="shared" si="1908"/>
        <v>1.037930641</v>
      </c>
      <c r="X4481" s="72">
        <f t="shared" si="1909"/>
        <v>120.05102273</v>
      </c>
      <c r="Y4481" s="72">
        <f t="shared" si="1910"/>
        <v>0</v>
      </c>
      <c r="Z4481" s="82" t="str">
        <f t="shared" si="1889"/>
        <v>J=</v>
      </c>
      <c r="AA4481" s="77">
        <f t="shared" si="1911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87"/>
        <v>49376</v>
      </c>
      <c r="B4482" s="86">
        <f t="shared" si="1890"/>
        <v>3286.8176818299999</v>
      </c>
      <c r="C4482" s="72">
        <f t="shared" si="1891"/>
        <v>1714.8181769400001</v>
      </c>
      <c r="D4482" s="73">
        <f t="shared" si="1892"/>
        <v>7245.38</v>
      </c>
      <c r="E4482" s="74">
        <f>IF(K4482=1,VLOOKUP(A4481,[1]Plan1!$AY$178:$BA$433,3),E4481)</f>
        <v>7275.81</v>
      </c>
      <c r="F4482" s="75">
        <f t="shared" si="1893"/>
        <v>45763</v>
      </c>
      <c r="G4482" s="76">
        <f t="shared" si="1894"/>
        <v>4.1999177406844002E-3</v>
      </c>
      <c r="H4482" s="77">
        <f t="shared" si="1895"/>
        <v>49383</v>
      </c>
      <c r="I4482" s="77">
        <f t="shared" si="1896"/>
        <v>49383</v>
      </c>
      <c r="J4482" s="78">
        <f t="shared" si="1897"/>
        <v>20</v>
      </c>
      <c r="K4482" s="78">
        <f t="shared" si="1898"/>
        <v>15</v>
      </c>
      <c r="L4482" s="72">
        <f t="shared" si="1899"/>
        <v>1.00314828</v>
      </c>
      <c r="M4482" s="79">
        <f t="shared" si="1900"/>
        <v>1.0041999100000001</v>
      </c>
      <c r="N4482" s="79">
        <f t="shared" si="1901"/>
        <v>1.8402781873583134</v>
      </c>
      <c r="O4482" s="72">
        <f t="shared" si="1902"/>
        <v>1.8460718899999999</v>
      </c>
      <c r="P4482" s="72">
        <f t="shared" si="1903"/>
        <v>3165.6776328999999</v>
      </c>
      <c r="Q4482" s="80">
        <f t="shared" si="1904"/>
        <v>0</v>
      </c>
      <c r="R4482" s="81">
        <f t="shared" si="1905"/>
        <v>0</v>
      </c>
      <c r="S4482" s="72">
        <f t="shared" si="1906"/>
        <v>0</v>
      </c>
      <c r="T4482" s="81">
        <f t="shared" si="1888"/>
        <v>8.5000000000000006E-2</v>
      </c>
      <c r="U4482" s="80">
        <f t="shared" si="1907"/>
        <v>116</v>
      </c>
      <c r="V4482" s="80">
        <v>252</v>
      </c>
      <c r="W4482" s="79">
        <f t="shared" si="1908"/>
        <v>1.038266704</v>
      </c>
      <c r="X4482" s="72">
        <f t="shared" si="1909"/>
        <v>121.14004893000001</v>
      </c>
      <c r="Y4482" s="72">
        <f t="shared" si="1910"/>
        <v>0</v>
      </c>
      <c r="Z4482" s="82" t="str">
        <f t="shared" si="1889"/>
        <v>J=</v>
      </c>
      <c r="AA4482" s="77">
        <f t="shared" si="1911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87"/>
        <v>49377</v>
      </c>
      <c r="B4483" s="86">
        <f t="shared" si="1890"/>
        <v>3288.5709719299998</v>
      </c>
      <c r="C4483" s="72">
        <f t="shared" si="1891"/>
        <v>1714.8181769400001</v>
      </c>
      <c r="D4483" s="73">
        <f t="shared" si="1892"/>
        <v>7245.38</v>
      </c>
      <c r="E4483" s="74">
        <f>IF(K4483=1,VLOOKUP(A4482,[1]Plan1!$AY$178:$BA$433,3),E4482)</f>
        <v>7275.81</v>
      </c>
      <c r="F4483" s="75">
        <f t="shared" si="1893"/>
        <v>45763</v>
      </c>
      <c r="G4483" s="76">
        <f t="shared" si="1894"/>
        <v>4.1999177406844002E-3</v>
      </c>
      <c r="H4483" s="77">
        <f t="shared" si="1895"/>
        <v>49383</v>
      </c>
      <c r="I4483" s="77">
        <f t="shared" si="1896"/>
        <v>49383</v>
      </c>
      <c r="J4483" s="78">
        <f t="shared" si="1897"/>
        <v>20</v>
      </c>
      <c r="K4483" s="78">
        <f t="shared" si="1898"/>
        <v>16</v>
      </c>
      <c r="L4483" s="72">
        <f t="shared" si="1899"/>
        <v>1.0033585199999999</v>
      </c>
      <c r="M4483" s="79">
        <f t="shared" si="1900"/>
        <v>1.0041999100000001</v>
      </c>
      <c r="N4483" s="79">
        <f t="shared" si="1901"/>
        <v>1.8402781873583134</v>
      </c>
      <c r="O4483" s="72">
        <f t="shared" si="1902"/>
        <v>1.84645879</v>
      </c>
      <c r="P4483" s="72">
        <f t="shared" si="1903"/>
        <v>3166.3410960599999</v>
      </c>
      <c r="Q4483" s="80">
        <f t="shared" si="1904"/>
        <v>0</v>
      </c>
      <c r="R4483" s="81">
        <f t="shared" si="1905"/>
        <v>0</v>
      </c>
      <c r="S4483" s="72">
        <f t="shared" si="1906"/>
        <v>0</v>
      </c>
      <c r="T4483" s="81">
        <f t="shared" si="1888"/>
        <v>8.5000000000000006E-2</v>
      </c>
      <c r="U4483" s="80">
        <f t="shared" si="1907"/>
        <v>117</v>
      </c>
      <c r="V4483" s="80">
        <v>252</v>
      </c>
      <c r="W4483" s="79">
        <f t="shared" si="1908"/>
        <v>1.038602877</v>
      </c>
      <c r="X4483" s="72">
        <f t="shared" si="1909"/>
        <v>122.22987587</v>
      </c>
      <c r="Y4483" s="72">
        <f t="shared" si="1910"/>
        <v>0</v>
      </c>
      <c r="Z4483" s="82" t="str">
        <f t="shared" si="1889"/>
        <v>J=</v>
      </c>
      <c r="AA4483" s="77">
        <f t="shared" si="1911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87"/>
        <v>49378</v>
      </c>
      <c r="B4484" s="86">
        <f t="shared" si="1890"/>
        <v>3290.3251926499997</v>
      </c>
      <c r="C4484" s="72">
        <f t="shared" si="1891"/>
        <v>1714.8181769400001</v>
      </c>
      <c r="D4484" s="73">
        <f t="shared" si="1892"/>
        <v>7245.38</v>
      </c>
      <c r="E4484" s="74">
        <f>IF(K4484=1,VLOOKUP(A4483,[1]Plan1!$AY$178:$BA$433,3),E4483)</f>
        <v>7275.81</v>
      </c>
      <c r="F4484" s="75">
        <f t="shared" si="1893"/>
        <v>45763</v>
      </c>
      <c r="G4484" s="76">
        <f t="shared" si="1894"/>
        <v>4.1999177406844002E-3</v>
      </c>
      <c r="H4484" s="77">
        <f t="shared" si="1895"/>
        <v>49383</v>
      </c>
      <c r="I4484" s="77">
        <f t="shared" si="1896"/>
        <v>49383</v>
      </c>
      <c r="J4484" s="78">
        <f t="shared" si="1897"/>
        <v>20</v>
      </c>
      <c r="K4484" s="78">
        <f t="shared" si="1898"/>
        <v>17</v>
      </c>
      <c r="L4484" s="72">
        <f t="shared" si="1899"/>
        <v>1.0035688</v>
      </c>
      <c r="M4484" s="79">
        <f t="shared" si="1900"/>
        <v>1.0041999100000001</v>
      </c>
      <c r="N4484" s="79">
        <f t="shared" si="1901"/>
        <v>1.8402781873583134</v>
      </c>
      <c r="O4484" s="72">
        <f t="shared" si="1902"/>
        <v>1.8468457700000001</v>
      </c>
      <c r="P4484" s="72">
        <f t="shared" si="1903"/>
        <v>3167.0046963999998</v>
      </c>
      <c r="Q4484" s="80">
        <f t="shared" si="1904"/>
        <v>0</v>
      </c>
      <c r="R4484" s="81">
        <f t="shared" si="1905"/>
        <v>0</v>
      </c>
      <c r="S4484" s="72">
        <f t="shared" si="1906"/>
        <v>0</v>
      </c>
      <c r="T4484" s="81">
        <f t="shared" si="1888"/>
        <v>8.5000000000000006E-2</v>
      </c>
      <c r="U4484" s="80">
        <f t="shared" si="1907"/>
        <v>118</v>
      </c>
      <c r="V4484" s="80">
        <v>252</v>
      </c>
      <c r="W4484" s="79">
        <f t="shared" si="1908"/>
        <v>1.038939158</v>
      </c>
      <c r="X4484" s="72">
        <f t="shared" si="1909"/>
        <v>123.32049625000001</v>
      </c>
      <c r="Y4484" s="72">
        <f t="shared" si="1910"/>
        <v>0</v>
      </c>
      <c r="Z4484" s="82" t="str">
        <f t="shared" si="1889"/>
        <v>J=</v>
      </c>
      <c r="AA4484" s="77">
        <f t="shared" si="1911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87"/>
        <v>49379</v>
      </c>
      <c r="B4485" s="86">
        <f t="shared" si="1890"/>
        <v>3290.3251926499997</v>
      </c>
      <c r="C4485" s="72">
        <f t="shared" si="1891"/>
        <v>1714.8181769400001</v>
      </c>
      <c r="D4485" s="73">
        <f t="shared" si="1892"/>
        <v>7245.38</v>
      </c>
      <c r="E4485" s="74">
        <f>IF(K4485=1,VLOOKUP(A4484,[1]Plan1!$AY$178:$BA$433,3),E4484)</f>
        <v>7275.81</v>
      </c>
      <c r="F4485" s="75">
        <f t="shared" si="1893"/>
        <v>45763</v>
      </c>
      <c r="G4485" s="76">
        <f t="shared" si="1894"/>
        <v>4.1999177406844002E-3</v>
      </c>
      <c r="H4485" s="77">
        <f t="shared" si="1895"/>
        <v>49383</v>
      </c>
      <c r="I4485" s="77">
        <f t="shared" si="1896"/>
        <v>49383</v>
      </c>
      <c r="J4485" s="78">
        <f t="shared" si="1897"/>
        <v>20</v>
      </c>
      <c r="K4485" s="78">
        <f t="shared" si="1898"/>
        <v>17</v>
      </c>
      <c r="L4485" s="72">
        <f t="shared" si="1899"/>
        <v>1.0035688</v>
      </c>
      <c r="M4485" s="79">
        <f t="shared" si="1900"/>
        <v>1.0041999100000001</v>
      </c>
      <c r="N4485" s="79">
        <f t="shared" si="1901"/>
        <v>1.8402781873583134</v>
      </c>
      <c r="O4485" s="72">
        <f t="shared" si="1902"/>
        <v>1.8468457700000001</v>
      </c>
      <c r="P4485" s="72">
        <f t="shared" si="1903"/>
        <v>3167.0046963999998</v>
      </c>
      <c r="Q4485" s="80">
        <f t="shared" si="1904"/>
        <v>0</v>
      </c>
      <c r="R4485" s="81">
        <f t="shared" si="1905"/>
        <v>0</v>
      </c>
      <c r="S4485" s="72">
        <f t="shared" si="1906"/>
        <v>0</v>
      </c>
      <c r="T4485" s="81">
        <f t="shared" si="1888"/>
        <v>8.5000000000000006E-2</v>
      </c>
      <c r="U4485" s="80">
        <f t="shared" si="1907"/>
        <v>118</v>
      </c>
      <c r="V4485" s="80">
        <v>252</v>
      </c>
      <c r="W4485" s="79">
        <f t="shared" si="1908"/>
        <v>1.038939158</v>
      </c>
      <c r="X4485" s="72">
        <f t="shared" si="1909"/>
        <v>123.32049625000001</v>
      </c>
      <c r="Y4485" s="72">
        <f t="shared" si="1910"/>
        <v>0</v>
      </c>
      <c r="Z4485" s="82" t="str">
        <f t="shared" si="1889"/>
        <v>J=</v>
      </c>
      <c r="AA4485" s="77">
        <f t="shared" si="1911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87"/>
        <v>49380</v>
      </c>
      <c r="B4486" s="86">
        <f t="shared" si="1890"/>
        <v>3290.3251926499997</v>
      </c>
      <c r="C4486" s="72">
        <f t="shared" si="1891"/>
        <v>1714.8181769400001</v>
      </c>
      <c r="D4486" s="73">
        <f t="shared" si="1892"/>
        <v>7245.38</v>
      </c>
      <c r="E4486" s="74">
        <f>IF(K4486=1,VLOOKUP(A4485,[1]Plan1!$AY$178:$BA$433,3),E4485)</f>
        <v>7275.81</v>
      </c>
      <c r="F4486" s="75">
        <f t="shared" si="1893"/>
        <v>45763</v>
      </c>
      <c r="G4486" s="76">
        <f t="shared" si="1894"/>
        <v>4.1999177406844002E-3</v>
      </c>
      <c r="H4486" s="77">
        <f t="shared" si="1895"/>
        <v>49383</v>
      </c>
      <c r="I4486" s="77">
        <f t="shared" si="1896"/>
        <v>49383</v>
      </c>
      <c r="J4486" s="78">
        <f t="shared" si="1897"/>
        <v>20</v>
      </c>
      <c r="K4486" s="78">
        <f t="shared" si="1898"/>
        <v>17</v>
      </c>
      <c r="L4486" s="72">
        <f t="shared" si="1899"/>
        <v>1.0035688</v>
      </c>
      <c r="M4486" s="79">
        <f t="shared" si="1900"/>
        <v>1.0041999100000001</v>
      </c>
      <c r="N4486" s="79">
        <f t="shared" si="1901"/>
        <v>1.8402781873583134</v>
      </c>
      <c r="O4486" s="72">
        <f t="shared" si="1902"/>
        <v>1.8468457700000001</v>
      </c>
      <c r="P4486" s="72">
        <f t="shared" si="1903"/>
        <v>3167.0046963999998</v>
      </c>
      <c r="Q4486" s="80">
        <f t="shared" si="1904"/>
        <v>0</v>
      </c>
      <c r="R4486" s="81">
        <f t="shared" si="1905"/>
        <v>0</v>
      </c>
      <c r="S4486" s="72">
        <f t="shared" si="1906"/>
        <v>0</v>
      </c>
      <c r="T4486" s="81">
        <f t="shared" si="1888"/>
        <v>8.5000000000000006E-2</v>
      </c>
      <c r="U4486" s="80">
        <f t="shared" si="1907"/>
        <v>118</v>
      </c>
      <c r="V4486" s="80">
        <v>252</v>
      </c>
      <c r="W4486" s="79">
        <f t="shared" si="1908"/>
        <v>1.038939158</v>
      </c>
      <c r="X4486" s="72">
        <f t="shared" si="1909"/>
        <v>123.32049625000001</v>
      </c>
      <c r="Y4486" s="72">
        <f t="shared" si="1910"/>
        <v>0</v>
      </c>
      <c r="Z4486" s="82" t="str">
        <f t="shared" si="1889"/>
        <v>J=</v>
      </c>
      <c r="AA4486" s="77">
        <f t="shared" si="1911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87"/>
        <v>49381</v>
      </c>
      <c r="B4487" s="86">
        <f t="shared" si="1890"/>
        <v>3292.0803507099999</v>
      </c>
      <c r="C4487" s="72">
        <f t="shared" si="1891"/>
        <v>1714.8181769400001</v>
      </c>
      <c r="D4487" s="73">
        <f t="shared" si="1892"/>
        <v>7245.38</v>
      </c>
      <c r="E4487" s="74">
        <f>IF(K4487=1,VLOOKUP(A4486,[1]Plan1!$AY$178:$BA$433,3),E4486)</f>
        <v>7275.81</v>
      </c>
      <c r="F4487" s="75">
        <f t="shared" si="1893"/>
        <v>45763</v>
      </c>
      <c r="G4487" s="76">
        <f t="shared" si="1894"/>
        <v>4.1999177406844002E-3</v>
      </c>
      <c r="H4487" s="77">
        <f t="shared" si="1895"/>
        <v>49383</v>
      </c>
      <c r="I4487" s="77">
        <f t="shared" si="1896"/>
        <v>49383</v>
      </c>
      <c r="J4487" s="78">
        <f t="shared" si="1897"/>
        <v>20</v>
      </c>
      <c r="K4487" s="78">
        <f t="shared" si="1898"/>
        <v>18</v>
      </c>
      <c r="L4487" s="72">
        <f t="shared" si="1899"/>
        <v>1.0037791300000001</v>
      </c>
      <c r="M4487" s="79">
        <f t="shared" si="1900"/>
        <v>1.0041999100000001</v>
      </c>
      <c r="N4487" s="79">
        <f t="shared" si="1901"/>
        <v>1.8402781873583134</v>
      </c>
      <c r="O4487" s="72">
        <f t="shared" si="1902"/>
        <v>1.84723283</v>
      </c>
      <c r="P4487" s="72">
        <f t="shared" si="1903"/>
        <v>3167.6684339200001</v>
      </c>
      <c r="Q4487" s="80">
        <f t="shared" si="1904"/>
        <v>0</v>
      </c>
      <c r="R4487" s="81">
        <f t="shared" si="1905"/>
        <v>0</v>
      </c>
      <c r="S4487" s="72">
        <f t="shared" si="1906"/>
        <v>0</v>
      </c>
      <c r="T4487" s="81">
        <f t="shared" si="1888"/>
        <v>8.5000000000000006E-2</v>
      </c>
      <c r="U4487" s="80">
        <f t="shared" si="1907"/>
        <v>119</v>
      </c>
      <c r="V4487" s="80">
        <v>252</v>
      </c>
      <c r="W4487" s="79">
        <f t="shared" si="1908"/>
        <v>1.0392755490000001</v>
      </c>
      <c r="X4487" s="72">
        <f t="shared" si="1909"/>
        <v>124.41191679000001</v>
      </c>
      <c r="Y4487" s="72">
        <f t="shared" si="1910"/>
        <v>0</v>
      </c>
      <c r="Z4487" s="82" t="str">
        <f t="shared" si="1889"/>
        <v>J=</v>
      </c>
      <c r="AA4487" s="77">
        <f t="shared" si="1911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87"/>
        <v>49382</v>
      </c>
      <c r="B4488" s="86">
        <f t="shared" si="1890"/>
        <v>3293.8364401100002</v>
      </c>
      <c r="C4488" s="72">
        <f t="shared" si="1891"/>
        <v>1714.8181769400001</v>
      </c>
      <c r="D4488" s="73">
        <f t="shared" si="1892"/>
        <v>7245.38</v>
      </c>
      <c r="E4488" s="74">
        <f>IF(K4488=1,VLOOKUP(A4487,[1]Plan1!$AY$178:$BA$433,3),E4487)</f>
        <v>7275.81</v>
      </c>
      <c r="F4488" s="75">
        <f t="shared" si="1893"/>
        <v>45763</v>
      </c>
      <c r="G4488" s="76">
        <f t="shared" si="1894"/>
        <v>4.1999177406844002E-3</v>
      </c>
      <c r="H4488" s="77">
        <f t="shared" si="1895"/>
        <v>49383</v>
      </c>
      <c r="I4488" s="77">
        <f t="shared" si="1896"/>
        <v>49383</v>
      </c>
      <c r="J4488" s="78">
        <f t="shared" si="1897"/>
        <v>20</v>
      </c>
      <c r="K4488" s="78">
        <f t="shared" si="1898"/>
        <v>19</v>
      </c>
      <c r="L4488" s="72">
        <f t="shared" si="1899"/>
        <v>1.0039895000000001</v>
      </c>
      <c r="M4488" s="79">
        <f t="shared" si="1900"/>
        <v>1.0041999100000001</v>
      </c>
      <c r="N4488" s="79">
        <f t="shared" si="1901"/>
        <v>1.8402781873583134</v>
      </c>
      <c r="O4488" s="72">
        <f t="shared" si="1902"/>
        <v>1.84761997</v>
      </c>
      <c r="P4488" s="72">
        <f t="shared" si="1903"/>
        <v>3168.3323086300002</v>
      </c>
      <c r="Q4488" s="80">
        <f t="shared" si="1904"/>
        <v>0</v>
      </c>
      <c r="R4488" s="81">
        <f t="shared" si="1905"/>
        <v>0</v>
      </c>
      <c r="S4488" s="72">
        <f t="shared" si="1906"/>
        <v>0</v>
      </c>
      <c r="T4488" s="81">
        <f t="shared" si="1888"/>
        <v>8.5000000000000006E-2</v>
      </c>
      <c r="U4488" s="80">
        <f t="shared" si="1907"/>
        <v>120</v>
      </c>
      <c r="V4488" s="80">
        <v>252</v>
      </c>
      <c r="W4488" s="79">
        <f t="shared" si="1908"/>
        <v>1.039612048</v>
      </c>
      <c r="X4488" s="72">
        <f t="shared" si="1909"/>
        <v>125.50413148</v>
      </c>
      <c r="Y4488" s="72">
        <f t="shared" si="1910"/>
        <v>0</v>
      </c>
      <c r="Z4488" s="82" t="str">
        <f t="shared" si="1889"/>
        <v>J=</v>
      </c>
      <c r="AA4488" s="77">
        <f t="shared" si="1911"/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87"/>
        <v>49383</v>
      </c>
      <c r="B4489" s="86">
        <f t="shared" si="1890"/>
        <v>3295.59346439</v>
      </c>
      <c r="C4489" s="72">
        <f t="shared" si="1891"/>
        <v>1714.8181769400001</v>
      </c>
      <c r="D4489" s="73">
        <f t="shared" si="1892"/>
        <v>7245.38</v>
      </c>
      <c r="E4489" s="74">
        <f>IF(K4489=1,VLOOKUP(A4488,[1]Plan1!$AY$178:$BA$433,3),E4488)</f>
        <v>7275.81</v>
      </c>
      <c r="F4489" s="75">
        <f t="shared" si="1893"/>
        <v>45763</v>
      </c>
      <c r="G4489" s="76">
        <f t="shared" si="1894"/>
        <v>4.1999177406844002E-3</v>
      </c>
      <c r="H4489" s="77">
        <f t="shared" si="1895"/>
        <v>49415</v>
      </c>
      <c r="I4489" s="77">
        <f t="shared" si="1896"/>
        <v>49383</v>
      </c>
      <c r="J4489" s="78">
        <f t="shared" si="1897"/>
        <v>20</v>
      </c>
      <c r="K4489" s="78">
        <f t="shared" si="1898"/>
        <v>20</v>
      </c>
      <c r="L4489" s="72">
        <f t="shared" si="1899"/>
        <v>1.0041999100000001</v>
      </c>
      <c r="M4489" s="79">
        <f t="shared" si="1900"/>
        <v>1.0041999100000001</v>
      </c>
      <c r="N4489" s="79">
        <f t="shared" si="1901"/>
        <v>1.8402781873583134</v>
      </c>
      <c r="O4489" s="72">
        <f t="shared" si="1902"/>
        <v>1.8480071899999999</v>
      </c>
      <c r="P4489" s="72">
        <f t="shared" si="1903"/>
        <v>3168.9963205200002</v>
      </c>
      <c r="Q4489" s="80">
        <f t="shared" si="1904"/>
        <v>25</v>
      </c>
      <c r="R4489" s="81">
        <f t="shared" si="1905"/>
        <v>0</v>
      </c>
      <c r="S4489" s="72">
        <f t="shared" si="1906"/>
        <v>0</v>
      </c>
      <c r="T4489" s="81">
        <f t="shared" si="1888"/>
        <v>8.5000000000000006E-2</v>
      </c>
      <c r="U4489" s="80">
        <f t="shared" si="1907"/>
        <v>121</v>
      </c>
      <c r="V4489" s="80">
        <v>252</v>
      </c>
      <c r="W4489" s="79">
        <f t="shared" si="1908"/>
        <v>1.039948656</v>
      </c>
      <c r="X4489" s="72">
        <f t="shared" si="1909"/>
        <v>126.59714387</v>
      </c>
      <c r="Y4489" s="72">
        <f t="shared" si="1910"/>
        <v>126.59714387</v>
      </c>
      <c r="Z4489" s="82" t="str">
        <f t="shared" si="1889"/>
        <v>J=</v>
      </c>
      <c r="AA4489" s="77">
        <f t="shared" si="1911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87"/>
        <v>49384</v>
      </c>
      <c r="B4490" s="86">
        <f t="shared" si="1890"/>
        <v>3170.6550828099998</v>
      </c>
      <c r="C4490" s="72">
        <f t="shared" si="1891"/>
        <v>1714.8181769400001</v>
      </c>
      <c r="D4490" s="73">
        <f t="shared" si="1892"/>
        <v>7245.38</v>
      </c>
      <c r="E4490" s="74">
        <f>IF(K4490=1,VLOOKUP(A4489,[1]Plan1!$AY$178:$BA$433,3),E4489)</f>
        <v>7275.81</v>
      </c>
      <c r="F4490" s="75">
        <f t="shared" si="1893"/>
        <v>45763</v>
      </c>
      <c r="G4490" s="76">
        <f t="shared" si="1894"/>
        <v>4.1999177406844002E-3</v>
      </c>
      <c r="H4490" s="77">
        <f t="shared" si="1895"/>
        <v>49415</v>
      </c>
      <c r="I4490" s="77">
        <f t="shared" si="1896"/>
        <v>49415</v>
      </c>
      <c r="J4490" s="78">
        <f t="shared" si="1897"/>
        <v>21</v>
      </c>
      <c r="K4490" s="78">
        <f t="shared" si="1898"/>
        <v>1</v>
      </c>
      <c r="L4490" s="72">
        <f t="shared" si="1899"/>
        <v>1.00019959</v>
      </c>
      <c r="M4490" s="79">
        <f t="shared" si="1900"/>
        <v>1.0041999100000001</v>
      </c>
      <c r="N4490" s="79">
        <f t="shared" si="1901"/>
        <v>1.8480071901201816</v>
      </c>
      <c r="O4490" s="72">
        <f t="shared" si="1902"/>
        <v>1.8483760300000001</v>
      </c>
      <c r="P4490" s="72">
        <f t="shared" si="1903"/>
        <v>3169.62881406</v>
      </c>
      <c r="Q4490" s="80">
        <f t="shared" si="1904"/>
        <v>0</v>
      </c>
      <c r="R4490" s="81">
        <f t="shared" si="1905"/>
        <v>0</v>
      </c>
      <c r="S4490" s="72">
        <f t="shared" si="1906"/>
        <v>0</v>
      </c>
      <c r="T4490" s="81">
        <f t="shared" si="1888"/>
        <v>8.5000000000000006E-2</v>
      </c>
      <c r="U4490" s="80">
        <f t="shared" si="1907"/>
        <v>1</v>
      </c>
      <c r="V4490" s="80">
        <v>252</v>
      </c>
      <c r="W4490" s="79">
        <f t="shared" si="1908"/>
        <v>1.0003237819999999</v>
      </c>
      <c r="X4490" s="72">
        <f t="shared" si="1909"/>
        <v>1.0262687500000001</v>
      </c>
      <c r="Y4490" s="72">
        <f t="shared" si="1910"/>
        <v>0</v>
      </c>
      <c r="Z4490" s="82" t="str">
        <f t="shared" si="1889"/>
        <v>J=</v>
      </c>
      <c r="AA4490" s="77">
        <f t="shared" si="1911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87"/>
        <v>49385</v>
      </c>
      <c r="B4491" s="86">
        <f t="shared" si="1890"/>
        <v>3172.3147623299997</v>
      </c>
      <c r="C4491" s="72">
        <f t="shared" si="1891"/>
        <v>1714.8181769400001</v>
      </c>
      <c r="D4491" s="73">
        <f t="shared" si="1892"/>
        <v>7245.38</v>
      </c>
      <c r="E4491" s="74">
        <f>IF(K4491=1,VLOOKUP(A4490,[1]Plan1!$AY$178:$BA$433,3),E4490)</f>
        <v>7275.81</v>
      </c>
      <c r="F4491" s="75">
        <f t="shared" si="1893"/>
        <v>45763</v>
      </c>
      <c r="G4491" s="76">
        <f t="shared" si="1894"/>
        <v>4.1999177406844002E-3</v>
      </c>
      <c r="H4491" s="77">
        <f t="shared" si="1895"/>
        <v>49415</v>
      </c>
      <c r="I4491" s="77">
        <f t="shared" si="1896"/>
        <v>49415</v>
      </c>
      <c r="J4491" s="78">
        <f t="shared" si="1897"/>
        <v>21</v>
      </c>
      <c r="K4491" s="78">
        <f t="shared" si="1898"/>
        <v>2</v>
      </c>
      <c r="L4491" s="72">
        <f t="shared" si="1899"/>
        <v>1.00039923</v>
      </c>
      <c r="M4491" s="79">
        <f t="shared" si="1900"/>
        <v>1.0041999100000001</v>
      </c>
      <c r="N4491" s="79">
        <f t="shared" si="1901"/>
        <v>1.8480071901201816</v>
      </c>
      <c r="O4491" s="72">
        <f t="shared" si="1902"/>
        <v>1.84874497</v>
      </c>
      <c r="P4491" s="72">
        <f t="shared" si="1903"/>
        <v>3170.2614790799998</v>
      </c>
      <c r="Q4491" s="80">
        <f t="shared" si="1904"/>
        <v>0</v>
      </c>
      <c r="R4491" s="81">
        <f t="shared" si="1905"/>
        <v>0</v>
      </c>
      <c r="S4491" s="72">
        <f t="shared" si="1906"/>
        <v>0</v>
      </c>
      <c r="T4491" s="81">
        <f t="shared" si="1888"/>
        <v>8.5000000000000006E-2</v>
      </c>
      <c r="U4491" s="80">
        <f t="shared" si="1907"/>
        <v>2</v>
      </c>
      <c r="V4491" s="80">
        <v>252</v>
      </c>
      <c r="W4491" s="79">
        <f t="shared" si="1908"/>
        <v>1.00064767</v>
      </c>
      <c r="X4491" s="72">
        <f t="shared" si="1909"/>
        <v>2.0532832499999998</v>
      </c>
      <c r="Y4491" s="72">
        <f t="shared" si="1910"/>
        <v>0</v>
      </c>
      <c r="Z4491" s="82" t="str">
        <f t="shared" si="1889"/>
        <v>J=</v>
      </c>
      <c r="AA4491" s="77">
        <f t="shared" si="1911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87"/>
        <v>49386</v>
      </c>
      <c r="B4492" s="86">
        <f t="shared" si="1890"/>
        <v>3172.3147623299997</v>
      </c>
      <c r="C4492" s="72">
        <f t="shared" si="1891"/>
        <v>1714.8181769400001</v>
      </c>
      <c r="D4492" s="73">
        <f t="shared" si="1892"/>
        <v>7245.38</v>
      </c>
      <c r="E4492" s="74">
        <f>IF(K4492=1,VLOOKUP(A4491,[1]Plan1!$AY$178:$BA$433,3),E4491)</f>
        <v>7275.81</v>
      </c>
      <c r="F4492" s="75">
        <f t="shared" si="1893"/>
        <v>45763</v>
      </c>
      <c r="G4492" s="76">
        <f t="shared" si="1894"/>
        <v>4.1999177406844002E-3</v>
      </c>
      <c r="H4492" s="77">
        <f t="shared" si="1895"/>
        <v>49415</v>
      </c>
      <c r="I4492" s="77">
        <f t="shared" si="1896"/>
        <v>49415</v>
      </c>
      <c r="J4492" s="78">
        <f t="shared" si="1897"/>
        <v>21</v>
      </c>
      <c r="K4492" s="78">
        <f t="shared" si="1898"/>
        <v>2</v>
      </c>
      <c r="L4492" s="72">
        <f t="shared" si="1899"/>
        <v>1.00039923</v>
      </c>
      <c r="M4492" s="79">
        <f t="shared" si="1900"/>
        <v>1.0041999100000001</v>
      </c>
      <c r="N4492" s="79">
        <f t="shared" si="1901"/>
        <v>1.8480071901201816</v>
      </c>
      <c r="O4492" s="72">
        <f t="shared" si="1902"/>
        <v>1.84874497</v>
      </c>
      <c r="P4492" s="72">
        <f t="shared" si="1903"/>
        <v>3170.2614790799998</v>
      </c>
      <c r="Q4492" s="80">
        <f t="shared" si="1904"/>
        <v>0</v>
      </c>
      <c r="R4492" s="81">
        <f t="shared" si="1905"/>
        <v>0</v>
      </c>
      <c r="S4492" s="72">
        <f t="shared" si="1906"/>
        <v>0</v>
      </c>
      <c r="T4492" s="81">
        <f t="shared" si="1888"/>
        <v>8.5000000000000006E-2</v>
      </c>
      <c r="U4492" s="80">
        <f t="shared" si="1907"/>
        <v>2</v>
      </c>
      <c r="V4492" s="80">
        <v>252</v>
      </c>
      <c r="W4492" s="79">
        <f t="shared" si="1908"/>
        <v>1.00064767</v>
      </c>
      <c r="X4492" s="72">
        <f t="shared" si="1909"/>
        <v>2.0532832499999998</v>
      </c>
      <c r="Y4492" s="72">
        <f t="shared" si="1910"/>
        <v>0</v>
      </c>
      <c r="Z4492" s="82" t="str">
        <f t="shared" si="1889"/>
        <v>J=</v>
      </c>
      <c r="AA4492" s="77">
        <f t="shared" si="1911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87"/>
        <v>49387</v>
      </c>
      <c r="B4493" s="86">
        <f t="shared" si="1890"/>
        <v>3172.3147623299997</v>
      </c>
      <c r="C4493" s="72">
        <f t="shared" si="1891"/>
        <v>1714.8181769400001</v>
      </c>
      <c r="D4493" s="73">
        <f t="shared" si="1892"/>
        <v>7245.38</v>
      </c>
      <c r="E4493" s="74">
        <f>IF(K4493=1,VLOOKUP(A4492,[1]Plan1!$AY$178:$BA$433,3),E4492)</f>
        <v>7275.81</v>
      </c>
      <c r="F4493" s="75">
        <f t="shared" si="1893"/>
        <v>45763</v>
      </c>
      <c r="G4493" s="76">
        <f t="shared" si="1894"/>
        <v>4.1999177406844002E-3</v>
      </c>
      <c r="H4493" s="77">
        <f t="shared" si="1895"/>
        <v>49415</v>
      </c>
      <c r="I4493" s="77">
        <f t="shared" si="1896"/>
        <v>49415</v>
      </c>
      <c r="J4493" s="78">
        <f t="shared" si="1897"/>
        <v>21</v>
      </c>
      <c r="K4493" s="78">
        <f t="shared" si="1898"/>
        <v>2</v>
      </c>
      <c r="L4493" s="72">
        <f t="shared" si="1899"/>
        <v>1.00039923</v>
      </c>
      <c r="M4493" s="79">
        <f t="shared" si="1900"/>
        <v>1.0041999100000001</v>
      </c>
      <c r="N4493" s="79">
        <f t="shared" si="1901"/>
        <v>1.8480071901201816</v>
      </c>
      <c r="O4493" s="72">
        <f t="shared" si="1902"/>
        <v>1.84874497</v>
      </c>
      <c r="P4493" s="72">
        <f t="shared" si="1903"/>
        <v>3170.2614790799998</v>
      </c>
      <c r="Q4493" s="80">
        <f t="shared" si="1904"/>
        <v>0</v>
      </c>
      <c r="R4493" s="81">
        <f t="shared" si="1905"/>
        <v>0</v>
      </c>
      <c r="S4493" s="72">
        <f t="shared" si="1906"/>
        <v>0</v>
      </c>
      <c r="T4493" s="81">
        <f t="shared" si="1888"/>
        <v>8.5000000000000006E-2</v>
      </c>
      <c r="U4493" s="80">
        <f t="shared" si="1907"/>
        <v>2</v>
      </c>
      <c r="V4493" s="80">
        <v>252</v>
      </c>
      <c r="W4493" s="79">
        <f t="shared" si="1908"/>
        <v>1.00064767</v>
      </c>
      <c r="X4493" s="72">
        <f t="shared" si="1909"/>
        <v>2.0532832499999998</v>
      </c>
      <c r="Y4493" s="72">
        <f t="shared" si="1910"/>
        <v>0</v>
      </c>
      <c r="Z4493" s="82" t="str">
        <f t="shared" si="1889"/>
        <v>J=</v>
      </c>
      <c r="AA4493" s="77">
        <f t="shared" si="1911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87"/>
        <v>49388</v>
      </c>
      <c r="B4494" s="86">
        <f t="shared" si="1890"/>
        <v>3173.9753015900001</v>
      </c>
      <c r="C4494" s="72">
        <f t="shared" si="1891"/>
        <v>1714.8181769400001</v>
      </c>
      <c r="D4494" s="73">
        <f t="shared" si="1892"/>
        <v>7245.38</v>
      </c>
      <c r="E4494" s="74">
        <f>IF(K4494=1,VLOOKUP(A4493,[1]Plan1!$AY$178:$BA$433,3),E4493)</f>
        <v>7275.81</v>
      </c>
      <c r="F4494" s="75">
        <f t="shared" si="1893"/>
        <v>45763</v>
      </c>
      <c r="G4494" s="76">
        <f t="shared" si="1894"/>
        <v>4.1999177406844002E-3</v>
      </c>
      <c r="H4494" s="77">
        <f t="shared" si="1895"/>
        <v>49415</v>
      </c>
      <c r="I4494" s="77">
        <f t="shared" si="1896"/>
        <v>49415</v>
      </c>
      <c r="J4494" s="78">
        <f t="shared" si="1897"/>
        <v>21</v>
      </c>
      <c r="K4494" s="78">
        <f t="shared" si="1898"/>
        <v>3</v>
      </c>
      <c r="L4494" s="72">
        <f t="shared" si="1899"/>
        <v>1.0005989099999999</v>
      </c>
      <c r="M4494" s="79">
        <f t="shared" si="1900"/>
        <v>1.0041999100000001</v>
      </c>
      <c r="N4494" s="79">
        <f t="shared" si="1901"/>
        <v>1.8480071901201816</v>
      </c>
      <c r="O4494" s="72">
        <f t="shared" si="1902"/>
        <v>1.84911398</v>
      </c>
      <c r="P4494" s="72">
        <f t="shared" si="1903"/>
        <v>3170.89426413</v>
      </c>
      <c r="Q4494" s="80">
        <f t="shared" si="1904"/>
        <v>0</v>
      </c>
      <c r="R4494" s="81">
        <f t="shared" si="1905"/>
        <v>0</v>
      </c>
      <c r="S4494" s="72">
        <f t="shared" si="1906"/>
        <v>0</v>
      </c>
      <c r="T4494" s="81">
        <f t="shared" si="1888"/>
        <v>8.5000000000000006E-2</v>
      </c>
      <c r="U4494" s="80">
        <f t="shared" si="1907"/>
        <v>3</v>
      </c>
      <c r="V4494" s="80">
        <v>252</v>
      </c>
      <c r="W4494" s="79">
        <f t="shared" si="1908"/>
        <v>1.000971662</v>
      </c>
      <c r="X4494" s="72">
        <f t="shared" si="1909"/>
        <v>3.0810374600000001</v>
      </c>
      <c r="Y4494" s="72">
        <f t="shared" si="1910"/>
        <v>0</v>
      </c>
      <c r="Z4494" s="82" t="str">
        <f t="shared" si="1889"/>
        <v>J=</v>
      </c>
      <c r="AA4494" s="77">
        <f t="shared" si="1911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87"/>
        <v>49389</v>
      </c>
      <c r="B4495" s="86">
        <f t="shared" si="1890"/>
        <v>3175.6366697500002</v>
      </c>
      <c r="C4495" s="72">
        <f t="shared" si="1891"/>
        <v>1714.8181769400001</v>
      </c>
      <c r="D4495" s="73">
        <f t="shared" si="1892"/>
        <v>7245.38</v>
      </c>
      <c r="E4495" s="74">
        <f>IF(K4495=1,VLOOKUP(A4494,[1]Plan1!$AY$178:$BA$433,3),E4494)</f>
        <v>7275.81</v>
      </c>
      <c r="F4495" s="75">
        <f t="shared" si="1893"/>
        <v>45763</v>
      </c>
      <c r="G4495" s="76">
        <f t="shared" si="1894"/>
        <v>4.1999177406844002E-3</v>
      </c>
      <c r="H4495" s="77">
        <f t="shared" si="1895"/>
        <v>49415</v>
      </c>
      <c r="I4495" s="77">
        <f t="shared" si="1896"/>
        <v>49415</v>
      </c>
      <c r="J4495" s="78">
        <f t="shared" si="1897"/>
        <v>21</v>
      </c>
      <c r="K4495" s="78">
        <f t="shared" si="1898"/>
        <v>4</v>
      </c>
      <c r="L4495" s="72">
        <f t="shared" si="1899"/>
        <v>1.0007986200000001</v>
      </c>
      <c r="M4495" s="79">
        <f t="shared" si="1900"/>
        <v>1.0041999100000001</v>
      </c>
      <c r="N4495" s="79">
        <f t="shared" si="1901"/>
        <v>1.8480071901201816</v>
      </c>
      <c r="O4495" s="72">
        <f t="shared" si="1902"/>
        <v>1.84948304</v>
      </c>
      <c r="P4495" s="72">
        <f t="shared" si="1903"/>
        <v>3171.5271349300001</v>
      </c>
      <c r="Q4495" s="80">
        <f t="shared" si="1904"/>
        <v>0</v>
      </c>
      <c r="R4495" s="81">
        <f t="shared" si="1905"/>
        <v>0</v>
      </c>
      <c r="S4495" s="72">
        <f t="shared" si="1906"/>
        <v>0</v>
      </c>
      <c r="T4495" s="81">
        <f t="shared" si="1888"/>
        <v>8.5000000000000006E-2</v>
      </c>
      <c r="U4495" s="80">
        <f t="shared" si="1907"/>
        <v>4</v>
      </c>
      <c r="V4495" s="80">
        <v>252</v>
      </c>
      <c r="W4495" s="79">
        <f t="shared" si="1908"/>
        <v>1.001295759</v>
      </c>
      <c r="X4495" s="72">
        <f t="shared" si="1909"/>
        <v>4.1095348200000004</v>
      </c>
      <c r="Y4495" s="72">
        <f t="shared" si="1910"/>
        <v>0</v>
      </c>
      <c r="Z4495" s="82" t="str">
        <f t="shared" si="1889"/>
        <v>J=</v>
      </c>
      <c r="AA4495" s="77">
        <f t="shared" si="1911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87"/>
        <v>49390</v>
      </c>
      <c r="B4496" s="86">
        <f t="shared" si="1890"/>
        <v>3177.2989529799997</v>
      </c>
      <c r="C4496" s="72">
        <f t="shared" si="1891"/>
        <v>1714.8181769400001</v>
      </c>
      <c r="D4496" s="73">
        <f t="shared" si="1892"/>
        <v>7245.38</v>
      </c>
      <c r="E4496" s="74">
        <f>IF(K4496=1,VLOOKUP(A4495,[1]Plan1!$AY$178:$BA$433,3),E4495)</f>
        <v>7275.81</v>
      </c>
      <c r="F4496" s="75">
        <f t="shared" si="1893"/>
        <v>45763</v>
      </c>
      <c r="G4496" s="76">
        <f t="shared" si="1894"/>
        <v>4.1999177406844002E-3</v>
      </c>
      <c r="H4496" s="77">
        <f t="shared" si="1895"/>
        <v>49415</v>
      </c>
      <c r="I4496" s="77">
        <f t="shared" si="1896"/>
        <v>49415</v>
      </c>
      <c r="J4496" s="78">
        <f t="shared" si="1897"/>
        <v>21</v>
      </c>
      <c r="K4496" s="78">
        <f t="shared" si="1898"/>
        <v>5</v>
      </c>
      <c r="L4496" s="72">
        <f t="shared" si="1899"/>
        <v>1.00099838</v>
      </c>
      <c r="M4496" s="79">
        <f t="shared" si="1900"/>
        <v>1.0041999100000001</v>
      </c>
      <c r="N4496" s="79">
        <f t="shared" si="1901"/>
        <v>1.8480071901201816</v>
      </c>
      <c r="O4496" s="72">
        <f t="shared" si="1902"/>
        <v>1.8498521999999999</v>
      </c>
      <c r="P4496" s="72">
        <f t="shared" si="1903"/>
        <v>3172.1601772099998</v>
      </c>
      <c r="Q4496" s="80">
        <f t="shared" si="1904"/>
        <v>0</v>
      </c>
      <c r="R4496" s="81">
        <f t="shared" si="1905"/>
        <v>0</v>
      </c>
      <c r="S4496" s="72">
        <f t="shared" si="1906"/>
        <v>0</v>
      </c>
      <c r="T4496" s="81">
        <f t="shared" si="1888"/>
        <v>8.5000000000000006E-2</v>
      </c>
      <c r="U4496" s="80">
        <f t="shared" si="1907"/>
        <v>5</v>
      </c>
      <c r="V4496" s="80">
        <v>252</v>
      </c>
      <c r="W4496" s="79">
        <f t="shared" si="1908"/>
        <v>1.0016199610000001</v>
      </c>
      <c r="X4496" s="72">
        <f t="shared" si="1909"/>
        <v>5.1387757699999996</v>
      </c>
      <c r="Y4496" s="72">
        <f t="shared" si="1910"/>
        <v>0</v>
      </c>
      <c r="Z4496" s="82" t="str">
        <f t="shared" si="1889"/>
        <v>J=</v>
      </c>
      <c r="AA4496" s="77">
        <f t="shared" si="1911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12">(A4496+1)</f>
        <v>49391</v>
      </c>
      <c r="B4497" s="86">
        <f t="shared" si="1890"/>
        <v>3178.9621000799998</v>
      </c>
      <c r="C4497" s="72">
        <f t="shared" si="1891"/>
        <v>1714.8181769400001</v>
      </c>
      <c r="D4497" s="73">
        <f t="shared" si="1892"/>
        <v>7245.38</v>
      </c>
      <c r="E4497" s="74">
        <f>IF(K4497=1,VLOOKUP(A4496,[1]Plan1!$AY$178:$BA$433,3),E4496)</f>
        <v>7275.81</v>
      </c>
      <c r="F4497" s="75">
        <f t="shared" si="1893"/>
        <v>45763</v>
      </c>
      <c r="G4497" s="76">
        <f t="shared" si="1894"/>
        <v>4.1999177406844002E-3</v>
      </c>
      <c r="H4497" s="77">
        <f t="shared" si="1895"/>
        <v>49415</v>
      </c>
      <c r="I4497" s="77">
        <f t="shared" si="1896"/>
        <v>49415</v>
      </c>
      <c r="J4497" s="78">
        <f t="shared" si="1897"/>
        <v>21</v>
      </c>
      <c r="K4497" s="78">
        <f t="shared" si="1898"/>
        <v>6</v>
      </c>
      <c r="L4497" s="72">
        <f t="shared" si="1899"/>
        <v>1.00119818</v>
      </c>
      <c r="M4497" s="79">
        <f t="shared" si="1900"/>
        <v>1.0041999100000001</v>
      </c>
      <c r="N4497" s="79">
        <f t="shared" si="1901"/>
        <v>1.8480071901201816</v>
      </c>
      <c r="O4497" s="72">
        <f t="shared" si="1902"/>
        <v>1.8502214299999999</v>
      </c>
      <c r="P4497" s="72">
        <f t="shared" si="1903"/>
        <v>3172.7933395199998</v>
      </c>
      <c r="Q4497" s="80">
        <f t="shared" si="1904"/>
        <v>0</v>
      </c>
      <c r="R4497" s="81">
        <f t="shared" si="1905"/>
        <v>0</v>
      </c>
      <c r="S4497" s="72">
        <f t="shared" si="1906"/>
        <v>0</v>
      </c>
      <c r="T4497" s="81">
        <f t="shared" ref="T4497:T4560" si="1913">(T4496)</f>
        <v>8.5000000000000006E-2</v>
      </c>
      <c r="U4497" s="80">
        <f t="shared" si="1907"/>
        <v>6</v>
      </c>
      <c r="V4497" s="80">
        <v>252</v>
      </c>
      <c r="W4497" s="79">
        <f t="shared" si="1908"/>
        <v>1.0019442679999999</v>
      </c>
      <c r="X4497" s="72">
        <f t="shared" si="1909"/>
        <v>6.1687605599999999</v>
      </c>
      <c r="Y4497" s="72">
        <f t="shared" si="1910"/>
        <v>0</v>
      </c>
      <c r="Z4497" s="82" t="str">
        <f t="shared" si="1889"/>
        <v>J=</v>
      </c>
      <c r="AA4497" s="77">
        <f t="shared" si="1911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12"/>
        <v>49392</v>
      </c>
      <c r="B4498" s="86">
        <f t="shared" si="1890"/>
        <v>3178.9621000799998</v>
      </c>
      <c r="C4498" s="72">
        <f t="shared" si="1891"/>
        <v>1714.8181769400001</v>
      </c>
      <c r="D4498" s="73">
        <f t="shared" si="1892"/>
        <v>7245.38</v>
      </c>
      <c r="E4498" s="74">
        <f>IF(K4498=1,VLOOKUP(A4497,[1]Plan1!$AY$178:$BA$433,3),E4497)</f>
        <v>7275.81</v>
      </c>
      <c r="F4498" s="75">
        <f t="shared" si="1893"/>
        <v>45763</v>
      </c>
      <c r="G4498" s="76">
        <f t="shared" si="1894"/>
        <v>4.1999177406844002E-3</v>
      </c>
      <c r="H4498" s="77">
        <f t="shared" si="1895"/>
        <v>49415</v>
      </c>
      <c r="I4498" s="77">
        <f t="shared" si="1896"/>
        <v>49415</v>
      </c>
      <c r="J4498" s="78">
        <f t="shared" si="1897"/>
        <v>21</v>
      </c>
      <c r="K4498" s="78">
        <f t="shared" si="1898"/>
        <v>6</v>
      </c>
      <c r="L4498" s="72">
        <f t="shared" si="1899"/>
        <v>1.00119818</v>
      </c>
      <c r="M4498" s="79">
        <f t="shared" si="1900"/>
        <v>1.0041999100000001</v>
      </c>
      <c r="N4498" s="79">
        <f t="shared" si="1901"/>
        <v>1.8480071901201816</v>
      </c>
      <c r="O4498" s="72">
        <f t="shared" si="1902"/>
        <v>1.8502214299999999</v>
      </c>
      <c r="P4498" s="72">
        <f t="shared" si="1903"/>
        <v>3172.7933395199998</v>
      </c>
      <c r="Q4498" s="80">
        <f t="shared" si="1904"/>
        <v>0</v>
      </c>
      <c r="R4498" s="81">
        <f t="shared" si="1905"/>
        <v>0</v>
      </c>
      <c r="S4498" s="72">
        <f t="shared" si="1906"/>
        <v>0</v>
      </c>
      <c r="T4498" s="81">
        <f t="shared" si="1913"/>
        <v>8.5000000000000006E-2</v>
      </c>
      <c r="U4498" s="80">
        <f t="shared" si="1907"/>
        <v>6</v>
      </c>
      <c r="V4498" s="80">
        <v>252</v>
      </c>
      <c r="W4498" s="79">
        <f t="shared" si="1908"/>
        <v>1.0019442679999999</v>
      </c>
      <c r="X4498" s="72">
        <f t="shared" si="1909"/>
        <v>6.1687605599999999</v>
      </c>
      <c r="Y4498" s="72">
        <f t="shared" si="1910"/>
        <v>0</v>
      </c>
      <c r="Z4498" s="82" t="str">
        <f t="shared" ref="Z4498:Z4561" si="1914">IF($Q4497&gt;0,VLOOKUP($A4497,$AD$16:$AM$120,9),Z4497)</f>
        <v>J=</v>
      </c>
      <c r="AA4498" s="77">
        <f t="shared" si="1911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12"/>
        <v>49393</v>
      </c>
      <c r="B4499" s="86">
        <f t="shared" si="1890"/>
        <v>3178.9621000799998</v>
      </c>
      <c r="C4499" s="72">
        <f t="shared" si="1891"/>
        <v>1714.8181769400001</v>
      </c>
      <c r="D4499" s="73">
        <f t="shared" si="1892"/>
        <v>7245.38</v>
      </c>
      <c r="E4499" s="74">
        <f>IF(K4499=1,VLOOKUP(A4498,[1]Plan1!$AY$178:$BA$433,3),E4498)</f>
        <v>7275.81</v>
      </c>
      <c r="F4499" s="75">
        <f t="shared" si="1893"/>
        <v>45763</v>
      </c>
      <c r="G4499" s="76">
        <f t="shared" si="1894"/>
        <v>4.1999177406844002E-3</v>
      </c>
      <c r="H4499" s="77">
        <f t="shared" si="1895"/>
        <v>49415</v>
      </c>
      <c r="I4499" s="77">
        <f t="shared" si="1896"/>
        <v>49415</v>
      </c>
      <c r="J4499" s="78">
        <f t="shared" si="1897"/>
        <v>21</v>
      </c>
      <c r="K4499" s="78">
        <f t="shared" si="1898"/>
        <v>6</v>
      </c>
      <c r="L4499" s="72">
        <f t="shared" si="1899"/>
        <v>1.00119818</v>
      </c>
      <c r="M4499" s="79">
        <f t="shared" si="1900"/>
        <v>1.0041999100000001</v>
      </c>
      <c r="N4499" s="79">
        <f t="shared" si="1901"/>
        <v>1.8480071901201816</v>
      </c>
      <c r="O4499" s="72">
        <f t="shared" si="1902"/>
        <v>1.8502214299999999</v>
      </c>
      <c r="P4499" s="72">
        <f t="shared" si="1903"/>
        <v>3172.7933395199998</v>
      </c>
      <c r="Q4499" s="80">
        <f t="shared" si="1904"/>
        <v>0</v>
      </c>
      <c r="R4499" s="81">
        <f t="shared" si="1905"/>
        <v>0</v>
      </c>
      <c r="S4499" s="72">
        <f t="shared" si="1906"/>
        <v>0</v>
      </c>
      <c r="T4499" s="81">
        <f t="shared" si="1913"/>
        <v>8.5000000000000006E-2</v>
      </c>
      <c r="U4499" s="80">
        <f t="shared" si="1907"/>
        <v>6</v>
      </c>
      <c r="V4499" s="80">
        <v>252</v>
      </c>
      <c r="W4499" s="79">
        <f t="shared" si="1908"/>
        <v>1.0019442679999999</v>
      </c>
      <c r="X4499" s="72">
        <f t="shared" si="1909"/>
        <v>6.1687605599999999</v>
      </c>
      <c r="Y4499" s="72">
        <f t="shared" si="1910"/>
        <v>0</v>
      </c>
      <c r="Z4499" s="82" t="str">
        <f t="shared" si="1914"/>
        <v>J=</v>
      </c>
      <c r="AA4499" s="77">
        <f t="shared" si="1911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12"/>
        <v>49394</v>
      </c>
      <c r="B4500" s="86">
        <f t="shared" si="1890"/>
        <v>3178.9621000799998</v>
      </c>
      <c r="C4500" s="72">
        <f t="shared" si="1891"/>
        <v>1714.8181769400001</v>
      </c>
      <c r="D4500" s="73">
        <f t="shared" si="1892"/>
        <v>7245.38</v>
      </c>
      <c r="E4500" s="74">
        <f>IF(K4500=1,VLOOKUP(A4499,[1]Plan1!$AY$178:$BA$433,3),E4499)</f>
        <v>7275.81</v>
      </c>
      <c r="F4500" s="75">
        <f t="shared" si="1893"/>
        <v>45763</v>
      </c>
      <c r="G4500" s="76">
        <f t="shared" si="1894"/>
        <v>4.1999177406844002E-3</v>
      </c>
      <c r="H4500" s="77">
        <f t="shared" si="1895"/>
        <v>49415</v>
      </c>
      <c r="I4500" s="77">
        <f t="shared" si="1896"/>
        <v>49415</v>
      </c>
      <c r="J4500" s="78">
        <f t="shared" si="1897"/>
        <v>21</v>
      </c>
      <c r="K4500" s="78">
        <f t="shared" si="1898"/>
        <v>6</v>
      </c>
      <c r="L4500" s="72">
        <f t="shared" si="1899"/>
        <v>1.00119818</v>
      </c>
      <c r="M4500" s="79">
        <f t="shared" si="1900"/>
        <v>1.0041999100000001</v>
      </c>
      <c r="N4500" s="79">
        <f t="shared" si="1901"/>
        <v>1.8480071901201816</v>
      </c>
      <c r="O4500" s="72">
        <f t="shared" si="1902"/>
        <v>1.8502214299999999</v>
      </c>
      <c r="P4500" s="72">
        <f t="shared" si="1903"/>
        <v>3172.7933395199998</v>
      </c>
      <c r="Q4500" s="80">
        <f t="shared" si="1904"/>
        <v>0</v>
      </c>
      <c r="R4500" s="81">
        <f t="shared" si="1905"/>
        <v>0</v>
      </c>
      <c r="S4500" s="72">
        <f t="shared" si="1906"/>
        <v>0</v>
      </c>
      <c r="T4500" s="81">
        <f t="shared" si="1913"/>
        <v>8.5000000000000006E-2</v>
      </c>
      <c r="U4500" s="80">
        <f t="shared" si="1907"/>
        <v>6</v>
      </c>
      <c r="V4500" s="80">
        <v>252</v>
      </c>
      <c r="W4500" s="79">
        <f t="shared" si="1908"/>
        <v>1.0019442679999999</v>
      </c>
      <c r="X4500" s="72">
        <f t="shared" si="1909"/>
        <v>6.1687605599999999</v>
      </c>
      <c r="Y4500" s="72">
        <f t="shared" si="1910"/>
        <v>0</v>
      </c>
      <c r="Z4500" s="82" t="str">
        <f t="shared" si="1914"/>
        <v>J=</v>
      </c>
      <c r="AA4500" s="77">
        <f t="shared" si="1911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12"/>
        <v>49395</v>
      </c>
      <c r="B4501" s="86">
        <f t="shared" si="1890"/>
        <v>3180.62609419</v>
      </c>
      <c r="C4501" s="72">
        <f t="shared" si="1891"/>
        <v>1714.8181769400001</v>
      </c>
      <c r="D4501" s="73">
        <f t="shared" si="1892"/>
        <v>7245.38</v>
      </c>
      <c r="E4501" s="74">
        <f>IF(K4501=1,VLOOKUP(A4500,[1]Plan1!$AY$178:$BA$433,3),E4500)</f>
        <v>7275.81</v>
      </c>
      <c r="F4501" s="75">
        <f t="shared" si="1893"/>
        <v>45763</v>
      </c>
      <c r="G4501" s="76">
        <f t="shared" si="1894"/>
        <v>4.1999177406844002E-3</v>
      </c>
      <c r="H4501" s="77">
        <f t="shared" si="1895"/>
        <v>49415</v>
      </c>
      <c r="I4501" s="77">
        <f t="shared" si="1896"/>
        <v>49415</v>
      </c>
      <c r="J4501" s="78">
        <f t="shared" si="1897"/>
        <v>21</v>
      </c>
      <c r="K4501" s="78">
        <f t="shared" si="1898"/>
        <v>7</v>
      </c>
      <c r="L4501" s="72">
        <f t="shared" si="1899"/>
        <v>1.0013980099999999</v>
      </c>
      <c r="M4501" s="79">
        <f t="shared" si="1900"/>
        <v>1.0041999100000001</v>
      </c>
      <c r="N4501" s="79">
        <f t="shared" si="1901"/>
        <v>1.8480071901201816</v>
      </c>
      <c r="O4501" s="72">
        <f t="shared" si="1902"/>
        <v>1.85059072</v>
      </c>
      <c r="P4501" s="72">
        <f t="shared" si="1903"/>
        <v>3173.4266047299998</v>
      </c>
      <c r="Q4501" s="80">
        <f t="shared" si="1904"/>
        <v>0</v>
      </c>
      <c r="R4501" s="81">
        <f t="shared" si="1905"/>
        <v>0</v>
      </c>
      <c r="S4501" s="72">
        <f t="shared" si="1906"/>
        <v>0</v>
      </c>
      <c r="T4501" s="81">
        <f t="shared" si="1913"/>
        <v>8.5000000000000006E-2</v>
      </c>
      <c r="U4501" s="80">
        <f t="shared" si="1907"/>
        <v>7</v>
      </c>
      <c r="V4501" s="80">
        <v>252</v>
      </c>
      <c r="W4501" s="79">
        <f t="shared" si="1908"/>
        <v>1.00226868</v>
      </c>
      <c r="X4501" s="72">
        <f t="shared" si="1909"/>
        <v>7.1994894599999997</v>
      </c>
      <c r="Y4501" s="72">
        <f t="shared" si="1910"/>
        <v>0</v>
      </c>
      <c r="Z4501" s="82" t="str">
        <f t="shared" si="1914"/>
        <v>J=</v>
      </c>
      <c r="AA4501" s="77">
        <f t="shared" si="1911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12"/>
        <v>49396</v>
      </c>
      <c r="B4502" s="86">
        <f t="shared" si="1890"/>
        <v>3182.2909872</v>
      </c>
      <c r="C4502" s="72">
        <f t="shared" si="1891"/>
        <v>1714.8181769400001</v>
      </c>
      <c r="D4502" s="73">
        <f t="shared" si="1892"/>
        <v>7245.38</v>
      </c>
      <c r="E4502" s="74">
        <f>IF(K4502=1,VLOOKUP(A4501,[1]Plan1!$AY$178:$BA$433,3),E4501)</f>
        <v>7275.81</v>
      </c>
      <c r="F4502" s="75">
        <f t="shared" si="1893"/>
        <v>45763</v>
      </c>
      <c r="G4502" s="76">
        <f t="shared" si="1894"/>
        <v>4.1999177406844002E-3</v>
      </c>
      <c r="H4502" s="77">
        <f t="shared" si="1895"/>
        <v>49415</v>
      </c>
      <c r="I4502" s="77">
        <f t="shared" si="1896"/>
        <v>49415</v>
      </c>
      <c r="J4502" s="78">
        <f t="shared" si="1897"/>
        <v>21</v>
      </c>
      <c r="K4502" s="78">
        <f t="shared" si="1898"/>
        <v>8</v>
      </c>
      <c r="L4502" s="72">
        <f t="shared" si="1899"/>
        <v>1.00159789</v>
      </c>
      <c r="M4502" s="79">
        <f t="shared" si="1900"/>
        <v>1.0041999100000001</v>
      </c>
      <c r="N4502" s="79">
        <f t="shared" si="1901"/>
        <v>1.8480071901201816</v>
      </c>
      <c r="O4502" s="72">
        <f t="shared" si="1902"/>
        <v>1.8509601</v>
      </c>
      <c r="P4502" s="72">
        <f t="shared" si="1903"/>
        <v>3174.0600242700002</v>
      </c>
      <c r="Q4502" s="80">
        <f t="shared" si="1904"/>
        <v>0</v>
      </c>
      <c r="R4502" s="81">
        <f t="shared" si="1905"/>
        <v>0</v>
      </c>
      <c r="S4502" s="72">
        <f t="shared" si="1906"/>
        <v>0</v>
      </c>
      <c r="T4502" s="81">
        <f t="shared" si="1913"/>
        <v>8.5000000000000006E-2</v>
      </c>
      <c r="U4502" s="80">
        <f t="shared" si="1907"/>
        <v>8</v>
      </c>
      <c r="V4502" s="80">
        <v>252</v>
      </c>
      <c r="W4502" s="79">
        <f t="shared" si="1908"/>
        <v>1.0025931969999999</v>
      </c>
      <c r="X4502" s="72">
        <f t="shared" si="1909"/>
        <v>8.2309629300000005</v>
      </c>
      <c r="Y4502" s="72">
        <f t="shared" si="1910"/>
        <v>0</v>
      </c>
      <c r="Z4502" s="82" t="str">
        <f t="shared" si="1914"/>
        <v>J=</v>
      </c>
      <c r="AA4502" s="77">
        <f t="shared" si="1911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12"/>
        <v>49397</v>
      </c>
      <c r="B4503" s="86">
        <f t="shared" ref="B4503:B4566" si="1915">(P4503+X4503)</f>
        <v>3183.9567106300001</v>
      </c>
      <c r="C4503" s="72">
        <f t="shared" ref="C4503:C4566" si="1916">TRUNC(IF(Q4502&gt;0,VLOOKUP(A4502,$AD$18:$AE$120,2),C4502),8)</f>
        <v>1714.8181769400001</v>
      </c>
      <c r="D4503" s="73">
        <f t="shared" ref="D4503:D4566" si="1917">IF(E4503=E4502,D4502,E4502)</f>
        <v>7245.38</v>
      </c>
      <c r="E4503" s="74">
        <f>IF(K4503=1,VLOOKUP(A4502,[1]Plan1!$AY$178:$BA$433,3),E4502)</f>
        <v>7275.81</v>
      </c>
      <c r="F4503" s="75">
        <f t="shared" ref="F4503:F4566" si="1918">IF(D4503=D4502,F4502,A4503)</f>
        <v>45763</v>
      </c>
      <c r="G4503" s="76">
        <f t="shared" ref="G4503:G4566" si="1919">(E4503/D4503)-1</f>
        <v>4.1999177406844002E-3</v>
      </c>
      <c r="H4503" s="77">
        <f t="shared" ref="H4503:H4566" si="1920">IF(DAY(A4503)=15,VLOOKUP(A4503,AH$124:AN$456,4),H4502)</f>
        <v>49415</v>
      </c>
      <c r="I4503" s="77">
        <f t="shared" ref="I4503:I4566" si="1921">IF(A4503&gt;I4502,H4503,I4502)</f>
        <v>49415</v>
      </c>
      <c r="J4503" s="78">
        <f t="shared" ref="J4503:J4566" si="1922">IF(I4503=I4502,J4502,NETWORKDAYS(I4502,I4503,$AD$124:$AD$508)-1)</f>
        <v>21</v>
      </c>
      <c r="K4503" s="78">
        <f t="shared" ref="K4503:K4566" si="1923">(J4503-(NETWORKDAYS(A4503,I4503,AD$124:AD$508)-1))</f>
        <v>9</v>
      </c>
      <c r="L4503" s="72">
        <f t="shared" ref="L4503:L4566" si="1924">TRUNC((E4503/D4503)^TRUNC((K4503/J4503),9),8)</f>
        <v>1.0017978000000001</v>
      </c>
      <c r="M4503" s="79">
        <f t="shared" ref="M4503:M4566" si="1925">IF(I4503&gt;I4502,L4502,M4502)</f>
        <v>1.0041999100000001</v>
      </c>
      <c r="N4503" s="79">
        <f t="shared" ref="N4503:N4566" si="1926">IF(I4503&gt;I4502,N4502*M4503,N4502)</f>
        <v>1.8480071901201816</v>
      </c>
      <c r="O4503" s="72">
        <f t="shared" ref="O4503:O4566" si="1927">TRUNC(TRUNC((L4503*N4503),15),8)</f>
        <v>1.8513295299999999</v>
      </c>
      <c r="P4503" s="72">
        <f t="shared" ref="P4503:P4566" si="1928">TRUNC(C4503*O4503,8)</f>
        <v>3174.6935295399999</v>
      </c>
      <c r="Q4503" s="80">
        <f t="shared" ref="Q4503:Q4566" si="1929">IF(VLOOKUP(A4503,AD$16:AK$120,8)=VLOOKUP(A4502,AD$16:AK$120,8),0,VLOOKUP(A4503,AD$16:AK$120,8))</f>
        <v>0</v>
      </c>
      <c r="R4503" s="81">
        <f t="shared" ref="R4503:R4566" si="1930">IF(Q4503&gt;0,VLOOKUP($A4503,$AD$16:$AI$120,6),0)</f>
        <v>0</v>
      </c>
      <c r="S4503" s="72">
        <f t="shared" ref="S4503:S4566" si="1931">IF(R4503&gt;0,TRUNC(R4503*P4503,8),0)</f>
        <v>0</v>
      </c>
      <c r="T4503" s="81">
        <f t="shared" si="1913"/>
        <v>8.5000000000000006E-2</v>
      </c>
      <c r="U4503" s="80">
        <f t="shared" ref="U4503:U4566" si="1932">IF(Q4502&gt;0,1,IF(K4503=K4502,U4502,U4502+1))</f>
        <v>9</v>
      </c>
      <c r="V4503" s="80">
        <v>252</v>
      </c>
      <c r="W4503" s="79">
        <f t="shared" ref="W4503:W4566" si="1933">ROUND((1+T4503)^TRUNC((U4503/V4503),9),9)</f>
        <v>1.0029178190000001</v>
      </c>
      <c r="X4503" s="72">
        <f t="shared" ref="X4503:X4566" si="1934">TRUNC((P4503*(W4503-1)),8)</f>
        <v>9.2631810899999998</v>
      </c>
      <c r="Y4503" s="72">
        <f t="shared" ref="Y4503:Y4566" si="1935">IF(Q4503&gt;0,S4503+X4503,0)</f>
        <v>0</v>
      </c>
      <c r="Z4503" s="82" t="str">
        <f t="shared" si="1914"/>
        <v>J=</v>
      </c>
      <c r="AA4503" s="77">
        <f t="shared" ref="AA4503:AA4566" si="1936">IF(Q4502&gt;0,VLOOKUP(A4502,$AD$16:$AM$120,10),AA4502)</f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12"/>
        <v>49398</v>
      </c>
      <c r="B4504" s="86">
        <f t="shared" si="1915"/>
        <v>3185.6233540099997</v>
      </c>
      <c r="C4504" s="72">
        <f t="shared" si="1916"/>
        <v>1714.8181769400001</v>
      </c>
      <c r="D4504" s="73">
        <f t="shared" si="1917"/>
        <v>7245.38</v>
      </c>
      <c r="E4504" s="74">
        <f>IF(K4504=1,VLOOKUP(A4503,[1]Plan1!$AY$178:$BA$433,3),E4503)</f>
        <v>7275.81</v>
      </c>
      <c r="F4504" s="75">
        <f t="shared" si="1918"/>
        <v>45763</v>
      </c>
      <c r="G4504" s="76">
        <f t="shared" si="1919"/>
        <v>4.1999177406844002E-3</v>
      </c>
      <c r="H4504" s="77">
        <f t="shared" si="1920"/>
        <v>49415</v>
      </c>
      <c r="I4504" s="77">
        <f t="shared" si="1921"/>
        <v>49415</v>
      </c>
      <c r="J4504" s="78">
        <f t="shared" si="1922"/>
        <v>21</v>
      </c>
      <c r="K4504" s="78">
        <f t="shared" si="1923"/>
        <v>10</v>
      </c>
      <c r="L4504" s="72">
        <f t="shared" si="1924"/>
        <v>1.0019977600000001</v>
      </c>
      <c r="M4504" s="79">
        <f t="shared" si="1925"/>
        <v>1.0041999100000001</v>
      </c>
      <c r="N4504" s="79">
        <f t="shared" si="1926"/>
        <v>1.8480071901201816</v>
      </c>
      <c r="O4504" s="72">
        <f t="shared" si="1927"/>
        <v>1.8516990600000001</v>
      </c>
      <c r="P4504" s="72">
        <f t="shared" si="1928"/>
        <v>3175.3272063099998</v>
      </c>
      <c r="Q4504" s="80">
        <f t="shared" si="1929"/>
        <v>0</v>
      </c>
      <c r="R4504" s="81">
        <f t="shared" si="1930"/>
        <v>0</v>
      </c>
      <c r="S4504" s="72">
        <f t="shared" si="1931"/>
        <v>0</v>
      </c>
      <c r="T4504" s="81">
        <f t="shared" si="1913"/>
        <v>8.5000000000000006E-2</v>
      </c>
      <c r="U4504" s="80">
        <f t="shared" si="1932"/>
        <v>10</v>
      </c>
      <c r="V4504" s="80">
        <v>252</v>
      </c>
      <c r="W4504" s="79">
        <f t="shared" si="1933"/>
        <v>1.0032425469999999</v>
      </c>
      <c r="X4504" s="72">
        <f t="shared" si="1934"/>
        <v>10.296147700000001</v>
      </c>
      <c r="Y4504" s="72">
        <f t="shared" si="1935"/>
        <v>0</v>
      </c>
      <c r="Z4504" s="82" t="str">
        <f t="shared" si="1914"/>
        <v>J=</v>
      </c>
      <c r="AA4504" s="77">
        <f t="shared" si="1936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12"/>
        <v>49399</v>
      </c>
      <c r="B4505" s="86">
        <f t="shared" si="1915"/>
        <v>3187.2908596800003</v>
      </c>
      <c r="C4505" s="72">
        <f t="shared" si="1916"/>
        <v>1714.8181769400001</v>
      </c>
      <c r="D4505" s="73">
        <f t="shared" si="1917"/>
        <v>7245.38</v>
      </c>
      <c r="E4505" s="74">
        <f>IF(K4505=1,VLOOKUP(A4504,[1]Plan1!$AY$178:$BA$433,3),E4504)</f>
        <v>7275.81</v>
      </c>
      <c r="F4505" s="75">
        <f t="shared" si="1918"/>
        <v>45763</v>
      </c>
      <c r="G4505" s="76">
        <f t="shared" si="1919"/>
        <v>4.1999177406844002E-3</v>
      </c>
      <c r="H4505" s="77">
        <f t="shared" si="1920"/>
        <v>49415</v>
      </c>
      <c r="I4505" s="77">
        <f t="shared" si="1921"/>
        <v>49415</v>
      </c>
      <c r="J4505" s="78">
        <f t="shared" si="1922"/>
        <v>21</v>
      </c>
      <c r="K4505" s="78">
        <f t="shared" si="1923"/>
        <v>11</v>
      </c>
      <c r="L4505" s="72">
        <f t="shared" si="1924"/>
        <v>1.00219776</v>
      </c>
      <c r="M4505" s="79">
        <f t="shared" si="1925"/>
        <v>1.0041999100000001</v>
      </c>
      <c r="N4505" s="79">
        <f t="shared" si="1926"/>
        <v>1.8480071901201816</v>
      </c>
      <c r="O4505" s="72">
        <f t="shared" si="1927"/>
        <v>1.85206866</v>
      </c>
      <c r="P4505" s="72">
        <f t="shared" si="1928"/>
        <v>3175.9610031000002</v>
      </c>
      <c r="Q4505" s="80">
        <f t="shared" si="1929"/>
        <v>0</v>
      </c>
      <c r="R4505" s="81">
        <f t="shared" si="1930"/>
        <v>0</v>
      </c>
      <c r="S4505" s="72">
        <f t="shared" si="1931"/>
        <v>0</v>
      </c>
      <c r="T4505" s="81">
        <f t="shared" si="1913"/>
        <v>8.5000000000000006E-2</v>
      </c>
      <c r="U4505" s="80">
        <f t="shared" si="1932"/>
        <v>11</v>
      </c>
      <c r="V4505" s="80">
        <v>252</v>
      </c>
      <c r="W4505" s="79">
        <f t="shared" si="1933"/>
        <v>1.0035673789999999</v>
      </c>
      <c r="X4505" s="72">
        <f t="shared" si="1934"/>
        <v>11.32985658</v>
      </c>
      <c r="Y4505" s="72">
        <f t="shared" si="1935"/>
        <v>0</v>
      </c>
      <c r="Z4505" s="82" t="str">
        <f t="shared" si="1914"/>
        <v>J=</v>
      </c>
      <c r="AA4505" s="77">
        <f t="shared" si="1936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12"/>
        <v>49400</v>
      </c>
      <c r="B4506" s="86">
        <f t="shared" si="1915"/>
        <v>3187.2908596800003</v>
      </c>
      <c r="C4506" s="72">
        <f t="shared" si="1916"/>
        <v>1714.8181769400001</v>
      </c>
      <c r="D4506" s="73">
        <f t="shared" si="1917"/>
        <v>7245.38</v>
      </c>
      <c r="E4506" s="74">
        <f>IF(K4506=1,VLOOKUP(A4505,[1]Plan1!$AY$178:$BA$433,3),E4505)</f>
        <v>7275.81</v>
      </c>
      <c r="F4506" s="75">
        <f t="shared" si="1918"/>
        <v>45763</v>
      </c>
      <c r="G4506" s="76">
        <f t="shared" si="1919"/>
        <v>4.1999177406844002E-3</v>
      </c>
      <c r="H4506" s="77">
        <f t="shared" si="1920"/>
        <v>49415</v>
      </c>
      <c r="I4506" s="77">
        <f t="shared" si="1921"/>
        <v>49415</v>
      </c>
      <c r="J4506" s="78">
        <f t="shared" si="1922"/>
        <v>21</v>
      </c>
      <c r="K4506" s="78">
        <f t="shared" si="1923"/>
        <v>11</v>
      </c>
      <c r="L4506" s="72">
        <f t="shared" si="1924"/>
        <v>1.00219776</v>
      </c>
      <c r="M4506" s="79">
        <f t="shared" si="1925"/>
        <v>1.0041999100000001</v>
      </c>
      <c r="N4506" s="79">
        <f t="shared" si="1926"/>
        <v>1.8480071901201816</v>
      </c>
      <c r="O4506" s="72">
        <f t="shared" si="1927"/>
        <v>1.85206866</v>
      </c>
      <c r="P4506" s="72">
        <f t="shared" si="1928"/>
        <v>3175.9610031000002</v>
      </c>
      <c r="Q4506" s="80">
        <f t="shared" si="1929"/>
        <v>0</v>
      </c>
      <c r="R4506" s="81">
        <f t="shared" si="1930"/>
        <v>0</v>
      </c>
      <c r="S4506" s="72">
        <f t="shared" si="1931"/>
        <v>0</v>
      </c>
      <c r="T4506" s="81">
        <f t="shared" si="1913"/>
        <v>8.5000000000000006E-2</v>
      </c>
      <c r="U4506" s="80">
        <f t="shared" si="1932"/>
        <v>11</v>
      </c>
      <c r="V4506" s="80">
        <v>252</v>
      </c>
      <c r="W4506" s="79">
        <f t="shared" si="1933"/>
        <v>1.0035673789999999</v>
      </c>
      <c r="X4506" s="72">
        <f t="shared" si="1934"/>
        <v>11.32985658</v>
      </c>
      <c r="Y4506" s="72">
        <f t="shared" si="1935"/>
        <v>0</v>
      </c>
      <c r="Z4506" s="82" t="str">
        <f t="shared" si="1914"/>
        <v>J=</v>
      </c>
      <c r="AA4506" s="77">
        <f t="shared" si="1936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12"/>
        <v>49401</v>
      </c>
      <c r="B4507" s="86">
        <f t="shared" si="1915"/>
        <v>3187.2908596800003</v>
      </c>
      <c r="C4507" s="72">
        <f t="shared" si="1916"/>
        <v>1714.8181769400001</v>
      </c>
      <c r="D4507" s="73">
        <f t="shared" si="1917"/>
        <v>7245.38</v>
      </c>
      <c r="E4507" s="74">
        <f>IF(K4507=1,VLOOKUP(A4506,[1]Plan1!$AY$178:$BA$433,3),E4506)</f>
        <v>7275.81</v>
      </c>
      <c r="F4507" s="75">
        <f t="shared" si="1918"/>
        <v>45763</v>
      </c>
      <c r="G4507" s="76">
        <f t="shared" si="1919"/>
        <v>4.1999177406844002E-3</v>
      </c>
      <c r="H4507" s="77">
        <f t="shared" si="1920"/>
        <v>49415</v>
      </c>
      <c r="I4507" s="77">
        <f t="shared" si="1921"/>
        <v>49415</v>
      </c>
      <c r="J4507" s="78">
        <f t="shared" si="1922"/>
        <v>21</v>
      </c>
      <c r="K4507" s="78">
        <f t="shared" si="1923"/>
        <v>11</v>
      </c>
      <c r="L4507" s="72">
        <f t="shared" si="1924"/>
        <v>1.00219776</v>
      </c>
      <c r="M4507" s="79">
        <f t="shared" si="1925"/>
        <v>1.0041999100000001</v>
      </c>
      <c r="N4507" s="79">
        <f t="shared" si="1926"/>
        <v>1.8480071901201816</v>
      </c>
      <c r="O4507" s="72">
        <f t="shared" si="1927"/>
        <v>1.85206866</v>
      </c>
      <c r="P4507" s="72">
        <f t="shared" si="1928"/>
        <v>3175.9610031000002</v>
      </c>
      <c r="Q4507" s="80">
        <f t="shared" si="1929"/>
        <v>0</v>
      </c>
      <c r="R4507" s="81">
        <f t="shared" si="1930"/>
        <v>0</v>
      </c>
      <c r="S4507" s="72">
        <f t="shared" si="1931"/>
        <v>0</v>
      </c>
      <c r="T4507" s="81">
        <f t="shared" si="1913"/>
        <v>8.5000000000000006E-2</v>
      </c>
      <c r="U4507" s="80">
        <f t="shared" si="1932"/>
        <v>11</v>
      </c>
      <c r="V4507" s="80">
        <v>252</v>
      </c>
      <c r="W4507" s="79">
        <f t="shared" si="1933"/>
        <v>1.0035673789999999</v>
      </c>
      <c r="X4507" s="72">
        <f t="shared" si="1934"/>
        <v>11.32985658</v>
      </c>
      <c r="Y4507" s="72">
        <f t="shared" si="1935"/>
        <v>0</v>
      </c>
      <c r="Z4507" s="82" t="str">
        <f t="shared" si="1914"/>
        <v>J=</v>
      </c>
      <c r="AA4507" s="77">
        <f t="shared" si="1936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12"/>
        <v>49402</v>
      </c>
      <c r="B4508" s="86">
        <f t="shared" si="1915"/>
        <v>3188.9592171300001</v>
      </c>
      <c r="C4508" s="72">
        <f t="shared" si="1916"/>
        <v>1714.8181769400001</v>
      </c>
      <c r="D4508" s="73">
        <f t="shared" si="1917"/>
        <v>7245.38</v>
      </c>
      <c r="E4508" s="74">
        <f>IF(K4508=1,VLOOKUP(A4507,[1]Plan1!$AY$178:$BA$433,3),E4507)</f>
        <v>7275.81</v>
      </c>
      <c r="F4508" s="75">
        <f t="shared" si="1918"/>
        <v>45763</v>
      </c>
      <c r="G4508" s="76">
        <f t="shared" si="1919"/>
        <v>4.1999177406844002E-3</v>
      </c>
      <c r="H4508" s="77">
        <f t="shared" si="1920"/>
        <v>49415</v>
      </c>
      <c r="I4508" s="77">
        <f t="shared" si="1921"/>
        <v>49415</v>
      </c>
      <c r="J4508" s="78">
        <f t="shared" si="1922"/>
        <v>21</v>
      </c>
      <c r="K4508" s="78">
        <f t="shared" si="1923"/>
        <v>12</v>
      </c>
      <c r="L4508" s="72">
        <f t="shared" si="1924"/>
        <v>1.0023977900000001</v>
      </c>
      <c r="M4508" s="79">
        <f t="shared" si="1925"/>
        <v>1.0041999100000001</v>
      </c>
      <c r="N4508" s="79">
        <f t="shared" si="1926"/>
        <v>1.8480071901201816</v>
      </c>
      <c r="O4508" s="72">
        <f t="shared" si="1927"/>
        <v>1.8524383200000001</v>
      </c>
      <c r="P4508" s="72">
        <f t="shared" si="1928"/>
        <v>3176.5949027900001</v>
      </c>
      <c r="Q4508" s="80">
        <f t="shared" si="1929"/>
        <v>0</v>
      </c>
      <c r="R4508" s="81">
        <f t="shared" si="1930"/>
        <v>0</v>
      </c>
      <c r="S4508" s="72">
        <f t="shared" si="1931"/>
        <v>0</v>
      </c>
      <c r="T4508" s="81">
        <f t="shared" si="1913"/>
        <v>8.5000000000000006E-2</v>
      </c>
      <c r="U4508" s="80">
        <f t="shared" si="1932"/>
        <v>12</v>
      </c>
      <c r="V4508" s="80">
        <v>252</v>
      </c>
      <c r="W4508" s="79">
        <f t="shared" si="1933"/>
        <v>1.003892317</v>
      </c>
      <c r="X4508" s="72">
        <f t="shared" si="1934"/>
        <v>12.36431434</v>
      </c>
      <c r="Y4508" s="72">
        <f t="shared" si="1935"/>
        <v>0</v>
      </c>
      <c r="Z4508" s="82" t="str">
        <f t="shared" si="1914"/>
        <v>J=</v>
      </c>
      <c r="AA4508" s="77">
        <f t="shared" si="1936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12"/>
        <v>49403</v>
      </c>
      <c r="B4509" s="86">
        <f t="shared" si="1915"/>
        <v>3190.6284719400001</v>
      </c>
      <c r="C4509" s="72">
        <f t="shared" si="1916"/>
        <v>1714.8181769400001</v>
      </c>
      <c r="D4509" s="73">
        <f t="shared" si="1917"/>
        <v>7245.38</v>
      </c>
      <c r="E4509" s="74">
        <f>IF(K4509=1,VLOOKUP(A4508,[1]Plan1!$AY$178:$BA$433,3),E4508)</f>
        <v>7275.81</v>
      </c>
      <c r="F4509" s="75">
        <f t="shared" si="1918"/>
        <v>45763</v>
      </c>
      <c r="G4509" s="76">
        <f t="shared" si="1919"/>
        <v>4.1999177406844002E-3</v>
      </c>
      <c r="H4509" s="77">
        <f t="shared" si="1920"/>
        <v>49415</v>
      </c>
      <c r="I4509" s="77">
        <f t="shared" si="1921"/>
        <v>49415</v>
      </c>
      <c r="J4509" s="78">
        <f t="shared" si="1922"/>
        <v>21</v>
      </c>
      <c r="K4509" s="78">
        <f t="shared" si="1923"/>
        <v>13</v>
      </c>
      <c r="L4509" s="72">
        <f t="shared" si="1924"/>
        <v>1.00259787</v>
      </c>
      <c r="M4509" s="79">
        <f t="shared" si="1925"/>
        <v>1.0041999100000001</v>
      </c>
      <c r="N4509" s="79">
        <f t="shared" si="1926"/>
        <v>1.8480071901201816</v>
      </c>
      <c r="O4509" s="72">
        <f t="shared" si="1927"/>
        <v>1.85280807</v>
      </c>
      <c r="P4509" s="72">
        <f t="shared" si="1928"/>
        <v>3177.22895681</v>
      </c>
      <c r="Q4509" s="80">
        <f t="shared" si="1929"/>
        <v>0</v>
      </c>
      <c r="R4509" s="81">
        <f t="shared" si="1930"/>
        <v>0</v>
      </c>
      <c r="S4509" s="72">
        <f t="shared" si="1931"/>
        <v>0</v>
      </c>
      <c r="T4509" s="81">
        <f t="shared" si="1913"/>
        <v>8.5000000000000006E-2</v>
      </c>
      <c r="U4509" s="80">
        <f t="shared" si="1932"/>
        <v>13</v>
      </c>
      <c r="V4509" s="80">
        <v>252</v>
      </c>
      <c r="W4509" s="79">
        <f t="shared" si="1933"/>
        <v>1.0042173590000001</v>
      </c>
      <c r="X4509" s="72">
        <f t="shared" si="1934"/>
        <v>13.399515129999999</v>
      </c>
      <c r="Y4509" s="72">
        <f t="shared" si="1935"/>
        <v>0</v>
      </c>
      <c r="Z4509" s="82" t="str">
        <f t="shared" si="1914"/>
        <v>J=</v>
      </c>
      <c r="AA4509" s="77">
        <f t="shared" si="1936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12"/>
        <v>49404</v>
      </c>
      <c r="B4510" s="86">
        <f t="shared" si="1915"/>
        <v>3192.2985650999999</v>
      </c>
      <c r="C4510" s="72">
        <f t="shared" si="1916"/>
        <v>1714.8181769400001</v>
      </c>
      <c r="D4510" s="73">
        <f t="shared" si="1917"/>
        <v>7245.38</v>
      </c>
      <c r="E4510" s="74">
        <f>IF(K4510=1,VLOOKUP(A4509,[1]Plan1!$AY$178:$BA$433,3),E4509)</f>
        <v>7275.81</v>
      </c>
      <c r="F4510" s="75">
        <f t="shared" si="1918"/>
        <v>45763</v>
      </c>
      <c r="G4510" s="76">
        <f t="shared" si="1919"/>
        <v>4.1999177406844002E-3</v>
      </c>
      <c r="H4510" s="77">
        <f t="shared" si="1920"/>
        <v>49415</v>
      </c>
      <c r="I4510" s="77">
        <f t="shared" si="1921"/>
        <v>49415</v>
      </c>
      <c r="J4510" s="78">
        <f t="shared" si="1922"/>
        <v>21</v>
      </c>
      <c r="K4510" s="78">
        <f t="shared" si="1923"/>
        <v>14</v>
      </c>
      <c r="L4510" s="72">
        <f t="shared" si="1924"/>
        <v>1.00279798</v>
      </c>
      <c r="M4510" s="79">
        <f t="shared" si="1925"/>
        <v>1.0041999100000001</v>
      </c>
      <c r="N4510" s="79">
        <f t="shared" si="1926"/>
        <v>1.8480071901201816</v>
      </c>
      <c r="O4510" s="72">
        <f t="shared" si="1927"/>
        <v>1.8531778699999999</v>
      </c>
      <c r="P4510" s="72">
        <f t="shared" si="1928"/>
        <v>3177.8630965699999</v>
      </c>
      <c r="Q4510" s="80">
        <f t="shared" si="1929"/>
        <v>0</v>
      </c>
      <c r="R4510" s="81">
        <f t="shared" si="1930"/>
        <v>0</v>
      </c>
      <c r="S4510" s="72">
        <f t="shared" si="1931"/>
        <v>0</v>
      </c>
      <c r="T4510" s="81">
        <f t="shared" si="1913"/>
        <v>8.5000000000000006E-2</v>
      </c>
      <c r="U4510" s="80">
        <f t="shared" si="1932"/>
        <v>14</v>
      </c>
      <c r="V4510" s="80">
        <v>252</v>
      </c>
      <c r="W4510" s="79">
        <f t="shared" si="1933"/>
        <v>1.0045425079999999</v>
      </c>
      <c r="X4510" s="72">
        <f t="shared" si="1934"/>
        <v>14.43546853</v>
      </c>
      <c r="Y4510" s="72">
        <f t="shared" si="1935"/>
        <v>0</v>
      </c>
      <c r="Z4510" s="82" t="str">
        <f t="shared" si="1914"/>
        <v>J=</v>
      </c>
      <c r="AA4510" s="77">
        <f t="shared" si="1936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12"/>
        <v>49405</v>
      </c>
      <c r="B4511" s="86">
        <f t="shared" si="1915"/>
        <v>3193.9695735399996</v>
      </c>
      <c r="C4511" s="72">
        <f t="shared" si="1916"/>
        <v>1714.8181769400001</v>
      </c>
      <c r="D4511" s="73">
        <f t="shared" si="1917"/>
        <v>7245.38</v>
      </c>
      <c r="E4511" s="74">
        <f>IF(K4511=1,VLOOKUP(A4510,[1]Plan1!$AY$178:$BA$433,3),E4510)</f>
        <v>7275.81</v>
      </c>
      <c r="F4511" s="75">
        <f t="shared" si="1918"/>
        <v>45763</v>
      </c>
      <c r="G4511" s="76">
        <f t="shared" si="1919"/>
        <v>4.1999177406844002E-3</v>
      </c>
      <c r="H4511" s="77">
        <f t="shared" si="1920"/>
        <v>49415</v>
      </c>
      <c r="I4511" s="77">
        <f t="shared" si="1921"/>
        <v>49415</v>
      </c>
      <c r="J4511" s="78">
        <f t="shared" si="1922"/>
        <v>21</v>
      </c>
      <c r="K4511" s="78">
        <f t="shared" si="1923"/>
        <v>15</v>
      </c>
      <c r="L4511" s="72">
        <f t="shared" si="1924"/>
        <v>1.0029981400000001</v>
      </c>
      <c r="M4511" s="79">
        <f t="shared" si="1925"/>
        <v>1.0041999100000001</v>
      </c>
      <c r="N4511" s="79">
        <f t="shared" si="1926"/>
        <v>1.8480071901201816</v>
      </c>
      <c r="O4511" s="72">
        <f t="shared" si="1927"/>
        <v>1.85354777</v>
      </c>
      <c r="P4511" s="72">
        <f t="shared" si="1928"/>
        <v>3178.4974078199998</v>
      </c>
      <c r="Q4511" s="80">
        <f t="shared" si="1929"/>
        <v>0</v>
      </c>
      <c r="R4511" s="81">
        <f t="shared" si="1930"/>
        <v>0</v>
      </c>
      <c r="S4511" s="72">
        <f t="shared" si="1931"/>
        <v>0</v>
      </c>
      <c r="T4511" s="81">
        <f t="shared" si="1913"/>
        <v>8.5000000000000006E-2</v>
      </c>
      <c r="U4511" s="80">
        <f t="shared" si="1932"/>
        <v>15</v>
      </c>
      <c r="V4511" s="80">
        <v>252</v>
      </c>
      <c r="W4511" s="79">
        <f t="shared" si="1933"/>
        <v>1.0048677610000001</v>
      </c>
      <c r="X4511" s="72">
        <f t="shared" si="1934"/>
        <v>15.47216572</v>
      </c>
      <c r="Y4511" s="72">
        <f t="shared" si="1935"/>
        <v>0</v>
      </c>
      <c r="Z4511" s="82" t="str">
        <f t="shared" si="1914"/>
        <v>J=</v>
      </c>
      <c r="AA4511" s="77">
        <f t="shared" si="1936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12"/>
        <v>49406</v>
      </c>
      <c r="B4512" s="86">
        <f t="shared" si="1915"/>
        <v>3195.6414490500001</v>
      </c>
      <c r="C4512" s="72">
        <f t="shared" si="1916"/>
        <v>1714.8181769400001</v>
      </c>
      <c r="D4512" s="73">
        <f t="shared" si="1917"/>
        <v>7245.38</v>
      </c>
      <c r="E4512" s="74">
        <f>IF(K4512=1,VLOOKUP(A4511,[1]Plan1!$AY$178:$BA$433,3),E4511)</f>
        <v>7275.81</v>
      </c>
      <c r="F4512" s="75">
        <f t="shared" si="1918"/>
        <v>45763</v>
      </c>
      <c r="G4512" s="76">
        <f t="shared" si="1919"/>
        <v>4.1999177406844002E-3</v>
      </c>
      <c r="H4512" s="77">
        <f t="shared" si="1920"/>
        <v>49415</v>
      </c>
      <c r="I4512" s="77">
        <f t="shared" si="1921"/>
        <v>49415</v>
      </c>
      <c r="J4512" s="78">
        <f t="shared" si="1922"/>
        <v>21</v>
      </c>
      <c r="K4512" s="78">
        <f t="shared" si="1923"/>
        <v>16</v>
      </c>
      <c r="L4512" s="72">
        <f t="shared" si="1924"/>
        <v>1.00319834</v>
      </c>
      <c r="M4512" s="79">
        <f t="shared" si="1925"/>
        <v>1.0041999100000001</v>
      </c>
      <c r="N4512" s="79">
        <f t="shared" si="1926"/>
        <v>1.8480071901201816</v>
      </c>
      <c r="O4512" s="72">
        <f t="shared" si="1927"/>
        <v>1.85391774</v>
      </c>
      <c r="P4512" s="72">
        <f t="shared" si="1928"/>
        <v>3179.1318391</v>
      </c>
      <c r="Q4512" s="80">
        <f t="shared" si="1929"/>
        <v>0</v>
      </c>
      <c r="R4512" s="81">
        <f t="shared" si="1930"/>
        <v>0</v>
      </c>
      <c r="S4512" s="72">
        <f t="shared" si="1931"/>
        <v>0</v>
      </c>
      <c r="T4512" s="81">
        <f t="shared" si="1913"/>
        <v>8.5000000000000006E-2</v>
      </c>
      <c r="U4512" s="80">
        <f t="shared" si="1932"/>
        <v>16</v>
      </c>
      <c r="V4512" s="80">
        <v>252</v>
      </c>
      <c r="W4512" s="79">
        <f t="shared" si="1933"/>
        <v>1.0051931190000001</v>
      </c>
      <c r="X4512" s="72">
        <f t="shared" si="1934"/>
        <v>16.509609950000002</v>
      </c>
      <c r="Y4512" s="72">
        <f t="shared" si="1935"/>
        <v>0</v>
      </c>
      <c r="Z4512" s="82" t="str">
        <f t="shared" si="1914"/>
        <v>J=</v>
      </c>
      <c r="AA4512" s="77">
        <f t="shared" si="1936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12"/>
        <v>49407</v>
      </c>
      <c r="B4513" s="86">
        <f t="shared" si="1915"/>
        <v>3195.6414490500001</v>
      </c>
      <c r="C4513" s="72">
        <f t="shared" si="1916"/>
        <v>1714.8181769400001</v>
      </c>
      <c r="D4513" s="73">
        <f t="shared" si="1917"/>
        <v>7245.38</v>
      </c>
      <c r="E4513" s="74">
        <f>IF(K4513=1,VLOOKUP(A4512,[1]Plan1!$AY$178:$BA$433,3),E4512)</f>
        <v>7275.81</v>
      </c>
      <c r="F4513" s="75">
        <f t="shared" si="1918"/>
        <v>45763</v>
      </c>
      <c r="G4513" s="76">
        <f t="shared" si="1919"/>
        <v>4.1999177406844002E-3</v>
      </c>
      <c r="H4513" s="77">
        <f t="shared" si="1920"/>
        <v>49415</v>
      </c>
      <c r="I4513" s="77">
        <f t="shared" si="1921"/>
        <v>49415</v>
      </c>
      <c r="J4513" s="78">
        <f t="shared" si="1922"/>
        <v>21</v>
      </c>
      <c r="K4513" s="78">
        <f t="shared" si="1923"/>
        <v>16</v>
      </c>
      <c r="L4513" s="72">
        <f t="shared" si="1924"/>
        <v>1.00319834</v>
      </c>
      <c r="M4513" s="79">
        <f t="shared" si="1925"/>
        <v>1.0041999100000001</v>
      </c>
      <c r="N4513" s="79">
        <f t="shared" si="1926"/>
        <v>1.8480071901201816</v>
      </c>
      <c r="O4513" s="72">
        <f t="shared" si="1927"/>
        <v>1.85391774</v>
      </c>
      <c r="P4513" s="72">
        <f t="shared" si="1928"/>
        <v>3179.1318391</v>
      </c>
      <c r="Q4513" s="80">
        <f t="shared" si="1929"/>
        <v>0</v>
      </c>
      <c r="R4513" s="81">
        <f t="shared" si="1930"/>
        <v>0</v>
      </c>
      <c r="S4513" s="72">
        <f t="shared" si="1931"/>
        <v>0</v>
      </c>
      <c r="T4513" s="81">
        <f t="shared" si="1913"/>
        <v>8.5000000000000006E-2</v>
      </c>
      <c r="U4513" s="80">
        <f t="shared" si="1932"/>
        <v>16</v>
      </c>
      <c r="V4513" s="80">
        <v>252</v>
      </c>
      <c r="W4513" s="79">
        <f t="shared" si="1933"/>
        <v>1.0051931190000001</v>
      </c>
      <c r="X4513" s="72">
        <f t="shared" si="1934"/>
        <v>16.509609950000002</v>
      </c>
      <c r="Y4513" s="72">
        <f t="shared" si="1935"/>
        <v>0</v>
      </c>
      <c r="Z4513" s="82" t="str">
        <f t="shared" si="1914"/>
        <v>J=</v>
      </c>
      <c r="AA4513" s="77">
        <f t="shared" si="1936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12"/>
        <v>49408</v>
      </c>
      <c r="B4514" s="86">
        <f t="shared" si="1915"/>
        <v>3195.6414490500001</v>
      </c>
      <c r="C4514" s="72">
        <f t="shared" si="1916"/>
        <v>1714.8181769400001</v>
      </c>
      <c r="D4514" s="73">
        <f t="shared" si="1917"/>
        <v>7245.38</v>
      </c>
      <c r="E4514" s="74">
        <f>IF(K4514=1,VLOOKUP(A4513,[1]Plan1!$AY$178:$BA$433,3),E4513)</f>
        <v>7275.81</v>
      </c>
      <c r="F4514" s="75">
        <f t="shared" si="1918"/>
        <v>45763</v>
      </c>
      <c r="G4514" s="76">
        <f t="shared" si="1919"/>
        <v>4.1999177406844002E-3</v>
      </c>
      <c r="H4514" s="77">
        <f t="shared" si="1920"/>
        <v>49415</v>
      </c>
      <c r="I4514" s="77">
        <f t="shared" si="1921"/>
        <v>49415</v>
      </c>
      <c r="J4514" s="78">
        <f t="shared" si="1922"/>
        <v>21</v>
      </c>
      <c r="K4514" s="78">
        <f t="shared" si="1923"/>
        <v>16</v>
      </c>
      <c r="L4514" s="72">
        <f t="shared" si="1924"/>
        <v>1.00319834</v>
      </c>
      <c r="M4514" s="79">
        <f t="shared" si="1925"/>
        <v>1.0041999100000001</v>
      </c>
      <c r="N4514" s="79">
        <f t="shared" si="1926"/>
        <v>1.8480071901201816</v>
      </c>
      <c r="O4514" s="72">
        <f t="shared" si="1927"/>
        <v>1.85391774</v>
      </c>
      <c r="P4514" s="72">
        <f t="shared" si="1928"/>
        <v>3179.1318391</v>
      </c>
      <c r="Q4514" s="80">
        <f t="shared" si="1929"/>
        <v>0</v>
      </c>
      <c r="R4514" s="81">
        <f t="shared" si="1930"/>
        <v>0</v>
      </c>
      <c r="S4514" s="72">
        <f t="shared" si="1931"/>
        <v>0</v>
      </c>
      <c r="T4514" s="81">
        <f t="shared" si="1913"/>
        <v>8.5000000000000006E-2</v>
      </c>
      <c r="U4514" s="80">
        <f t="shared" si="1932"/>
        <v>16</v>
      </c>
      <c r="V4514" s="80">
        <v>252</v>
      </c>
      <c r="W4514" s="79">
        <f t="shared" si="1933"/>
        <v>1.0051931190000001</v>
      </c>
      <c r="X4514" s="72">
        <f t="shared" si="1934"/>
        <v>16.509609950000002</v>
      </c>
      <c r="Y4514" s="72">
        <f t="shared" si="1935"/>
        <v>0</v>
      </c>
      <c r="Z4514" s="82" t="str">
        <f t="shared" si="1914"/>
        <v>J=</v>
      </c>
      <c r="AA4514" s="77">
        <f t="shared" si="1936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12"/>
        <v>49409</v>
      </c>
      <c r="B4515" s="86">
        <f t="shared" si="1915"/>
        <v>3197.31417792</v>
      </c>
      <c r="C4515" s="72">
        <f t="shared" si="1916"/>
        <v>1714.8181769400001</v>
      </c>
      <c r="D4515" s="73">
        <f t="shared" si="1917"/>
        <v>7245.38</v>
      </c>
      <c r="E4515" s="74">
        <f>IF(K4515=1,VLOOKUP(A4514,[1]Plan1!$AY$178:$BA$433,3),E4514)</f>
        <v>7275.81</v>
      </c>
      <c r="F4515" s="75">
        <f t="shared" si="1918"/>
        <v>45763</v>
      </c>
      <c r="G4515" s="76">
        <f t="shared" si="1919"/>
        <v>4.1999177406844002E-3</v>
      </c>
      <c r="H4515" s="77">
        <f t="shared" si="1920"/>
        <v>49415</v>
      </c>
      <c r="I4515" s="77">
        <f t="shared" si="1921"/>
        <v>49415</v>
      </c>
      <c r="J4515" s="78">
        <f t="shared" si="1922"/>
        <v>21</v>
      </c>
      <c r="K4515" s="78">
        <f t="shared" si="1923"/>
        <v>17</v>
      </c>
      <c r="L4515" s="72">
        <f t="shared" si="1924"/>
        <v>1.0033985700000001</v>
      </c>
      <c r="M4515" s="79">
        <f t="shared" si="1925"/>
        <v>1.0041999100000001</v>
      </c>
      <c r="N4515" s="79">
        <f t="shared" si="1926"/>
        <v>1.8480071901201816</v>
      </c>
      <c r="O4515" s="72">
        <f t="shared" si="1927"/>
        <v>1.85428777</v>
      </c>
      <c r="P4515" s="72">
        <f t="shared" si="1928"/>
        <v>3179.7663732699998</v>
      </c>
      <c r="Q4515" s="80">
        <f t="shared" si="1929"/>
        <v>0</v>
      </c>
      <c r="R4515" s="81">
        <f t="shared" si="1930"/>
        <v>0</v>
      </c>
      <c r="S4515" s="72">
        <f t="shared" si="1931"/>
        <v>0</v>
      </c>
      <c r="T4515" s="81">
        <f t="shared" si="1913"/>
        <v>8.5000000000000006E-2</v>
      </c>
      <c r="U4515" s="80">
        <f t="shared" si="1932"/>
        <v>17</v>
      </c>
      <c r="V4515" s="80">
        <v>252</v>
      </c>
      <c r="W4515" s="79">
        <f t="shared" si="1933"/>
        <v>1.005518583</v>
      </c>
      <c r="X4515" s="72">
        <f t="shared" si="1934"/>
        <v>17.54780465</v>
      </c>
      <c r="Y4515" s="72">
        <f t="shared" si="1935"/>
        <v>0</v>
      </c>
      <c r="Z4515" s="82" t="str">
        <f t="shared" si="1914"/>
        <v>J=</v>
      </c>
      <c r="AA4515" s="77">
        <f t="shared" si="1936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12"/>
        <v>49410</v>
      </c>
      <c r="B4516" s="86">
        <f t="shared" si="1915"/>
        <v>3198.9878121699999</v>
      </c>
      <c r="C4516" s="72">
        <f t="shared" si="1916"/>
        <v>1714.8181769400001</v>
      </c>
      <c r="D4516" s="73">
        <f t="shared" si="1917"/>
        <v>7245.38</v>
      </c>
      <c r="E4516" s="74">
        <f>IF(K4516=1,VLOOKUP(A4515,[1]Plan1!$AY$178:$BA$433,3),E4515)</f>
        <v>7275.81</v>
      </c>
      <c r="F4516" s="75">
        <f t="shared" si="1918"/>
        <v>45763</v>
      </c>
      <c r="G4516" s="76">
        <f t="shared" si="1919"/>
        <v>4.1999177406844002E-3</v>
      </c>
      <c r="H4516" s="77">
        <f t="shared" si="1920"/>
        <v>49415</v>
      </c>
      <c r="I4516" s="77">
        <f t="shared" si="1921"/>
        <v>49415</v>
      </c>
      <c r="J4516" s="78">
        <f t="shared" si="1922"/>
        <v>21</v>
      </c>
      <c r="K4516" s="78">
        <f t="shared" si="1923"/>
        <v>18</v>
      </c>
      <c r="L4516" s="72">
        <f t="shared" si="1924"/>
        <v>1.0035988499999999</v>
      </c>
      <c r="M4516" s="79">
        <f t="shared" si="1925"/>
        <v>1.0041999100000001</v>
      </c>
      <c r="N4516" s="79">
        <f t="shared" si="1926"/>
        <v>1.8480071901201816</v>
      </c>
      <c r="O4516" s="72">
        <f t="shared" si="1927"/>
        <v>1.8546578899999999</v>
      </c>
      <c r="P4516" s="72">
        <f t="shared" si="1928"/>
        <v>3180.4010617700001</v>
      </c>
      <c r="Q4516" s="80">
        <f t="shared" si="1929"/>
        <v>0</v>
      </c>
      <c r="R4516" s="81">
        <f t="shared" si="1930"/>
        <v>0</v>
      </c>
      <c r="S4516" s="72">
        <f t="shared" si="1931"/>
        <v>0</v>
      </c>
      <c r="T4516" s="81">
        <f t="shared" si="1913"/>
        <v>8.5000000000000006E-2</v>
      </c>
      <c r="U4516" s="80">
        <f t="shared" si="1932"/>
        <v>18</v>
      </c>
      <c r="V4516" s="80">
        <v>252</v>
      </c>
      <c r="W4516" s="79">
        <f t="shared" si="1933"/>
        <v>1.005844153</v>
      </c>
      <c r="X4516" s="72">
        <f t="shared" si="1934"/>
        <v>18.5867504</v>
      </c>
      <c r="Y4516" s="72">
        <f t="shared" si="1935"/>
        <v>0</v>
      </c>
      <c r="Z4516" s="82" t="str">
        <f t="shared" si="1914"/>
        <v>J=</v>
      </c>
      <c r="AA4516" s="77">
        <f t="shared" si="1936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12"/>
        <v>49411</v>
      </c>
      <c r="B4517" s="86">
        <f t="shared" si="1915"/>
        <v>3200.6622767999997</v>
      </c>
      <c r="C4517" s="72">
        <f t="shared" si="1916"/>
        <v>1714.8181769400001</v>
      </c>
      <c r="D4517" s="73">
        <f t="shared" si="1917"/>
        <v>7245.38</v>
      </c>
      <c r="E4517" s="74">
        <f>IF(K4517=1,VLOOKUP(A4516,[1]Plan1!$AY$178:$BA$433,3),E4516)</f>
        <v>7275.81</v>
      </c>
      <c r="F4517" s="75">
        <f t="shared" si="1918"/>
        <v>45763</v>
      </c>
      <c r="G4517" s="76">
        <f t="shared" si="1919"/>
        <v>4.1999177406844002E-3</v>
      </c>
      <c r="H4517" s="77">
        <f t="shared" si="1920"/>
        <v>49415</v>
      </c>
      <c r="I4517" s="77">
        <f t="shared" si="1921"/>
        <v>49415</v>
      </c>
      <c r="J4517" s="78">
        <f t="shared" si="1922"/>
        <v>21</v>
      </c>
      <c r="K4517" s="78">
        <f t="shared" si="1923"/>
        <v>19</v>
      </c>
      <c r="L4517" s="72">
        <f t="shared" si="1924"/>
        <v>1.00379916</v>
      </c>
      <c r="M4517" s="79">
        <f t="shared" si="1925"/>
        <v>1.0041999100000001</v>
      </c>
      <c r="N4517" s="79">
        <f t="shared" si="1926"/>
        <v>1.8480071901201816</v>
      </c>
      <c r="O4517" s="72">
        <f t="shared" si="1927"/>
        <v>1.85502806</v>
      </c>
      <c r="P4517" s="72">
        <f t="shared" si="1928"/>
        <v>3181.0358360199998</v>
      </c>
      <c r="Q4517" s="80">
        <f t="shared" si="1929"/>
        <v>0</v>
      </c>
      <c r="R4517" s="81">
        <f t="shared" si="1930"/>
        <v>0</v>
      </c>
      <c r="S4517" s="72">
        <f t="shared" si="1931"/>
        <v>0</v>
      </c>
      <c r="T4517" s="81">
        <f t="shared" si="1913"/>
        <v>8.5000000000000006E-2</v>
      </c>
      <c r="U4517" s="80">
        <f t="shared" si="1932"/>
        <v>19</v>
      </c>
      <c r="V4517" s="80">
        <v>252</v>
      </c>
      <c r="W4517" s="79">
        <f t="shared" si="1933"/>
        <v>1.0061698269999999</v>
      </c>
      <c r="X4517" s="72">
        <f t="shared" si="1934"/>
        <v>19.626440779999999</v>
      </c>
      <c r="Y4517" s="72">
        <f t="shared" si="1935"/>
        <v>0</v>
      </c>
      <c r="Z4517" s="82" t="str">
        <f t="shared" si="1914"/>
        <v>J=</v>
      </c>
      <c r="AA4517" s="77">
        <f t="shared" si="1936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12"/>
        <v>49412</v>
      </c>
      <c r="B4518" s="86">
        <f t="shared" si="1915"/>
        <v>3202.3376679200001</v>
      </c>
      <c r="C4518" s="72">
        <f t="shared" si="1916"/>
        <v>1714.8181769400001</v>
      </c>
      <c r="D4518" s="73">
        <f t="shared" si="1917"/>
        <v>7245.38</v>
      </c>
      <c r="E4518" s="74">
        <f>IF(K4518=1,VLOOKUP(A4517,[1]Plan1!$AY$178:$BA$433,3),E4517)</f>
        <v>7275.81</v>
      </c>
      <c r="F4518" s="75">
        <f t="shared" si="1918"/>
        <v>45763</v>
      </c>
      <c r="G4518" s="76">
        <f t="shared" si="1919"/>
        <v>4.1999177406844002E-3</v>
      </c>
      <c r="H4518" s="77">
        <f t="shared" si="1920"/>
        <v>49415</v>
      </c>
      <c r="I4518" s="77">
        <f t="shared" si="1921"/>
        <v>49415</v>
      </c>
      <c r="J4518" s="78">
        <f t="shared" si="1922"/>
        <v>21</v>
      </c>
      <c r="K4518" s="78">
        <f t="shared" si="1923"/>
        <v>20</v>
      </c>
      <c r="L4518" s="72">
        <f t="shared" si="1924"/>
        <v>1.00399952</v>
      </c>
      <c r="M4518" s="79">
        <f t="shared" si="1925"/>
        <v>1.0041999100000001</v>
      </c>
      <c r="N4518" s="79">
        <f t="shared" si="1926"/>
        <v>1.8480071901201816</v>
      </c>
      <c r="O4518" s="72">
        <f t="shared" si="1927"/>
        <v>1.8553983300000001</v>
      </c>
      <c r="P4518" s="72">
        <f t="shared" si="1928"/>
        <v>3181.6707817400002</v>
      </c>
      <c r="Q4518" s="80">
        <f t="shared" si="1929"/>
        <v>0</v>
      </c>
      <c r="R4518" s="81">
        <f t="shared" si="1930"/>
        <v>0</v>
      </c>
      <c r="S4518" s="72">
        <f t="shared" si="1931"/>
        <v>0</v>
      </c>
      <c r="T4518" s="81">
        <f t="shared" si="1913"/>
        <v>8.5000000000000006E-2</v>
      </c>
      <c r="U4518" s="80">
        <f t="shared" si="1932"/>
        <v>20</v>
      </c>
      <c r="V4518" s="80">
        <v>252</v>
      </c>
      <c r="W4518" s="79">
        <f t="shared" si="1933"/>
        <v>1.006495608</v>
      </c>
      <c r="X4518" s="72">
        <f t="shared" si="1934"/>
        <v>20.666886179999999</v>
      </c>
      <c r="Y4518" s="72">
        <f t="shared" si="1935"/>
        <v>0</v>
      </c>
      <c r="Z4518" s="82" t="str">
        <f t="shared" si="1914"/>
        <v>J=</v>
      </c>
      <c r="AA4518" s="77">
        <f t="shared" si="1936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12"/>
        <v>49413</v>
      </c>
      <c r="B4519" s="86">
        <f t="shared" si="1915"/>
        <v>3204.0138900299999</v>
      </c>
      <c r="C4519" s="72">
        <f t="shared" si="1916"/>
        <v>1714.8181769400001</v>
      </c>
      <c r="D4519" s="73">
        <f t="shared" si="1917"/>
        <v>7245.38</v>
      </c>
      <c r="E4519" s="74">
        <f>IF(K4519=1,VLOOKUP(A4518,[1]Plan1!$AY$178:$BA$433,3),E4518)</f>
        <v>7275.81</v>
      </c>
      <c r="F4519" s="75">
        <f t="shared" si="1918"/>
        <v>45763</v>
      </c>
      <c r="G4519" s="76">
        <f t="shared" si="1919"/>
        <v>4.1999177406844002E-3</v>
      </c>
      <c r="H4519" s="77">
        <f t="shared" si="1920"/>
        <v>49415</v>
      </c>
      <c r="I4519" s="77">
        <f t="shared" si="1921"/>
        <v>49415</v>
      </c>
      <c r="J4519" s="78">
        <f t="shared" si="1922"/>
        <v>21</v>
      </c>
      <c r="K4519" s="78">
        <f t="shared" si="1923"/>
        <v>21</v>
      </c>
      <c r="L4519" s="72">
        <f t="shared" si="1924"/>
        <v>1.0041999100000001</v>
      </c>
      <c r="M4519" s="79">
        <f t="shared" si="1925"/>
        <v>1.0041999100000001</v>
      </c>
      <c r="N4519" s="79">
        <f t="shared" si="1926"/>
        <v>1.8480071901201816</v>
      </c>
      <c r="O4519" s="72">
        <f t="shared" si="1927"/>
        <v>1.8557686499999999</v>
      </c>
      <c r="P4519" s="72">
        <f t="shared" si="1928"/>
        <v>3182.30581321</v>
      </c>
      <c r="Q4519" s="80">
        <f t="shared" si="1929"/>
        <v>0</v>
      </c>
      <c r="R4519" s="81">
        <f t="shared" si="1930"/>
        <v>0</v>
      </c>
      <c r="S4519" s="72">
        <f t="shared" si="1931"/>
        <v>0</v>
      </c>
      <c r="T4519" s="81">
        <f t="shared" si="1913"/>
        <v>8.5000000000000006E-2</v>
      </c>
      <c r="U4519" s="80">
        <f t="shared" si="1932"/>
        <v>21</v>
      </c>
      <c r="V4519" s="80">
        <v>252</v>
      </c>
      <c r="W4519" s="79">
        <f t="shared" si="1933"/>
        <v>1.0068214929999999</v>
      </c>
      <c r="X4519" s="72">
        <f t="shared" si="1934"/>
        <v>21.708076819999999</v>
      </c>
      <c r="Y4519" s="72">
        <f t="shared" si="1935"/>
        <v>0</v>
      </c>
      <c r="Z4519" s="82" t="str">
        <f t="shared" si="1914"/>
        <v>J=</v>
      </c>
      <c r="AA4519" s="77">
        <f t="shared" si="1936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12"/>
        <v>49414</v>
      </c>
      <c r="B4520" s="86">
        <f t="shared" si="1915"/>
        <v>3204.0138900299999</v>
      </c>
      <c r="C4520" s="72">
        <f t="shared" si="1916"/>
        <v>1714.8181769400001</v>
      </c>
      <c r="D4520" s="73">
        <f t="shared" si="1917"/>
        <v>7245.38</v>
      </c>
      <c r="E4520" s="74">
        <f>IF(K4520=1,VLOOKUP(A4519,[1]Plan1!$AY$178:$BA$433,3),E4519)</f>
        <v>7275.81</v>
      </c>
      <c r="F4520" s="75">
        <f t="shared" si="1918"/>
        <v>45763</v>
      </c>
      <c r="G4520" s="76">
        <f t="shared" si="1919"/>
        <v>4.1999177406844002E-3</v>
      </c>
      <c r="H4520" s="77">
        <f t="shared" si="1920"/>
        <v>49444</v>
      </c>
      <c r="I4520" s="77">
        <f t="shared" si="1921"/>
        <v>49415</v>
      </c>
      <c r="J4520" s="78">
        <f t="shared" si="1922"/>
        <v>21</v>
      </c>
      <c r="K4520" s="78">
        <f t="shared" si="1923"/>
        <v>21</v>
      </c>
      <c r="L4520" s="72">
        <f t="shared" si="1924"/>
        <v>1.0041999100000001</v>
      </c>
      <c r="M4520" s="79">
        <f t="shared" si="1925"/>
        <v>1.0041999100000001</v>
      </c>
      <c r="N4520" s="79">
        <f t="shared" si="1926"/>
        <v>1.8480071901201816</v>
      </c>
      <c r="O4520" s="72">
        <f t="shared" si="1927"/>
        <v>1.8557686499999999</v>
      </c>
      <c r="P4520" s="72">
        <f t="shared" si="1928"/>
        <v>3182.30581321</v>
      </c>
      <c r="Q4520" s="80">
        <f t="shared" si="1929"/>
        <v>0</v>
      </c>
      <c r="R4520" s="81">
        <f t="shared" si="1930"/>
        <v>0</v>
      </c>
      <c r="S4520" s="72">
        <f t="shared" si="1931"/>
        <v>0</v>
      </c>
      <c r="T4520" s="81">
        <f t="shared" si="1913"/>
        <v>8.5000000000000006E-2</v>
      </c>
      <c r="U4520" s="80">
        <f t="shared" si="1932"/>
        <v>21</v>
      </c>
      <c r="V4520" s="80">
        <v>252</v>
      </c>
      <c r="W4520" s="79">
        <f t="shared" si="1933"/>
        <v>1.0068214929999999</v>
      </c>
      <c r="X4520" s="72">
        <f t="shared" si="1934"/>
        <v>21.708076819999999</v>
      </c>
      <c r="Y4520" s="72">
        <f t="shared" si="1935"/>
        <v>0</v>
      </c>
      <c r="Z4520" s="82" t="str">
        <f t="shared" si="1914"/>
        <v>J=</v>
      </c>
      <c r="AA4520" s="77">
        <f t="shared" si="1936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12"/>
        <v>49415</v>
      </c>
      <c r="B4521" s="86">
        <f t="shared" si="1915"/>
        <v>3204.0138900299999</v>
      </c>
      <c r="C4521" s="72">
        <f t="shared" si="1916"/>
        <v>1714.8181769400001</v>
      </c>
      <c r="D4521" s="73">
        <f t="shared" si="1917"/>
        <v>7245.38</v>
      </c>
      <c r="E4521" s="74">
        <f>IF(K4521=1,VLOOKUP(A4520,[1]Plan1!$AY$178:$BA$433,3),E4520)</f>
        <v>7275.81</v>
      </c>
      <c r="F4521" s="75">
        <f t="shared" si="1918"/>
        <v>45763</v>
      </c>
      <c r="G4521" s="76">
        <f t="shared" si="1919"/>
        <v>4.1999177406844002E-3</v>
      </c>
      <c r="H4521" s="77">
        <f t="shared" si="1920"/>
        <v>49444</v>
      </c>
      <c r="I4521" s="77">
        <f t="shared" si="1921"/>
        <v>49415</v>
      </c>
      <c r="J4521" s="78">
        <f t="shared" si="1922"/>
        <v>21</v>
      </c>
      <c r="K4521" s="78">
        <f t="shared" si="1923"/>
        <v>21</v>
      </c>
      <c r="L4521" s="72">
        <f t="shared" si="1924"/>
        <v>1.0041999100000001</v>
      </c>
      <c r="M4521" s="79">
        <f t="shared" si="1925"/>
        <v>1.0041999100000001</v>
      </c>
      <c r="N4521" s="79">
        <f t="shared" si="1926"/>
        <v>1.8480071901201816</v>
      </c>
      <c r="O4521" s="72">
        <f t="shared" si="1927"/>
        <v>1.8557686499999999</v>
      </c>
      <c r="P4521" s="72">
        <f t="shared" si="1928"/>
        <v>3182.30581321</v>
      </c>
      <c r="Q4521" s="80">
        <f t="shared" si="1929"/>
        <v>0</v>
      </c>
      <c r="R4521" s="81">
        <f t="shared" si="1930"/>
        <v>0</v>
      </c>
      <c r="S4521" s="72">
        <f t="shared" si="1931"/>
        <v>0</v>
      </c>
      <c r="T4521" s="81">
        <f t="shared" si="1913"/>
        <v>8.5000000000000006E-2</v>
      </c>
      <c r="U4521" s="80">
        <f t="shared" si="1932"/>
        <v>21</v>
      </c>
      <c r="V4521" s="80">
        <v>252</v>
      </c>
      <c r="W4521" s="79">
        <f t="shared" si="1933"/>
        <v>1.0068214929999999</v>
      </c>
      <c r="X4521" s="72">
        <f t="shared" si="1934"/>
        <v>21.708076819999999</v>
      </c>
      <c r="Y4521" s="72">
        <f t="shared" si="1935"/>
        <v>0</v>
      </c>
      <c r="Z4521" s="82" t="str">
        <f t="shared" si="1914"/>
        <v>J=</v>
      </c>
      <c r="AA4521" s="77">
        <f t="shared" si="1936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12"/>
        <v>49416</v>
      </c>
      <c r="B4522" s="86">
        <f t="shared" si="1915"/>
        <v>3205.7229729400001</v>
      </c>
      <c r="C4522" s="72">
        <f t="shared" si="1916"/>
        <v>1714.8181769400001</v>
      </c>
      <c r="D4522" s="73">
        <f t="shared" si="1917"/>
        <v>7245.38</v>
      </c>
      <c r="E4522" s="74">
        <f>IF(K4522=1,VLOOKUP(A4521,[1]Plan1!$AY$178:$BA$433,3),E4521)</f>
        <v>7275.81</v>
      </c>
      <c r="F4522" s="75">
        <f t="shared" si="1918"/>
        <v>45763</v>
      </c>
      <c r="G4522" s="76">
        <f t="shared" si="1919"/>
        <v>4.1999177406844002E-3</v>
      </c>
      <c r="H4522" s="77">
        <f t="shared" si="1920"/>
        <v>49444</v>
      </c>
      <c r="I4522" s="77">
        <f t="shared" si="1921"/>
        <v>49444</v>
      </c>
      <c r="J4522" s="78">
        <f t="shared" si="1922"/>
        <v>20</v>
      </c>
      <c r="K4522" s="78">
        <f t="shared" si="1923"/>
        <v>1</v>
      </c>
      <c r="L4522" s="72">
        <f t="shared" si="1924"/>
        <v>1.00020957</v>
      </c>
      <c r="M4522" s="79">
        <f t="shared" si="1925"/>
        <v>1.0041999100000001</v>
      </c>
      <c r="N4522" s="79">
        <f t="shared" si="1926"/>
        <v>1.8557686539980394</v>
      </c>
      <c r="O4522" s="72">
        <f t="shared" si="1927"/>
        <v>1.85615756</v>
      </c>
      <c r="P4522" s="72">
        <f t="shared" si="1928"/>
        <v>3182.9727231500001</v>
      </c>
      <c r="Q4522" s="80">
        <f t="shared" si="1929"/>
        <v>0</v>
      </c>
      <c r="R4522" s="81">
        <f t="shared" si="1930"/>
        <v>0</v>
      </c>
      <c r="S4522" s="72">
        <f t="shared" si="1931"/>
        <v>0</v>
      </c>
      <c r="T4522" s="81">
        <f t="shared" si="1913"/>
        <v>8.5000000000000006E-2</v>
      </c>
      <c r="U4522" s="80">
        <f t="shared" si="1932"/>
        <v>22</v>
      </c>
      <c r="V4522" s="80">
        <v>252</v>
      </c>
      <c r="W4522" s="79">
        <f t="shared" si="1933"/>
        <v>1.007147485</v>
      </c>
      <c r="X4522" s="72">
        <f t="shared" si="1934"/>
        <v>22.750249790000002</v>
      </c>
      <c r="Y4522" s="72">
        <f t="shared" si="1935"/>
        <v>0</v>
      </c>
      <c r="Z4522" s="82" t="str">
        <f t="shared" si="1914"/>
        <v>J=</v>
      </c>
      <c r="AA4522" s="77">
        <f t="shared" si="1936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12"/>
        <v>49417</v>
      </c>
      <c r="B4523" s="86">
        <f t="shared" si="1915"/>
        <v>3207.43302907</v>
      </c>
      <c r="C4523" s="72">
        <f t="shared" si="1916"/>
        <v>1714.8181769400001</v>
      </c>
      <c r="D4523" s="73">
        <f t="shared" si="1917"/>
        <v>7245.38</v>
      </c>
      <c r="E4523" s="74">
        <f>IF(K4523=1,VLOOKUP(A4522,[1]Plan1!$AY$178:$BA$433,3),E4522)</f>
        <v>7275.81</v>
      </c>
      <c r="F4523" s="75">
        <f t="shared" si="1918"/>
        <v>45763</v>
      </c>
      <c r="G4523" s="76">
        <f t="shared" si="1919"/>
        <v>4.1999177406844002E-3</v>
      </c>
      <c r="H4523" s="77">
        <f t="shared" si="1920"/>
        <v>49444</v>
      </c>
      <c r="I4523" s="77">
        <f t="shared" si="1921"/>
        <v>49444</v>
      </c>
      <c r="J4523" s="78">
        <f t="shared" si="1922"/>
        <v>20</v>
      </c>
      <c r="K4523" s="78">
        <f t="shared" si="1923"/>
        <v>2</v>
      </c>
      <c r="L4523" s="72">
        <f t="shared" si="1924"/>
        <v>1.0004192000000001</v>
      </c>
      <c r="M4523" s="79">
        <f t="shared" si="1925"/>
        <v>1.0041999100000001</v>
      </c>
      <c r="N4523" s="79">
        <f t="shared" si="1926"/>
        <v>1.8557686539980394</v>
      </c>
      <c r="O4523" s="72">
        <f t="shared" si="1927"/>
        <v>1.85654659</v>
      </c>
      <c r="P4523" s="72">
        <f t="shared" si="1928"/>
        <v>3183.6398388600001</v>
      </c>
      <c r="Q4523" s="80">
        <f t="shared" si="1929"/>
        <v>0</v>
      </c>
      <c r="R4523" s="81">
        <f t="shared" si="1930"/>
        <v>0</v>
      </c>
      <c r="S4523" s="72">
        <f t="shared" si="1931"/>
        <v>0</v>
      </c>
      <c r="T4523" s="81">
        <f t="shared" si="1913"/>
        <v>8.5000000000000006E-2</v>
      </c>
      <c r="U4523" s="80">
        <f t="shared" si="1932"/>
        <v>23</v>
      </c>
      <c r="V4523" s="80">
        <v>252</v>
      </c>
      <c r="W4523" s="79">
        <f t="shared" si="1933"/>
        <v>1.007473581</v>
      </c>
      <c r="X4523" s="72">
        <f t="shared" si="1934"/>
        <v>23.793190209999999</v>
      </c>
      <c r="Y4523" s="72">
        <f t="shared" si="1935"/>
        <v>0</v>
      </c>
      <c r="Z4523" s="82" t="str">
        <f t="shared" si="1914"/>
        <v>J=</v>
      </c>
      <c r="AA4523" s="77">
        <f t="shared" si="1936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12"/>
        <v>49418</v>
      </c>
      <c r="B4524" s="86">
        <f t="shared" si="1915"/>
        <v>3209.1439474200001</v>
      </c>
      <c r="C4524" s="72">
        <f t="shared" si="1916"/>
        <v>1714.8181769400001</v>
      </c>
      <c r="D4524" s="73">
        <f t="shared" si="1917"/>
        <v>7245.38</v>
      </c>
      <c r="E4524" s="74">
        <f>IF(K4524=1,VLOOKUP(A4523,[1]Plan1!$AY$178:$BA$433,3),E4523)</f>
        <v>7275.81</v>
      </c>
      <c r="F4524" s="75">
        <f t="shared" si="1918"/>
        <v>45763</v>
      </c>
      <c r="G4524" s="76">
        <f t="shared" si="1919"/>
        <v>4.1999177406844002E-3</v>
      </c>
      <c r="H4524" s="77">
        <f t="shared" si="1920"/>
        <v>49444</v>
      </c>
      <c r="I4524" s="77">
        <f t="shared" si="1921"/>
        <v>49444</v>
      </c>
      <c r="J4524" s="78">
        <f t="shared" si="1922"/>
        <v>20</v>
      </c>
      <c r="K4524" s="78">
        <f t="shared" si="1923"/>
        <v>3</v>
      </c>
      <c r="L4524" s="72">
        <f t="shared" si="1924"/>
        <v>1.00062886</v>
      </c>
      <c r="M4524" s="79">
        <f t="shared" si="1925"/>
        <v>1.0041999100000001</v>
      </c>
      <c r="N4524" s="79">
        <f t="shared" si="1926"/>
        <v>1.8557686539980394</v>
      </c>
      <c r="O4524" s="72">
        <f t="shared" si="1927"/>
        <v>1.8569356699999999</v>
      </c>
      <c r="P4524" s="72">
        <f t="shared" si="1928"/>
        <v>3184.3070403199999</v>
      </c>
      <c r="Q4524" s="80">
        <f t="shared" si="1929"/>
        <v>0</v>
      </c>
      <c r="R4524" s="81">
        <f t="shared" si="1930"/>
        <v>0</v>
      </c>
      <c r="S4524" s="72">
        <f t="shared" si="1931"/>
        <v>0</v>
      </c>
      <c r="T4524" s="81">
        <f t="shared" si="1913"/>
        <v>8.5000000000000006E-2</v>
      </c>
      <c r="U4524" s="80">
        <f t="shared" si="1932"/>
        <v>24</v>
      </c>
      <c r="V4524" s="80">
        <v>252</v>
      </c>
      <c r="W4524" s="79">
        <f t="shared" si="1933"/>
        <v>1.0077997839999999</v>
      </c>
      <c r="X4524" s="72">
        <f t="shared" si="1934"/>
        <v>24.836907100000001</v>
      </c>
      <c r="Y4524" s="72">
        <f t="shared" si="1935"/>
        <v>0</v>
      </c>
      <c r="Z4524" s="82" t="str">
        <f t="shared" si="1914"/>
        <v>J=</v>
      </c>
      <c r="AA4524" s="77">
        <f t="shared" si="1936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12"/>
        <v>49419</v>
      </c>
      <c r="B4525" s="86">
        <f t="shared" si="1915"/>
        <v>3210.8557910699997</v>
      </c>
      <c r="C4525" s="72">
        <f t="shared" si="1916"/>
        <v>1714.8181769400001</v>
      </c>
      <c r="D4525" s="73">
        <f t="shared" si="1917"/>
        <v>7245.38</v>
      </c>
      <c r="E4525" s="74">
        <f>IF(K4525=1,VLOOKUP(A4524,[1]Plan1!$AY$178:$BA$433,3),E4524)</f>
        <v>7275.81</v>
      </c>
      <c r="F4525" s="75">
        <f t="shared" si="1918"/>
        <v>45763</v>
      </c>
      <c r="G4525" s="76">
        <f t="shared" si="1919"/>
        <v>4.1999177406844002E-3</v>
      </c>
      <c r="H4525" s="77">
        <f t="shared" si="1920"/>
        <v>49444</v>
      </c>
      <c r="I4525" s="77">
        <f t="shared" si="1921"/>
        <v>49444</v>
      </c>
      <c r="J4525" s="78">
        <f t="shared" si="1922"/>
        <v>20</v>
      </c>
      <c r="K4525" s="78">
        <f t="shared" si="1923"/>
        <v>4</v>
      </c>
      <c r="L4525" s="72">
        <f t="shared" si="1924"/>
        <v>1.00083857</v>
      </c>
      <c r="M4525" s="79">
        <f t="shared" si="1925"/>
        <v>1.0041999100000001</v>
      </c>
      <c r="N4525" s="79">
        <f t="shared" si="1926"/>
        <v>1.8557686539980394</v>
      </c>
      <c r="O4525" s="72">
        <f t="shared" si="1927"/>
        <v>1.85732484</v>
      </c>
      <c r="P4525" s="72">
        <f t="shared" si="1928"/>
        <v>3184.9743961099998</v>
      </c>
      <c r="Q4525" s="80">
        <f t="shared" si="1929"/>
        <v>0</v>
      </c>
      <c r="R4525" s="81">
        <f t="shared" si="1930"/>
        <v>0</v>
      </c>
      <c r="S4525" s="72">
        <f t="shared" si="1931"/>
        <v>0</v>
      </c>
      <c r="T4525" s="81">
        <f t="shared" si="1913"/>
        <v>8.5000000000000006E-2</v>
      </c>
      <c r="U4525" s="80">
        <f t="shared" si="1932"/>
        <v>25</v>
      </c>
      <c r="V4525" s="80">
        <v>252</v>
      </c>
      <c r="W4525" s="79">
        <f t="shared" si="1933"/>
        <v>1.0081260919999999</v>
      </c>
      <c r="X4525" s="72">
        <f t="shared" si="1934"/>
        <v>25.881394960000002</v>
      </c>
      <c r="Y4525" s="72">
        <f t="shared" si="1935"/>
        <v>0</v>
      </c>
      <c r="Z4525" s="82" t="str">
        <f t="shared" si="1914"/>
        <v>J=</v>
      </c>
      <c r="AA4525" s="77">
        <f t="shared" si="1936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12"/>
        <v>49420</v>
      </c>
      <c r="B4526" s="86">
        <f t="shared" si="1915"/>
        <v>3212.56854307</v>
      </c>
      <c r="C4526" s="72">
        <f t="shared" si="1916"/>
        <v>1714.8181769400001</v>
      </c>
      <c r="D4526" s="73">
        <f t="shared" si="1917"/>
        <v>7245.38</v>
      </c>
      <c r="E4526" s="74">
        <f>IF(K4526=1,VLOOKUP(A4525,[1]Plan1!$AY$178:$BA$433,3),E4525)</f>
        <v>7275.81</v>
      </c>
      <c r="F4526" s="75">
        <f t="shared" si="1918"/>
        <v>45763</v>
      </c>
      <c r="G4526" s="76">
        <f t="shared" si="1919"/>
        <v>4.1999177406844002E-3</v>
      </c>
      <c r="H4526" s="77">
        <f t="shared" si="1920"/>
        <v>49444</v>
      </c>
      <c r="I4526" s="77">
        <f t="shared" si="1921"/>
        <v>49444</v>
      </c>
      <c r="J4526" s="78">
        <f t="shared" si="1922"/>
        <v>20</v>
      </c>
      <c r="K4526" s="78">
        <f t="shared" si="1923"/>
        <v>5</v>
      </c>
      <c r="L4526" s="72">
        <f t="shared" si="1924"/>
        <v>1.00104832</v>
      </c>
      <c r="M4526" s="79">
        <f t="shared" si="1925"/>
        <v>1.0041999100000001</v>
      </c>
      <c r="N4526" s="79">
        <f t="shared" si="1926"/>
        <v>1.8557686539980394</v>
      </c>
      <c r="O4526" s="72">
        <f t="shared" si="1927"/>
        <v>1.85771409</v>
      </c>
      <c r="P4526" s="72">
        <f t="shared" si="1928"/>
        <v>3185.6418890800001</v>
      </c>
      <c r="Q4526" s="80">
        <f t="shared" si="1929"/>
        <v>0</v>
      </c>
      <c r="R4526" s="81">
        <f t="shared" si="1930"/>
        <v>0</v>
      </c>
      <c r="S4526" s="72">
        <f t="shared" si="1931"/>
        <v>0</v>
      </c>
      <c r="T4526" s="81">
        <f t="shared" si="1913"/>
        <v>8.5000000000000006E-2</v>
      </c>
      <c r="U4526" s="80">
        <f t="shared" si="1932"/>
        <v>26</v>
      </c>
      <c r="V4526" s="80">
        <v>252</v>
      </c>
      <c r="W4526" s="79">
        <f t="shared" si="1933"/>
        <v>1.0084525049999999</v>
      </c>
      <c r="X4526" s="72">
        <f t="shared" si="1934"/>
        <v>26.926653989999998</v>
      </c>
      <c r="Y4526" s="72">
        <f t="shared" si="1935"/>
        <v>0</v>
      </c>
      <c r="Z4526" s="82" t="str">
        <f t="shared" si="1914"/>
        <v>J=</v>
      </c>
      <c r="AA4526" s="77">
        <f t="shared" si="1936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12"/>
        <v>49421</v>
      </c>
      <c r="B4527" s="86">
        <f t="shared" si="1915"/>
        <v>3212.56854307</v>
      </c>
      <c r="C4527" s="72">
        <f t="shared" si="1916"/>
        <v>1714.8181769400001</v>
      </c>
      <c r="D4527" s="73">
        <f t="shared" si="1917"/>
        <v>7245.38</v>
      </c>
      <c r="E4527" s="74">
        <f>IF(K4527=1,VLOOKUP(A4526,[1]Plan1!$AY$178:$BA$433,3),E4526)</f>
        <v>7275.81</v>
      </c>
      <c r="F4527" s="75">
        <f t="shared" si="1918"/>
        <v>45763</v>
      </c>
      <c r="G4527" s="76">
        <f t="shared" si="1919"/>
        <v>4.1999177406844002E-3</v>
      </c>
      <c r="H4527" s="77">
        <f t="shared" si="1920"/>
        <v>49444</v>
      </c>
      <c r="I4527" s="77">
        <f t="shared" si="1921"/>
        <v>49444</v>
      </c>
      <c r="J4527" s="78">
        <f t="shared" si="1922"/>
        <v>20</v>
      </c>
      <c r="K4527" s="78">
        <f t="shared" si="1923"/>
        <v>5</v>
      </c>
      <c r="L4527" s="72">
        <f t="shared" si="1924"/>
        <v>1.00104832</v>
      </c>
      <c r="M4527" s="79">
        <f t="shared" si="1925"/>
        <v>1.0041999100000001</v>
      </c>
      <c r="N4527" s="79">
        <f t="shared" si="1926"/>
        <v>1.8557686539980394</v>
      </c>
      <c r="O4527" s="72">
        <f t="shared" si="1927"/>
        <v>1.85771409</v>
      </c>
      <c r="P4527" s="72">
        <f t="shared" si="1928"/>
        <v>3185.6418890800001</v>
      </c>
      <c r="Q4527" s="80">
        <f t="shared" si="1929"/>
        <v>0</v>
      </c>
      <c r="R4527" s="81">
        <f t="shared" si="1930"/>
        <v>0</v>
      </c>
      <c r="S4527" s="72">
        <f t="shared" si="1931"/>
        <v>0</v>
      </c>
      <c r="T4527" s="81">
        <f t="shared" si="1913"/>
        <v>8.5000000000000006E-2</v>
      </c>
      <c r="U4527" s="80">
        <f t="shared" si="1932"/>
        <v>26</v>
      </c>
      <c r="V4527" s="80">
        <v>252</v>
      </c>
      <c r="W4527" s="79">
        <f t="shared" si="1933"/>
        <v>1.0084525049999999</v>
      </c>
      <c r="X4527" s="72">
        <f t="shared" si="1934"/>
        <v>26.926653989999998</v>
      </c>
      <c r="Y4527" s="72">
        <f t="shared" si="1935"/>
        <v>0</v>
      </c>
      <c r="Z4527" s="82" t="str">
        <f t="shared" si="1914"/>
        <v>J=</v>
      </c>
      <c r="AA4527" s="77">
        <f t="shared" si="1936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12"/>
        <v>49422</v>
      </c>
      <c r="B4528" s="86">
        <f t="shared" si="1915"/>
        <v>3212.56854307</v>
      </c>
      <c r="C4528" s="72">
        <f t="shared" si="1916"/>
        <v>1714.8181769400001</v>
      </c>
      <c r="D4528" s="73">
        <f t="shared" si="1917"/>
        <v>7245.38</v>
      </c>
      <c r="E4528" s="74">
        <f>IF(K4528=1,VLOOKUP(A4527,[1]Plan1!$AY$178:$BA$433,3),E4527)</f>
        <v>7275.81</v>
      </c>
      <c r="F4528" s="75">
        <f t="shared" si="1918"/>
        <v>45763</v>
      </c>
      <c r="G4528" s="76">
        <f t="shared" si="1919"/>
        <v>4.1999177406844002E-3</v>
      </c>
      <c r="H4528" s="77">
        <f t="shared" si="1920"/>
        <v>49444</v>
      </c>
      <c r="I4528" s="77">
        <f t="shared" si="1921"/>
        <v>49444</v>
      </c>
      <c r="J4528" s="78">
        <f t="shared" si="1922"/>
        <v>20</v>
      </c>
      <c r="K4528" s="78">
        <f t="shared" si="1923"/>
        <v>5</v>
      </c>
      <c r="L4528" s="72">
        <f t="shared" si="1924"/>
        <v>1.00104832</v>
      </c>
      <c r="M4528" s="79">
        <f t="shared" si="1925"/>
        <v>1.0041999100000001</v>
      </c>
      <c r="N4528" s="79">
        <f t="shared" si="1926"/>
        <v>1.8557686539980394</v>
      </c>
      <c r="O4528" s="72">
        <f t="shared" si="1927"/>
        <v>1.85771409</v>
      </c>
      <c r="P4528" s="72">
        <f t="shared" si="1928"/>
        <v>3185.6418890800001</v>
      </c>
      <c r="Q4528" s="80">
        <f t="shared" si="1929"/>
        <v>0</v>
      </c>
      <c r="R4528" s="81">
        <f t="shared" si="1930"/>
        <v>0</v>
      </c>
      <c r="S4528" s="72">
        <f t="shared" si="1931"/>
        <v>0</v>
      </c>
      <c r="T4528" s="81">
        <f t="shared" si="1913"/>
        <v>8.5000000000000006E-2</v>
      </c>
      <c r="U4528" s="80">
        <f t="shared" si="1932"/>
        <v>26</v>
      </c>
      <c r="V4528" s="80">
        <v>252</v>
      </c>
      <c r="W4528" s="79">
        <f t="shared" si="1933"/>
        <v>1.0084525049999999</v>
      </c>
      <c r="X4528" s="72">
        <f t="shared" si="1934"/>
        <v>26.926653989999998</v>
      </c>
      <c r="Y4528" s="72">
        <f t="shared" si="1935"/>
        <v>0</v>
      </c>
      <c r="Z4528" s="82" t="str">
        <f t="shared" si="1914"/>
        <v>J=</v>
      </c>
      <c r="AA4528" s="77">
        <f t="shared" si="1936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12"/>
        <v>49423</v>
      </c>
      <c r="B4529" s="86">
        <f t="shared" si="1915"/>
        <v>3214.2822242800003</v>
      </c>
      <c r="C4529" s="72">
        <f t="shared" si="1916"/>
        <v>1714.8181769400001</v>
      </c>
      <c r="D4529" s="73">
        <f t="shared" si="1917"/>
        <v>7245.38</v>
      </c>
      <c r="E4529" s="74">
        <f>IF(K4529=1,VLOOKUP(A4528,[1]Plan1!$AY$178:$BA$433,3),E4528)</f>
        <v>7275.81</v>
      </c>
      <c r="F4529" s="75">
        <f t="shared" si="1918"/>
        <v>45763</v>
      </c>
      <c r="G4529" s="76">
        <f t="shared" si="1919"/>
        <v>4.1999177406844002E-3</v>
      </c>
      <c r="H4529" s="77">
        <f t="shared" si="1920"/>
        <v>49444</v>
      </c>
      <c r="I4529" s="77">
        <f t="shared" si="1921"/>
        <v>49444</v>
      </c>
      <c r="J4529" s="78">
        <f t="shared" si="1922"/>
        <v>20</v>
      </c>
      <c r="K4529" s="78">
        <f t="shared" si="1923"/>
        <v>6</v>
      </c>
      <c r="L4529" s="72">
        <f t="shared" si="1924"/>
        <v>1.0012581199999999</v>
      </c>
      <c r="M4529" s="79">
        <f t="shared" si="1925"/>
        <v>1.0041999100000001</v>
      </c>
      <c r="N4529" s="79">
        <f t="shared" si="1926"/>
        <v>1.8557686539980394</v>
      </c>
      <c r="O4529" s="72">
        <f t="shared" si="1927"/>
        <v>1.8581034299999999</v>
      </c>
      <c r="P4529" s="72">
        <f t="shared" si="1928"/>
        <v>3186.3095363900002</v>
      </c>
      <c r="Q4529" s="80">
        <f t="shared" si="1929"/>
        <v>0</v>
      </c>
      <c r="R4529" s="81">
        <f t="shared" si="1930"/>
        <v>0</v>
      </c>
      <c r="S4529" s="72">
        <f t="shared" si="1931"/>
        <v>0</v>
      </c>
      <c r="T4529" s="81">
        <f t="shared" si="1913"/>
        <v>8.5000000000000006E-2</v>
      </c>
      <c r="U4529" s="80">
        <f t="shared" si="1932"/>
        <v>27</v>
      </c>
      <c r="V4529" s="80">
        <v>252</v>
      </c>
      <c r="W4529" s="79">
        <f t="shared" si="1933"/>
        <v>1.0087790240000001</v>
      </c>
      <c r="X4529" s="72">
        <f t="shared" si="1934"/>
        <v>27.97268789</v>
      </c>
      <c r="Y4529" s="72">
        <f t="shared" si="1935"/>
        <v>0</v>
      </c>
      <c r="Z4529" s="82" t="str">
        <f t="shared" si="1914"/>
        <v>J=</v>
      </c>
      <c r="AA4529" s="77">
        <f t="shared" si="1936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12"/>
        <v>49424</v>
      </c>
      <c r="B4530" s="86">
        <f t="shared" si="1915"/>
        <v>3215.9968004299999</v>
      </c>
      <c r="C4530" s="72">
        <f t="shared" si="1916"/>
        <v>1714.8181769400001</v>
      </c>
      <c r="D4530" s="73">
        <f t="shared" si="1917"/>
        <v>7245.38</v>
      </c>
      <c r="E4530" s="74">
        <f>IF(K4530=1,VLOOKUP(A4529,[1]Plan1!$AY$178:$BA$433,3),E4529)</f>
        <v>7275.81</v>
      </c>
      <c r="F4530" s="75">
        <f t="shared" si="1918"/>
        <v>45763</v>
      </c>
      <c r="G4530" s="76">
        <f t="shared" si="1919"/>
        <v>4.1999177406844002E-3</v>
      </c>
      <c r="H4530" s="77">
        <f t="shared" si="1920"/>
        <v>49444</v>
      </c>
      <c r="I4530" s="77">
        <f t="shared" si="1921"/>
        <v>49444</v>
      </c>
      <c r="J4530" s="78">
        <f t="shared" si="1922"/>
        <v>20</v>
      </c>
      <c r="K4530" s="78">
        <f t="shared" si="1923"/>
        <v>7</v>
      </c>
      <c r="L4530" s="72">
        <f t="shared" si="1924"/>
        <v>1.00146796</v>
      </c>
      <c r="M4530" s="79">
        <f t="shared" si="1925"/>
        <v>1.0041999100000001</v>
      </c>
      <c r="N4530" s="79">
        <f t="shared" si="1926"/>
        <v>1.8557686539980394</v>
      </c>
      <c r="O4530" s="72">
        <f t="shared" si="1927"/>
        <v>1.85849284</v>
      </c>
      <c r="P4530" s="72">
        <f t="shared" si="1928"/>
        <v>3186.97730374</v>
      </c>
      <c r="Q4530" s="80">
        <f t="shared" si="1929"/>
        <v>0</v>
      </c>
      <c r="R4530" s="81">
        <f t="shared" si="1930"/>
        <v>0</v>
      </c>
      <c r="S4530" s="72">
        <f t="shared" si="1931"/>
        <v>0</v>
      </c>
      <c r="T4530" s="81">
        <f t="shared" si="1913"/>
        <v>8.5000000000000006E-2</v>
      </c>
      <c r="U4530" s="80">
        <f t="shared" si="1932"/>
        <v>28</v>
      </c>
      <c r="V4530" s="80">
        <v>252</v>
      </c>
      <c r="W4530" s="79">
        <f t="shared" si="1933"/>
        <v>1.0091056490000001</v>
      </c>
      <c r="X4530" s="72">
        <f t="shared" si="1934"/>
        <v>29.01949669</v>
      </c>
      <c r="Y4530" s="72">
        <f t="shared" si="1935"/>
        <v>0</v>
      </c>
      <c r="Z4530" s="82" t="str">
        <f t="shared" si="1914"/>
        <v>J=</v>
      </c>
      <c r="AA4530" s="77">
        <f t="shared" si="1936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12"/>
        <v>49425</v>
      </c>
      <c r="B4531" s="86">
        <f t="shared" si="1915"/>
        <v>3217.7123237999999</v>
      </c>
      <c r="C4531" s="72">
        <f t="shared" si="1916"/>
        <v>1714.8181769400001</v>
      </c>
      <c r="D4531" s="73">
        <f t="shared" si="1917"/>
        <v>7245.38</v>
      </c>
      <c r="E4531" s="74">
        <f>IF(K4531=1,VLOOKUP(A4530,[1]Plan1!$AY$178:$BA$433,3),E4530)</f>
        <v>7275.81</v>
      </c>
      <c r="F4531" s="75">
        <f t="shared" si="1918"/>
        <v>45763</v>
      </c>
      <c r="G4531" s="76">
        <f t="shared" si="1919"/>
        <v>4.1999177406844002E-3</v>
      </c>
      <c r="H4531" s="77">
        <f t="shared" si="1920"/>
        <v>49444</v>
      </c>
      <c r="I4531" s="77">
        <f t="shared" si="1921"/>
        <v>49444</v>
      </c>
      <c r="J4531" s="78">
        <f t="shared" si="1922"/>
        <v>20</v>
      </c>
      <c r="K4531" s="78">
        <f t="shared" si="1923"/>
        <v>8</v>
      </c>
      <c r="L4531" s="72">
        <f t="shared" si="1924"/>
        <v>1.0016778500000001</v>
      </c>
      <c r="M4531" s="79">
        <f t="shared" si="1925"/>
        <v>1.0041999100000001</v>
      </c>
      <c r="N4531" s="79">
        <f t="shared" si="1926"/>
        <v>1.8557686539980394</v>
      </c>
      <c r="O4531" s="72">
        <f t="shared" si="1927"/>
        <v>1.85888235</v>
      </c>
      <c r="P4531" s="72">
        <f t="shared" si="1928"/>
        <v>3187.6452425699999</v>
      </c>
      <c r="Q4531" s="80">
        <f t="shared" si="1929"/>
        <v>0</v>
      </c>
      <c r="R4531" s="81">
        <f t="shared" si="1930"/>
        <v>0</v>
      </c>
      <c r="S4531" s="72">
        <f t="shared" si="1931"/>
        <v>0</v>
      </c>
      <c r="T4531" s="81">
        <f t="shared" si="1913"/>
        <v>8.5000000000000006E-2</v>
      </c>
      <c r="U4531" s="80">
        <f t="shared" si="1932"/>
        <v>29</v>
      </c>
      <c r="V4531" s="80">
        <v>252</v>
      </c>
      <c r="W4531" s="79">
        <f t="shared" si="1933"/>
        <v>1.00943238</v>
      </c>
      <c r="X4531" s="72">
        <f t="shared" si="1934"/>
        <v>30.067081229999999</v>
      </c>
      <c r="Y4531" s="72">
        <f t="shared" si="1935"/>
        <v>0</v>
      </c>
      <c r="Z4531" s="82" t="str">
        <f t="shared" si="1914"/>
        <v>J=</v>
      </c>
      <c r="AA4531" s="77">
        <f t="shared" si="1936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12"/>
        <v>49426</v>
      </c>
      <c r="B4532" s="86">
        <f t="shared" si="1915"/>
        <v>3219.4287428000002</v>
      </c>
      <c r="C4532" s="72">
        <f t="shared" si="1916"/>
        <v>1714.8181769400001</v>
      </c>
      <c r="D4532" s="73">
        <f t="shared" si="1917"/>
        <v>7245.38</v>
      </c>
      <c r="E4532" s="74">
        <f>IF(K4532=1,VLOOKUP(A4531,[1]Plan1!$AY$178:$BA$433,3),E4531)</f>
        <v>7275.81</v>
      </c>
      <c r="F4532" s="75">
        <f t="shared" si="1918"/>
        <v>45763</v>
      </c>
      <c r="G4532" s="76">
        <f t="shared" si="1919"/>
        <v>4.1999177406844002E-3</v>
      </c>
      <c r="H4532" s="77">
        <f t="shared" si="1920"/>
        <v>49444</v>
      </c>
      <c r="I4532" s="77">
        <f t="shared" si="1921"/>
        <v>49444</v>
      </c>
      <c r="J4532" s="78">
        <f t="shared" si="1922"/>
        <v>20</v>
      </c>
      <c r="K4532" s="78">
        <f t="shared" si="1923"/>
        <v>9</v>
      </c>
      <c r="L4532" s="72">
        <f t="shared" si="1924"/>
        <v>1.0018877799999999</v>
      </c>
      <c r="M4532" s="79">
        <f t="shared" si="1925"/>
        <v>1.0041999100000001</v>
      </c>
      <c r="N4532" s="79">
        <f t="shared" si="1926"/>
        <v>1.8557686539980394</v>
      </c>
      <c r="O4532" s="72">
        <f t="shared" si="1927"/>
        <v>1.85927193</v>
      </c>
      <c r="P4532" s="72">
        <f t="shared" si="1928"/>
        <v>3188.3133014300001</v>
      </c>
      <c r="Q4532" s="80">
        <f t="shared" si="1929"/>
        <v>0</v>
      </c>
      <c r="R4532" s="81">
        <f t="shared" si="1930"/>
        <v>0</v>
      </c>
      <c r="S4532" s="72">
        <f t="shared" si="1931"/>
        <v>0</v>
      </c>
      <c r="T4532" s="81">
        <f t="shared" si="1913"/>
        <v>8.5000000000000006E-2</v>
      </c>
      <c r="U4532" s="80">
        <f t="shared" si="1932"/>
        <v>30</v>
      </c>
      <c r="V4532" s="80">
        <v>252</v>
      </c>
      <c r="W4532" s="79">
        <f t="shared" si="1933"/>
        <v>1.009759217</v>
      </c>
      <c r="X4532" s="72">
        <f t="shared" si="1934"/>
        <v>31.115441369999999</v>
      </c>
      <c r="Y4532" s="72">
        <f t="shared" si="1935"/>
        <v>0</v>
      </c>
      <c r="Z4532" s="82" t="str">
        <f t="shared" si="1914"/>
        <v>J=</v>
      </c>
      <c r="AA4532" s="77">
        <f t="shared" si="1936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12"/>
        <v>49427</v>
      </c>
      <c r="B4533" s="86">
        <f t="shared" si="1915"/>
        <v>3221.14607191</v>
      </c>
      <c r="C4533" s="72">
        <f t="shared" si="1916"/>
        <v>1714.8181769400001</v>
      </c>
      <c r="D4533" s="73">
        <f t="shared" si="1917"/>
        <v>7245.38</v>
      </c>
      <c r="E4533" s="74">
        <f>IF(K4533=1,VLOOKUP(A4532,[1]Plan1!$AY$178:$BA$433,3),E4532)</f>
        <v>7275.81</v>
      </c>
      <c r="F4533" s="75">
        <f t="shared" si="1918"/>
        <v>45763</v>
      </c>
      <c r="G4533" s="76">
        <f t="shared" si="1919"/>
        <v>4.1999177406844002E-3</v>
      </c>
      <c r="H4533" s="77">
        <f t="shared" si="1920"/>
        <v>49444</v>
      </c>
      <c r="I4533" s="77">
        <f t="shared" si="1921"/>
        <v>49444</v>
      </c>
      <c r="J4533" s="78">
        <f t="shared" si="1922"/>
        <v>20</v>
      </c>
      <c r="K4533" s="78">
        <f t="shared" si="1923"/>
        <v>10</v>
      </c>
      <c r="L4533" s="72">
        <f t="shared" si="1924"/>
        <v>1.0020977499999999</v>
      </c>
      <c r="M4533" s="79">
        <f t="shared" si="1925"/>
        <v>1.0041999100000001</v>
      </c>
      <c r="N4533" s="79">
        <f t="shared" si="1926"/>
        <v>1.8557686539980394</v>
      </c>
      <c r="O4533" s="72">
        <f t="shared" si="1927"/>
        <v>1.85966159</v>
      </c>
      <c r="P4533" s="72">
        <f t="shared" si="1928"/>
        <v>3188.9814974800001</v>
      </c>
      <c r="Q4533" s="80">
        <f t="shared" si="1929"/>
        <v>0</v>
      </c>
      <c r="R4533" s="81">
        <f t="shared" si="1930"/>
        <v>0</v>
      </c>
      <c r="S4533" s="72">
        <f t="shared" si="1931"/>
        <v>0</v>
      </c>
      <c r="T4533" s="81">
        <f t="shared" si="1913"/>
        <v>8.5000000000000006E-2</v>
      </c>
      <c r="U4533" s="80">
        <f t="shared" si="1932"/>
        <v>31</v>
      </c>
      <c r="V4533" s="80">
        <v>252</v>
      </c>
      <c r="W4533" s="79">
        <f t="shared" si="1933"/>
        <v>1.0100861590000001</v>
      </c>
      <c r="X4533" s="72">
        <f t="shared" si="1934"/>
        <v>32.164574430000002</v>
      </c>
      <c r="Y4533" s="72">
        <f t="shared" si="1935"/>
        <v>0</v>
      </c>
      <c r="Z4533" s="82" t="str">
        <f t="shared" si="1914"/>
        <v>J=</v>
      </c>
      <c r="AA4533" s="77">
        <f t="shared" si="1936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12"/>
        <v>49428</v>
      </c>
      <c r="B4534" s="86">
        <f t="shared" si="1915"/>
        <v>3221.14607191</v>
      </c>
      <c r="C4534" s="72">
        <f t="shared" si="1916"/>
        <v>1714.8181769400001</v>
      </c>
      <c r="D4534" s="73">
        <f t="shared" si="1917"/>
        <v>7245.38</v>
      </c>
      <c r="E4534" s="74">
        <f>IF(K4534=1,VLOOKUP(A4533,[1]Plan1!$AY$178:$BA$433,3),E4533)</f>
        <v>7275.81</v>
      </c>
      <c r="F4534" s="75">
        <f t="shared" si="1918"/>
        <v>45763</v>
      </c>
      <c r="G4534" s="76">
        <f t="shared" si="1919"/>
        <v>4.1999177406844002E-3</v>
      </c>
      <c r="H4534" s="77">
        <f t="shared" si="1920"/>
        <v>49444</v>
      </c>
      <c r="I4534" s="77">
        <f t="shared" si="1921"/>
        <v>49444</v>
      </c>
      <c r="J4534" s="78">
        <f t="shared" si="1922"/>
        <v>20</v>
      </c>
      <c r="K4534" s="78">
        <f t="shared" si="1923"/>
        <v>10</v>
      </c>
      <c r="L4534" s="72">
        <f t="shared" si="1924"/>
        <v>1.0020977499999999</v>
      </c>
      <c r="M4534" s="79">
        <f t="shared" si="1925"/>
        <v>1.0041999100000001</v>
      </c>
      <c r="N4534" s="79">
        <f t="shared" si="1926"/>
        <v>1.8557686539980394</v>
      </c>
      <c r="O4534" s="72">
        <f t="shared" si="1927"/>
        <v>1.85966159</v>
      </c>
      <c r="P4534" s="72">
        <f t="shared" si="1928"/>
        <v>3188.9814974800001</v>
      </c>
      <c r="Q4534" s="80">
        <f t="shared" si="1929"/>
        <v>0</v>
      </c>
      <c r="R4534" s="81">
        <f t="shared" si="1930"/>
        <v>0</v>
      </c>
      <c r="S4534" s="72">
        <f t="shared" si="1931"/>
        <v>0</v>
      </c>
      <c r="T4534" s="81">
        <f t="shared" si="1913"/>
        <v>8.5000000000000006E-2</v>
      </c>
      <c r="U4534" s="80">
        <f t="shared" si="1932"/>
        <v>31</v>
      </c>
      <c r="V4534" s="80">
        <v>252</v>
      </c>
      <c r="W4534" s="79">
        <f t="shared" si="1933"/>
        <v>1.0100861590000001</v>
      </c>
      <c r="X4534" s="72">
        <f t="shared" si="1934"/>
        <v>32.164574430000002</v>
      </c>
      <c r="Y4534" s="72">
        <f t="shared" si="1935"/>
        <v>0</v>
      </c>
      <c r="Z4534" s="82" t="str">
        <f t="shared" si="1914"/>
        <v>J=</v>
      </c>
      <c r="AA4534" s="77">
        <f t="shared" si="1936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12"/>
        <v>49429</v>
      </c>
      <c r="B4535" s="86">
        <f t="shared" si="1915"/>
        <v>3221.14607191</v>
      </c>
      <c r="C4535" s="72">
        <f t="shared" si="1916"/>
        <v>1714.8181769400001</v>
      </c>
      <c r="D4535" s="73">
        <f t="shared" si="1917"/>
        <v>7245.38</v>
      </c>
      <c r="E4535" s="74">
        <f>IF(K4535=1,VLOOKUP(A4534,[1]Plan1!$AY$178:$BA$433,3),E4534)</f>
        <v>7275.81</v>
      </c>
      <c r="F4535" s="75">
        <f t="shared" si="1918"/>
        <v>45763</v>
      </c>
      <c r="G4535" s="76">
        <f t="shared" si="1919"/>
        <v>4.1999177406844002E-3</v>
      </c>
      <c r="H4535" s="77">
        <f t="shared" si="1920"/>
        <v>49444</v>
      </c>
      <c r="I4535" s="77">
        <f t="shared" si="1921"/>
        <v>49444</v>
      </c>
      <c r="J4535" s="78">
        <f t="shared" si="1922"/>
        <v>20</v>
      </c>
      <c r="K4535" s="78">
        <f t="shared" si="1923"/>
        <v>10</v>
      </c>
      <c r="L4535" s="72">
        <f t="shared" si="1924"/>
        <v>1.0020977499999999</v>
      </c>
      <c r="M4535" s="79">
        <f t="shared" si="1925"/>
        <v>1.0041999100000001</v>
      </c>
      <c r="N4535" s="79">
        <f t="shared" si="1926"/>
        <v>1.8557686539980394</v>
      </c>
      <c r="O4535" s="72">
        <f t="shared" si="1927"/>
        <v>1.85966159</v>
      </c>
      <c r="P4535" s="72">
        <f t="shared" si="1928"/>
        <v>3188.9814974800001</v>
      </c>
      <c r="Q4535" s="80">
        <f t="shared" si="1929"/>
        <v>0</v>
      </c>
      <c r="R4535" s="81">
        <f t="shared" si="1930"/>
        <v>0</v>
      </c>
      <c r="S4535" s="72">
        <f t="shared" si="1931"/>
        <v>0</v>
      </c>
      <c r="T4535" s="81">
        <f t="shared" si="1913"/>
        <v>8.5000000000000006E-2</v>
      </c>
      <c r="U4535" s="80">
        <f t="shared" si="1932"/>
        <v>31</v>
      </c>
      <c r="V4535" s="80">
        <v>252</v>
      </c>
      <c r="W4535" s="79">
        <f t="shared" si="1933"/>
        <v>1.0100861590000001</v>
      </c>
      <c r="X4535" s="72">
        <f t="shared" si="1934"/>
        <v>32.164574430000002</v>
      </c>
      <c r="Y4535" s="72">
        <f t="shared" si="1935"/>
        <v>0</v>
      </c>
      <c r="Z4535" s="82" t="str">
        <f t="shared" si="1914"/>
        <v>J=</v>
      </c>
      <c r="AA4535" s="77">
        <f t="shared" si="1936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12"/>
        <v>49430</v>
      </c>
      <c r="B4536" s="86">
        <f t="shared" si="1915"/>
        <v>3222.8643319900002</v>
      </c>
      <c r="C4536" s="72">
        <f t="shared" si="1916"/>
        <v>1714.8181769400001</v>
      </c>
      <c r="D4536" s="73">
        <f t="shared" si="1917"/>
        <v>7245.38</v>
      </c>
      <c r="E4536" s="74">
        <f>IF(K4536=1,VLOOKUP(A4535,[1]Plan1!$AY$178:$BA$433,3),E4535)</f>
        <v>7275.81</v>
      </c>
      <c r="F4536" s="75">
        <f t="shared" si="1918"/>
        <v>45763</v>
      </c>
      <c r="G4536" s="76">
        <f t="shared" si="1919"/>
        <v>4.1999177406844002E-3</v>
      </c>
      <c r="H4536" s="77">
        <f t="shared" si="1920"/>
        <v>49444</v>
      </c>
      <c r="I4536" s="77">
        <f t="shared" si="1921"/>
        <v>49444</v>
      </c>
      <c r="J4536" s="78">
        <f t="shared" si="1922"/>
        <v>20</v>
      </c>
      <c r="K4536" s="78">
        <f t="shared" si="1923"/>
        <v>11</v>
      </c>
      <c r="L4536" s="72">
        <f t="shared" si="1924"/>
        <v>1.00230777</v>
      </c>
      <c r="M4536" s="79">
        <f t="shared" si="1925"/>
        <v>1.0041999100000001</v>
      </c>
      <c r="N4536" s="79">
        <f t="shared" si="1926"/>
        <v>1.8557686539980394</v>
      </c>
      <c r="O4536" s="72">
        <f t="shared" si="1927"/>
        <v>1.8600513400000001</v>
      </c>
      <c r="P4536" s="72">
        <f t="shared" si="1928"/>
        <v>3189.64984787</v>
      </c>
      <c r="Q4536" s="80">
        <f t="shared" si="1929"/>
        <v>0</v>
      </c>
      <c r="R4536" s="81">
        <f t="shared" si="1930"/>
        <v>0</v>
      </c>
      <c r="S4536" s="72">
        <f t="shared" si="1931"/>
        <v>0</v>
      </c>
      <c r="T4536" s="81">
        <f t="shared" si="1913"/>
        <v>8.5000000000000006E-2</v>
      </c>
      <c r="U4536" s="80">
        <f t="shared" si="1932"/>
        <v>32</v>
      </c>
      <c r="V4536" s="80">
        <v>252</v>
      </c>
      <c r="W4536" s="79">
        <f t="shared" si="1933"/>
        <v>1.010413207</v>
      </c>
      <c r="X4536" s="72">
        <f t="shared" si="1934"/>
        <v>33.214484120000002</v>
      </c>
      <c r="Y4536" s="72">
        <f t="shared" si="1935"/>
        <v>0</v>
      </c>
      <c r="Z4536" s="82" t="str">
        <f t="shared" si="1914"/>
        <v>J=</v>
      </c>
      <c r="AA4536" s="77">
        <f t="shared" si="1936"/>
        <v>49569</v>
      </c>
    </row>
    <row r="4537" spans="1:118" ht="12.75" x14ac:dyDescent="0.2">
      <c r="A4537" s="71">
        <f t="shared" si="1912"/>
        <v>49431</v>
      </c>
      <c r="B4537" s="86">
        <f t="shared" si="1915"/>
        <v>3222.8643319900002</v>
      </c>
      <c r="C4537" s="72">
        <f t="shared" si="1916"/>
        <v>1714.8181769400001</v>
      </c>
      <c r="D4537" s="73">
        <f t="shared" si="1917"/>
        <v>7245.38</v>
      </c>
      <c r="E4537" s="74">
        <f>IF(K4537=1,VLOOKUP(A4536,[1]Plan1!$AY$178:$BA$433,3),E4536)</f>
        <v>7275.81</v>
      </c>
      <c r="F4537" s="75">
        <f t="shared" si="1918"/>
        <v>45763</v>
      </c>
      <c r="G4537" s="76">
        <f t="shared" si="1919"/>
        <v>4.1999177406844002E-3</v>
      </c>
      <c r="H4537" s="77">
        <f t="shared" si="1920"/>
        <v>49444</v>
      </c>
      <c r="I4537" s="77">
        <f t="shared" si="1921"/>
        <v>49444</v>
      </c>
      <c r="J4537" s="78">
        <f t="shared" si="1922"/>
        <v>20</v>
      </c>
      <c r="K4537" s="78">
        <f t="shared" si="1923"/>
        <v>11</v>
      </c>
      <c r="L4537" s="72">
        <f t="shared" si="1924"/>
        <v>1.00230777</v>
      </c>
      <c r="M4537" s="79">
        <f t="shared" si="1925"/>
        <v>1.0041999100000001</v>
      </c>
      <c r="N4537" s="79">
        <f t="shared" si="1926"/>
        <v>1.8557686539980394</v>
      </c>
      <c r="O4537" s="72">
        <f t="shared" si="1927"/>
        <v>1.8600513400000001</v>
      </c>
      <c r="P4537" s="72">
        <f t="shared" si="1928"/>
        <v>3189.64984787</v>
      </c>
      <c r="Q4537" s="80">
        <f t="shared" si="1929"/>
        <v>0</v>
      </c>
      <c r="R4537" s="81">
        <f t="shared" si="1930"/>
        <v>0</v>
      </c>
      <c r="S4537" s="72">
        <f t="shared" si="1931"/>
        <v>0</v>
      </c>
      <c r="T4537" s="81">
        <f t="shared" si="1913"/>
        <v>8.5000000000000006E-2</v>
      </c>
      <c r="U4537" s="80">
        <f t="shared" si="1932"/>
        <v>32</v>
      </c>
      <c r="V4537" s="80">
        <v>252</v>
      </c>
      <c r="W4537" s="79">
        <f t="shared" si="1933"/>
        <v>1.010413207</v>
      </c>
      <c r="X4537" s="72">
        <f t="shared" si="1934"/>
        <v>33.214484120000002</v>
      </c>
      <c r="Y4537" s="72">
        <f t="shared" si="1935"/>
        <v>0</v>
      </c>
      <c r="Z4537" s="82" t="str">
        <f t="shared" si="1914"/>
        <v>J=</v>
      </c>
      <c r="AA4537" s="77">
        <f t="shared" si="1936"/>
        <v>49569</v>
      </c>
    </row>
    <row r="4538" spans="1:118" ht="12.75" x14ac:dyDescent="0.2">
      <c r="A4538" s="71">
        <f t="shared" si="1912"/>
        <v>49432</v>
      </c>
      <c r="B4538" s="86">
        <f t="shared" si="1915"/>
        <v>3224.5834887300002</v>
      </c>
      <c r="C4538" s="72">
        <f t="shared" si="1916"/>
        <v>1714.8181769400001</v>
      </c>
      <c r="D4538" s="73">
        <f t="shared" si="1917"/>
        <v>7245.38</v>
      </c>
      <c r="E4538" s="74">
        <f>IF(K4538=1,VLOOKUP(A4537,[1]Plan1!$AY$178:$BA$433,3),E4537)</f>
        <v>7275.81</v>
      </c>
      <c r="F4538" s="75">
        <f t="shared" si="1918"/>
        <v>45763</v>
      </c>
      <c r="G4538" s="76">
        <f t="shared" si="1919"/>
        <v>4.1999177406844002E-3</v>
      </c>
      <c r="H4538" s="77">
        <f t="shared" si="1920"/>
        <v>49444</v>
      </c>
      <c r="I4538" s="77">
        <f t="shared" si="1921"/>
        <v>49444</v>
      </c>
      <c r="J4538" s="78">
        <f t="shared" si="1922"/>
        <v>20</v>
      </c>
      <c r="K4538" s="78">
        <f t="shared" si="1923"/>
        <v>12</v>
      </c>
      <c r="L4538" s="72">
        <f t="shared" si="1924"/>
        <v>1.0025178299999999</v>
      </c>
      <c r="M4538" s="79">
        <f t="shared" si="1925"/>
        <v>1.0041999100000001</v>
      </c>
      <c r="N4538" s="79">
        <f t="shared" si="1926"/>
        <v>1.8557686539980394</v>
      </c>
      <c r="O4538" s="72">
        <f t="shared" si="1927"/>
        <v>1.8604411599999999</v>
      </c>
      <c r="P4538" s="72">
        <f t="shared" si="1928"/>
        <v>3190.3183182900002</v>
      </c>
      <c r="Q4538" s="80">
        <f t="shared" si="1929"/>
        <v>0</v>
      </c>
      <c r="R4538" s="81">
        <f t="shared" si="1930"/>
        <v>0</v>
      </c>
      <c r="S4538" s="72">
        <f t="shared" si="1931"/>
        <v>0</v>
      </c>
      <c r="T4538" s="81">
        <f t="shared" si="1913"/>
        <v>8.5000000000000006E-2</v>
      </c>
      <c r="U4538" s="80">
        <f t="shared" si="1932"/>
        <v>33</v>
      </c>
      <c r="V4538" s="80">
        <v>252</v>
      </c>
      <c r="W4538" s="79">
        <f t="shared" si="1933"/>
        <v>1.0107403610000001</v>
      </c>
      <c r="X4538" s="72">
        <f t="shared" si="1934"/>
        <v>34.265170439999999</v>
      </c>
      <c r="Y4538" s="72">
        <f t="shared" si="1935"/>
        <v>0</v>
      </c>
      <c r="Z4538" s="82" t="str">
        <f t="shared" si="1914"/>
        <v>J=</v>
      </c>
      <c r="AA4538" s="77">
        <f t="shared" si="1936"/>
        <v>49569</v>
      </c>
    </row>
    <row r="4539" spans="1:118" ht="12.75" x14ac:dyDescent="0.2">
      <c r="A4539" s="71">
        <f t="shared" si="1912"/>
        <v>49433</v>
      </c>
      <c r="B4539" s="86">
        <f t="shared" si="1915"/>
        <v>3226.3035803399998</v>
      </c>
      <c r="C4539" s="72">
        <f t="shared" si="1916"/>
        <v>1714.8181769400001</v>
      </c>
      <c r="D4539" s="73">
        <f t="shared" si="1917"/>
        <v>7245.38</v>
      </c>
      <c r="E4539" s="74">
        <f>IF(K4539=1,VLOOKUP(A4538,[1]Plan1!$AY$178:$BA$433,3),E4538)</f>
        <v>7275.81</v>
      </c>
      <c r="F4539" s="75">
        <f t="shared" si="1918"/>
        <v>45763</v>
      </c>
      <c r="G4539" s="76">
        <f t="shared" si="1919"/>
        <v>4.1999177406844002E-3</v>
      </c>
      <c r="H4539" s="77">
        <f t="shared" si="1920"/>
        <v>49444</v>
      </c>
      <c r="I4539" s="77">
        <f t="shared" si="1921"/>
        <v>49444</v>
      </c>
      <c r="J4539" s="78">
        <f t="shared" si="1922"/>
        <v>20</v>
      </c>
      <c r="K4539" s="78">
        <f t="shared" si="1923"/>
        <v>13</v>
      </c>
      <c r="L4539" s="72">
        <f t="shared" si="1924"/>
        <v>1.00272794</v>
      </c>
      <c r="M4539" s="79">
        <f t="shared" si="1925"/>
        <v>1.0041999100000001</v>
      </c>
      <c r="N4539" s="79">
        <f t="shared" si="1926"/>
        <v>1.8557686539980394</v>
      </c>
      <c r="O4539" s="72">
        <f t="shared" si="1927"/>
        <v>1.8608310699999999</v>
      </c>
      <c r="P4539" s="72">
        <f t="shared" si="1928"/>
        <v>3190.9869430499998</v>
      </c>
      <c r="Q4539" s="80">
        <f t="shared" si="1929"/>
        <v>0</v>
      </c>
      <c r="R4539" s="81">
        <f t="shared" si="1930"/>
        <v>0</v>
      </c>
      <c r="S4539" s="72">
        <f t="shared" si="1931"/>
        <v>0</v>
      </c>
      <c r="T4539" s="81">
        <f t="shared" si="1913"/>
        <v>8.5000000000000006E-2</v>
      </c>
      <c r="U4539" s="80">
        <f t="shared" si="1932"/>
        <v>34</v>
      </c>
      <c r="V4539" s="80">
        <v>252</v>
      </c>
      <c r="W4539" s="79">
        <f t="shared" si="1933"/>
        <v>1.0110676220000001</v>
      </c>
      <c r="X4539" s="72">
        <f t="shared" si="1934"/>
        <v>35.316637290000003</v>
      </c>
      <c r="Y4539" s="72">
        <f t="shared" si="1935"/>
        <v>0</v>
      </c>
      <c r="Z4539" s="82" t="str">
        <f t="shared" si="1914"/>
        <v>J=</v>
      </c>
      <c r="AA4539" s="77">
        <f t="shared" si="1936"/>
        <v>49569</v>
      </c>
    </row>
    <row r="4540" spans="1:118" ht="12.75" x14ac:dyDescent="0.2">
      <c r="A4540" s="71">
        <f t="shared" si="1912"/>
        <v>49434</v>
      </c>
      <c r="B4540" s="86">
        <f t="shared" si="1915"/>
        <v>3228.0245834399998</v>
      </c>
      <c r="C4540" s="72">
        <f t="shared" si="1916"/>
        <v>1714.8181769400001</v>
      </c>
      <c r="D4540" s="73">
        <f t="shared" si="1917"/>
        <v>7245.38</v>
      </c>
      <c r="E4540" s="74">
        <f>IF(K4540=1,VLOOKUP(A4539,[1]Plan1!$AY$178:$BA$433,3),E4539)</f>
        <v>7275.81</v>
      </c>
      <c r="F4540" s="75">
        <f t="shared" si="1918"/>
        <v>45763</v>
      </c>
      <c r="G4540" s="76">
        <f t="shared" si="1919"/>
        <v>4.1999177406844002E-3</v>
      </c>
      <c r="H4540" s="77">
        <f t="shared" si="1920"/>
        <v>49444</v>
      </c>
      <c r="I4540" s="77">
        <f t="shared" si="1921"/>
        <v>49444</v>
      </c>
      <c r="J4540" s="78">
        <f t="shared" si="1922"/>
        <v>20</v>
      </c>
      <c r="K4540" s="78">
        <f t="shared" si="1923"/>
        <v>14</v>
      </c>
      <c r="L4540" s="72">
        <f t="shared" si="1924"/>
        <v>1.00293809</v>
      </c>
      <c r="M4540" s="79">
        <f t="shared" si="1925"/>
        <v>1.0041999100000001</v>
      </c>
      <c r="N4540" s="79">
        <f t="shared" si="1926"/>
        <v>1.8557686539980394</v>
      </c>
      <c r="O4540" s="72">
        <f t="shared" si="1927"/>
        <v>1.8612210600000001</v>
      </c>
      <c r="P4540" s="72">
        <f t="shared" si="1928"/>
        <v>3191.6557049899998</v>
      </c>
      <c r="Q4540" s="80">
        <f t="shared" si="1929"/>
        <v>0</v>
      </c>
      <c r="R4540" s="81">
        <f t="shared" si="1930"/>
        <v>0</v>
      </c>
      <c r="S4540" s="72">
        <f t="shared" si="1931"/>
        <v>0</v>
      </c>
      <c r="T4540" s="81">
        <f t="shared" si="1913"/>
        <v>8.5000000000000006E-2</v>
      </c>
      <c r="U4540" s="80">
        <f t="shared" si="1932"/>
        <v>35</v>
      </c>
      <c r="V4540" s="80">
        <v>252</v>
      </c>
      <c r="W4540" s="79">
        <f t="shared" si="1933"/>
        <v>1.0113949879999999</v>
      </c>
      <c r="X4540" s="72">
        <f t="shared" si="1934"/>
        <v>36.368878449999997</v>
      </c>
      <c r="Y4540" s="72">
        <f t="shared" si="1935"/>
        <v>0</v>
      </c>
      <c r="Z4540" s="82" t="str">
        <f t="shared" si="1914"/>
        <v>J=</v>
      </c>
      <c r="AA4540" s="77">
        <f t="shared" si="1936"/>
        <v>49569</v>
      </c>
    </row>
    <row r="4541" spans="1:118" ht="12.75" x14ac:dyDescent="0.2">
      <c r="A4541" s="71">
        <f t="shared" si="1912"/>
        <v>49435</v>
      </c>
      <c r="B4541" s="86">
        <f t="shared" si="1915"/>
        <v>3228.0245834399998</v>
      </c>
      <c r="C4541" s="72">
        <f t="shared" si="1916"/>
        <v>1714.8181769400001</v>
      </c>
      <c r="D4541" s="73">
        <f t="shared" si="1917"/>
        <v>7245.38</v>
      </c>
      <c r="E4541" s="74">
        <f>IF(K4541=1,VLOOKUP(A4540,[1]Plan1!$AY$178:$BA$433,3),E4540)</f>
        <v>7275.81</v>
      </c>
      <c r="F4541" s="75">
        <f t="shared" si="1918"/>
        <v>45763</v>
      </c>
      <c r="G4541" s="76">
        <f t="shared" si="1919"/>
        <v>4.1999177406844002E-3</v>
      </c>
      <c r="H4541" s="77">
        <f t="shared" si="1920"/>
        <v>49444</v>
      </c>
      <c r="I4541" s="77">
        <f t="shared" si="1921"/>
        <v>49444</v>
      </c>
      <c r="J4541" s="78">
        <f t="shared" si="1922"/>
        <v>20</v>
      </c>
      <c r="K4541" s="78">
        <f t="shared" si="1923"/>
        <v>14</v>
      </c>
      <c r="L4541" s="72">
        <f t="shared" si="1924"/>
        <v>1.00293809</v>
      </c>
      <c r="M4541" s="79">
        <f t="shared" si="1925"/>
        <v>1.0041999100000001</v>
      </c>
      <c r="N4541" s="79">
        <f t="shared" si="1926"/>
        <v>1.8557686539980394</v>
      </c>
      <c r="O4541" s="72">
        <f t="shared" si="1927"/>
        <v>1.8612210600000001</v>
      </c>
      <c r="P4541" s="72">
        <f t="shared" si="1928"/>
        <v>3191.6557049899998</v>
      </c>
      <c r="Q4541" s="80">
        <f t="shared" si="1929"/>
        <v>0</v>
      </c>
      <c r="R4541" s="81">
        <f t="shared" si="1930"/>
        <v>0</v>
      </c>
      <c r="S4541" s="72">
        <f t="shared" si="1931"/>
        <v>0</v>
      </c>
      <c r="T4541" s="81">
        <f t="shared" si="1913"/>
        <v>8.5000000000000006E-2</v>
      </c>
      <c r="U4541" s="80">
        <f t="shared" si="1932"/>
        <v>35</v>
      </c>
      <c r="V4541" s="80">
        <v>252</v>
      </c>
      <c r="W4541" s="79">
        <f t="shared" si="1933"/>
        <v>1.0113949879999999</v>
      </c>
      <c r="X4541" s="72">
        <f t="shared" si="1934"/>
        <v>36.368878449999997</v>
      </c>
      <c r="Y4541" s="72">
        <f t="shared" si="1935"/>
        <v>0</v>
      </c>
      <c r="Z4541" s="82" t="str">
        <f t="shared" si="1914"/>
        <v>J=</v>
      </c>
      <c r="AA4541" s="77">
        <f t="shared" si="1936"/>
        <v>49569</v>
      </c>
    </row>
    <row r="4542" spans="1:118" ht="12.75" x14ac:dyDescent="0.2">
      <c r="A4542" s="71">
        <f t="shared" si="1912"/>
        <v>49436</v>
      </c>
      <c r="B4542" s="86">
        <f t="shared" si="1915"/>
        <v>3228.0245834399998</v>
      </c>
      <c r="C4542" s="72">
        <f t="shared" si="1916"/>
        <v>1714.8181769400001</v>
      </c>
      <c r="D4542" s="73">
        <f t="shared" si="1917"/>
        <v>7245.38</v>
      </c>
      <c r="E4542" s="74">
        <f>IF(K4542=1,VLOOKUP(A4541,[1]Plan1!$AY$178:$BA$433,3),E4541)</f>
        <v>7275.81</v>
      </c>
      <c r="F4542" s="75">
        <f t="shared" si="1918"/>
        <v>45763</v>
      </c>
      <c r="G4542" s="76">
        <f t="shared" si="1919"/>
        <v>4.1999177406844002E-3</v>
      </c>
      <c r="H4542" s="77">
        <f t="shared" si="1920"/>
        <v>49444</v>
      </c>
      <c r="I4542" s="77">
        <f t="shared" si="1921"/>
        <v>49444</v>
      </c>
      <c r="J4542" s="78">
        <f t="shared" si="1922"/>
        <v>20</v>
      </c>
      <c r="K4542" s="78">
        <f t="shared" si="1923"/>
        <v>14</v>
      </c>
      <c r="L4542" s="72">
        <f t="shared" si="1924"/>
        <v>1.00293809</v>
      </c>
      <c r="M4542" s="79">
        <f t="shared" si="1925"/>
        <v>1.0041999100000001</v>
      </c>
      <c r="N4542" s="79">
        <f t="shared" si="1926"/>
        <v>1.8557686539980394</v>
      </c>
      <c r="O4542" s="72">
        <f t="shared" si="1927"/>
        <v>1.8612210600000001</v>
      </c>
      <c r="P4542" s="72">
        <f t="shared" si="1928"/>
        <v>3191.6557049899998</v>
      </c>
      <c r="Q4542" s="80">
        <f t="shared" si="1929"/>
        <v>0</v>
      </c>
      <c r="R4542" s="81">
        <f t="shared" si="1930"/>
        <v>0</v>
      </c>
      <c r="S4542" s="72">
        <f t="shared" si="1931"/>
        <v>0</v>
      </c>
      <c r="T4542" s="81">
        <f t="shared" si="1913"/>
        <v>8.5000000000000006E-2</v>
      </c>
      <c r="U4542" s="80">
        <f t="shared" si="1932"/>
        <v>35</v>
      </c>
      <c r="V4542" s="80">
        <v>252</v>
      </c>
      <c r="W4542" s="79">
        <f t="shared" si="1933"/>
        <v>1.0113949879999999</v>
      </c>
      <c r="X4542" s="72">
        <f t="shared" si="1934"/>
        <v>36.368878449999997</v>
      </c>
      <c r="Y4542" s="72">
        <f t="shared" si="1935"/>
        <v>0</v>
      </c>
      <c r="Z4542" s="82" t="str">
        <f t="shared" si="1914"/>
        <v>J=</v>
      </c>
      <c r="AA4542" s="77">
        <f t="shared" si="1936"/>
        <v>49569</v>
      </c>
    </row>
    <row r="4543" spans="1:118" ht="12.75" x14ac:dyDescent="0.2">
      <c r="A4543" s="71">
        <f t="shared" si="1912"/>
        <v>49437</v>
      </c>
      <c r="B4543" s="86">
        <f t="shared" si="1915"/>
        <v>3229.7465015800003</v>
      </c>
      <c r="C4543" s="72">
        <f t="shared" si="1916"/>
        <v>1714.8181769400001</v>
      </c>
      <c r="D4543" s="73">
        <f t="shared" si="1917"/>
        <v>7245.38</v>
      </c>
      <c r="E4543" s="74">
        <f>IF(K4543=1,VLOOKUP(A4542,[1]Plan1!$AY$178:$BA$433,3),E4542)</f>
        <v>7275.81</v>
      </c>
      <c r="F4543" s="75">
        <f t="shared" si="1918"/>
        <v>45763</v>
      </c>
      <c r="G4543" s="76">
        <f t="shared" si="1919"/>
        <v>4.1999177406844002E-3</v>
      </c>
      <c r="H4543" s="77">
        <f t="shared" si="1920"/>
        <v>49444</v>
      </c>
      <c r="I4543" s="77">
        <f t="shared" si="1921"/>
        <v>49444</v>
      </c>
      <c r="J4543" s="78">
        <f t="shared" si="1922"/>
        <v>20</v>
      </c>
      <c r="K4543" s="78">
        <f t="shared" si="1923"/>
        <v>15</v>
      </c>
      <c r="L4543" s="72">
        <f t="shared" si="1924"/>
        <v>1.00314828</v>
      </c>
      <c r="M4543" s="79">
        <f t="shared" si="1925"/>
        <v>1.0041999100000001</v>
      </c>
      <c r="N4543" s="79">
        <f t="shared" si="1926"/>
        <v>1.8557686539980394</v>
      </c>
      <c r="O4543" s="72">
        <f t="shared" si="1927"/>
        <v>1.86161113</v>
      </c>
      <c r="P4543" s="72">
        <f t="shared" si="1928"/>
        <v>3192.3246041100001</v>
      </c>
      <c r="Q4543" s="80">
        <f t="shared" si="1929"/>
        <v>0</v>
      </c>
      <c r="R4543" s="81">
        <f t="shared" si="1930"/>
        <v>0</v>
      </c>
      <c r="S4543" s="72">
        <f t="shared" si="1931"/>
        <v>0</v>
      </c>
      <c r="T4543" s="81">
        <f t="shared" si="1913"/>
        <v>8.5000000000000006E-2</v>
      </c>
      <c r="U4543" s="80">
        <f t="shared" si="1932"/>
        <v>36</v>
      </c>
      <c r="V4543" s="80">
        <v>252</v>
      </c>
      <c r="W4543" s="79">
        <f t="shared" si="1933"/>
        <v>1.0117224600000001</v>
      </c>
      <c r="X4543" s="72">
        <f t="shared" si="1934"/>
        <v>37.421897469999998</v>
      </c>
      <c r="Y4543" s="72">
        <f t="shared" si="1935"/>
        <v>0</v>
      </c>
      <c r="Z4543" s="82" t="str">
        <f t="shared" si="1914"/>
        <v>J=</v>
      </c>
      <c r="AA4543" s="77">
        <f t="shared" si="1936"/>
        <v>49569</v>
      </c>
    </row>
    <row r="4544" spans="1:118" ht="12.75" x14ac:dyDescent="0.2">
      <c r="A4544" s="71">
        <f t="shared" si="1912"/>
        <v>49438</v>
      </c>
      <c r="B4544" s="86">
        <f t="shared" si="1915"/>
        <v>3231.4693524699996</v>
      </c>
      <c r="C4544" s="72">
        <f t="shared" si="1916"/>
        <v>1714.8181769400001</v>
      </c>
      <c r="D4544" s="73">
        <f t="shared" si="1917"/>
        <v>7245.38</v>
      </c>
      <c r="E4544" s="74">
        <f>IF(K4544=1,VLOOKUP(A4543,[1]Plan1!$AY$178:$BA$433,3),E4543)</f>
        <v>7275.81</v>
      </c>
      <c r="F4544" s="75">
        <f t="shared" si="1918"/>
        <v>45763</v>
      </c>
      <c r="G4544" s="76">
        <f t="shared" si="1919"/>
        <v>4.1999177406844002E-3</v>
      </c>
      <c r="H4544" s="77">
        <f t="shared" si="1920"/>
        <v>49444</v>
      </c>
      <c r="I4544" s="77">
        <f t="shared" si="1921"/>
        <v>49444</v>
      </c>
      <c r="J4544" s="78">
        <f t="shared" si="1922"/>
        <v>20</v>
      </c>
      <c r="K4544" s="78">
        <f t="shared" si="1923"/>
        <v>16</v>
      </c>
      <c r="L4544" s="72">
        <f t="shared" si="1924"/>
        <v>1.0033585199999999</v>
      </c>
      <c r="M4544" s="79">
        <f t="shared" si="1925"/>
        <v>1.0041999100000001</v>
      </c>
      <c r="N4544" s="79">
        <f t="shared" si="1926"/>
        <v>1.8557686539980394</v>
      </c>
      <c r="O4544" s="72">
        <f t="shared" si="1927"/>
        <v>1.86200129</v>
      </c>
      <c r="P4544" s="72">
        <f t="shared" si="1928"/>
        <v>3192.9936575699999</v>
      </c>
      <c r="Q4544" s="80">
        <f t="shared" si="1929"/>
        <v>0</v>
      </c>
      <c r="R4544" s="81">
        <f t="shared" si="1930"/>
        <v>0</v>
      </c>
      <c r="S4544" s="72">
        <f t="shared" si="1931"/>
        <v>0</v>
      </c>
      <c r="T4544" s="81">
        <f t="shared" si="1913"/>
        <v>8.5000000000000006E-2</v>
      </c>
      <c r="U4544" s="80">
        <f t="shared" si="1932"/>
        <v>37</v>
      </c>
      <c r="V4544" s="80">
        <v>252</v>
      </c>
      <c r="W4544" s="79">
        <f t="shared" si="1933"/>
        <v>1.0120500379999999</v>
      </c>
      <c r="X4544" s="72">
        <f t="shared" si="1934"/>
        <v>38.475694900000001</v>
      </c>
      <c r="Y4544" s="72">
        <f t="shared" si="1935"/>
        <v>0</v>
      </c>
      <c r="Z4544" s="82" t="str">
        <f t="shared" si="1914"/>
        <v>J=</v>
      </c>
      <c r="AA4544" s="77">
        <f t="shared" si="1936"/>
        <v>49569</v>
      </c>
    </row>
    <row r="4545" spans="1:27" ht="12.75" x14ac:dyDescent="0.2">
      <c r="A4545" s="71">
        <f t="shared" si="1912"/>
        <v>49439</v>
      </c>
      <c r="B4545" s="86">
        <f t="shared" si="1915"/>
        <v>3233.1931017499996</v>
      </c>
      <c r="C4545" s="72">
        <f t="shared" si="1916"/>
        <v>1714.8181769400001</v>
      </c>
      <c r="D4545" s="73">
        <f t="shared" si="1917"/>
        <v>7245.38</v>
      </c>
      <c r="E4545" s="74">
        <f>IF(K4545=1,VLOOKUP(A4544,[1]Plan1!$AY$178:$BA$433,3),E4544)</f>
        <v>7275.81</v>
      </c>
      <c r="F4545" s="75">
        <f t="shared" si="1918"/>
        <v>45763</v>
      </c>
      <c r="G4545" s="76">
        <f t="shared" si="1919"/>
        <v>4.1999177406844002E-3</v>
      </c>
      <c r="H4545" s="77">
        <f t="shared" si="1920"/>
        <v>49444</v>
      </c>
      <c r="I4545" s="77">
        <f t="shared" si="1921"/>
        <v>49444</v>
      </c>
      <c r="J4545" s="78">
        <f t="shared" si="1922"/>
        <v>20</v>
      </c>
      <c r="K4545" s="78">
        <f t="shared" si="1923"/>
        <v>17</v>
      </c>
      <c r="L4545" s="72">
        <f t="shared" si="1924"/>
        <v>1.0035688</v>
      </c>
      <c r="M4545" s="79">
        <f t="shared" si="1925"/>
        <v>1.0041999100000001</v>
      </c>
      <c r="N4545" s="79">
        <f t="shared" si="1926"/>
        <v>1.8557686539980394</v>
      </c>
      <c r="O4545" s="72">
        <f t="shared" si="1927"/>
        <v>1.8623915200000001</v>
      </c>
      <c r="P4545" s="72">
        <f t="shared" si="1928"/>
        <v>3193.6628310699998</v>
      </c>
      <c r="Q4545" s="80">
        <f t="shared" si="1929"/>
        <v>0</v>
      </c>
      <c r="R4545" s="81">
        <f t="shared" si="1930"/>
        <v>0</v>
      </c>
      <c r="S4545" s="72">
        <f t="shared" si="1931"/>
        <v>0</v>
      </c>
      <c r="T4545" s="81">
        <f t="shared" si="1913"/>
        <v>8.5000000000000006E-2</v>
      </c>
      <c r="U4545" s="80">
        <f t="shared" si="1932"/>
        <v>38</v>
      </c>
      <c r="V4545" s="80">
        <v>252</v>
      </c>
      <c r="W4545" s="79">
        <f t="shared" si="1933"/>
        <v>1.0123777220000001</v>
      </c>
      <c r="X4545" s="72">
        <f t="shared" si="1934"/>
        <v>39.530270680000001</v>
      </c>
      <c r="Y4545" s="72">
        <f t="shared" si="1935"/>
        <v>0</v>
      </c>
      <c r="Z4545" s="82" t="str">
        <f t="shared" si="1914"/>
        <v>J=</v>
      </c>
      <c r="AA4545" s="77">
        <f t="shared" si="1936"/>
        <v>49569</v>
      </c>
    </row>
    <row r="4546" spans="1:27" ht="12.75" x14ac:dyDescent="0.2">
      <c r="A4546" s="71">
        <f t="shared" si="1912"/>
        <v>49440</v>
      </c>
      <c r="B4546" s="86">
        <f t="shared" si="1915"/>
        <v>3234.9177844700002</v>
      </c>
      <c r="C4546" s="72">
        <f t="shared" si="1916"/>
        <v>1714.8181769400001</v>
      </c>
      <c r="D4546" s="73">
        <f t="shared" si="1917"/>
        <v>7245.38</v>
      </c>
      <c r="E4546" s="74">
        <f>IF(K4546=1,VLOOKUP(A4545,[1]Plan1!$AY$178:$BA$433,3),E4545)</f>
        <v>7275.81</v>
      </c>
      <c r="F4546" s="75">
        <f t="shared" si="1918"/>
        <v>45763</v>
      </c>
      <c r="G4546" s="76">
        <f t="shared" si="1919"/>
        <v>4.1999177406844002E-3</v>
      </c>
      <c r="H4546" s="77">
        <f t="shared" si="1920"/>
        <v>49444</v>
      </c>
      <c r="I4546" s="77">
        <f t="shared" si="1921"/>
        <v>49444</v>
      </c>
      <c r="J4546" s="78">
        <f t="shared" si="1922"/>
        <v>20</v>
      </c>
      <c r="K4546" s="78">
        <f t="shared" si="1923"/>
        <v>18</v>
      </c>
      <c r="L4546" s="72">
        <f t="shared" si="1924"/>
        <v>1.0037791300000001</v>
      </c>
      <c r="M4546" s="79">
        <f t="shared" si="1925"/>
        <v>1.0041999100000001</v>
      </c>
      <c r="N4546" s="79">
        <f t="shared" si="1926"/>
        <v>1.8557686539980394</v>
      </c>
      <c r="O4546" s="72">
        <f t="shared" si="1927"/>
        <v>1.86278184</v>
      </c>
      <c r="P4546" s="72">
        <f t="shared" si="1928"/>
        <v>3194.3321589000002</v>
      </c>
      <c r="Q4546" s="80">
        <f t="shared" si="1929"/>
        <v>0</v>
      </c>
      <c r="R4546" s="81">
        <f t="shared" si="1930"/>
        <v>0</v>
      </c>
      <c r="S4546" s="72">
        <f t="shared" si="1931"/>
        <v>0</v>
      </c>
      <c r="T4546" s="81">
        <f t="shared" si="1913"/>
        <v>8.5000000000000006E-2</v>
      </c>
      <c r="U4546" s="80">
        <f t="shared" si="1932"/>
        <v>39</v>
      </c>
      <c r="V4546" s="80">
        <v>252</v>
      </c>
      <c r="W4546" s="79">
        <f t="shared" si="1933"/>
        <v>1.0127055119999999</v>
      </c>
      <c r="X4546" s="72">
        <f t="shared" si="1934"/>
        <v>40.585625569999998</v>
      </c>
      <c r="Y4546" s="72">
        <f t="shared" si="1935"/>
        <v>0</v>
      </c>
      <c r="Z4546" s="82" t="str">
        <f t="shared" si="1914"/>
        <v>J=</v>
      </c>
      <c r="AA4546" s="77">
        <f t="shared" si="1936"/>
        <v>49569</v>
      </c>
    </row>
    <row r="4547" spans="1:27" ht="12.75" x14ac:dyDescent="0.2">
      <c r="A4547" s="71">
        <f t="shared" si="1912"/>
        <v>49441</v>
      </c>
      <c r="B4547" s="86">
        <f t="shared" si="1915"/>
        <v>3236.6433836400001</v>
      </c>
      <c r="C4547" s="72">
        <f t="shared" si="1916"/>
        <v>1714.8181769400001</v>
      </c>
      <c r="D4547" s="73">
        <f t="shared" si="1917"/>
        <v>7245.38</v>
      </c>
      <c r="E4547" s="74">
        <f>IF(K4547=1,VLOOKUP(A4546,[1]Plan1!$AY$178:$BA$433,3),E4546)</f>
        <v>7275.81</v>
      </c>
      <c r="F4547" s="75">
        <f t="shared" si="1918"/>
        <v>45763</v>
      </c>
      <c r="G4547" s="76">
        <f t="shared" si="1919"/>
        <v>4.1999177406844002E-3</v>
      </c>
      <c r="H4547" s="77">
        <f t="shared" si="1920"/>
        <v>49444</v>
      </c>
      <c r="I4547" s="77">
        <f t="shared" si="1921"/>
        <v>49444</v>
      </c>
      <c r="J4547" s="78">
        <f t="shared" si="1922"/>
        <v>20</v>
      </c>
      <c r="K4547" s="78">
        <f t="shared" si="1923"/>
        <v>19</v>
      </c>
      <c r="L4547" s="72">
        <f t="shared" si="1924"/>
        <v>1.0039895000000001</v>
      </c>
      <c r="M4547" s="79">
        <f t="shared" si="1925"/>
        <v>1.0041999100000001</v>
      </c>
      <c r="N4547" s="79">
        <f t="shared" si="1926"/>
        <v>1.8557686539980394</v>
      </c>
      <c r="O4547" s="72">
        <f t="shared" si="1927"/>
        <v>1.8631722399999999</v>
      </c>
      <c r="P4547" s="72">
        <f t="shared" si="1928"/>
        <v>3195.0016239199999</v>
      </c>
      <c r="Q4547" s="80">
        <f t="shared" si="1929"/>
        <v>0</v>
      </c>
      <c r="R4547" s="81">
        <f t="shared" si="1930"/>
        <v>0</v>
      </c>
      <c r="S4547" s="72">
        <f t="shared" si="1931"/>
        <v>0</v>
      </c>
      <c r="T4547" s="81">
        <f t="shared" si="1913"/>
        <v>8.5000000000000006E-2</v>
      </c>
      <c r="U4547" s="80">
        <f t="shared" si="1932"/>
        <v>40</v>
      </c>
      <c r="V4547" s="80">
        <v>252</v>
      </c>
      <c r="W4547" s="79">
        <f t="shared" si="1933"/>
        <v>1.0130334080000001</v>
      </c>
      <c r="X4547" s="72">
        <f t="shared" si="1934"/>
        <v>41.641759720000003</v>
      </c>
      <c r="Y4547" s="72">
        <f t="shared" si="1935"/>
        <v>0</v>
      </c>
      <c r="Z4547" s="82" t="str">
        <f t="shared" si="1914"/>
        <v>J=</v>
      </c>
      <c r="AA4547" s="77">
        <f t="shared" si="1936"/>
        <v>49569</v>
      </c>
    </row>
    <row r="4548" spans="1:27" ht="12.75" x14ac:dyDescent="0.2">
      <c r="A4548" s="71">
        <f t="shared" si="1912"/>
        <v>49442</v>
      </c>
      <c r="B4548" s="86">
        <f t="shared" si="1915"/>
        <v>3236.6433836400001</v>
      </c>
      <c r="C4548" s="72">
        <f t="shared" si="1916"/>
        <v>1714.8181769400001</v>
      </c>
      <c r="D4548" s="73">
        <f t="shared" si="1917"/>
        <v>7245.38</v>
      </c>
      <c r="E4548" s="74">
        <f>IF(K4548=1,VLOOKUP(A4547,[1]Plan1!$AY$178:$BA$433,3),E4547)</f>
        <v>7275.81</v>
      </c>
      <c r="F4548" s="75">
        <f t="shared" si="1918"/>
        <v>45763</v>
      </c>
      <c r="G4548" s="76">
        <f t="shared" si="1919"/>
        <v>4.1999177406844002E-3</v>
      </c>
      <c r="H4548" s="77">
        <f t="shared" si="1920"/>
        <v>49444</v>
      </c>
      <c r="I4548" s="77">
        <f t="shared" si="1921"/>
        <v>49444</v>
      </c>
      <c r="J4548" s="78">
        <f t="shared" si="1922"/>
        <v>20</v>
      </c>
      <c r="K4548" s="78">
        <f t="shared" si="1923"/>
        <v>19</v>
      </c>
      <c r="L4548" s="72">
        <f t="shared" si="1924"/>
        <v>1.0039895000000001</v>
      </c>
      <c r="M4548" s="79">
        <f t="shared" si="1925"/>
        <v>1.0041999100000001</v>
      </c>
      <c r="N4548" s="79">
        <f t="shared" si="1926"/>
        <v>1.8557686539980394</v>
      </c>
      <c r="O4548" s="72">
        <f t="shared" si="1927"/>
        <v>1.8631722399999999</v>
      </c>
      <c r="P4548" s="72">
        <f t="shared" si="1928"/>
        <v>3195.0016239199999</v>
      </c>
      <c r="Q4548" s="80">
        <f t="shared" si="1929"/>
        <v>0</v>
      </c>
      <c r="R4548" s="81">
        <f t="shared" si="1930"/>
        <v>0</v>
      </c>
      <c r="S4548" s="72">
        <f t="shared" si="1931"/>
        <v>0</v>
      </c>
      <c r="T4548" s="81">
        <f t="shared" si="1913"/>
        <v>8.5000000000000006E-2</v>
      </c>
      <c r="U4548" s="80">
        <f t="shared" si="1932"/>
        <v>40</v>
      </c>
      <c r="V4548" s="80">
        <v>252</v>
      </c>
      <c r="W4548" s="79">
        <f t="shared" si="1933"/>
        <v>1.0130334080000001</v>
      </c>
      <c r="X4548" s="72">
        <f t="shared" si="1934"/>
        <v>41.641759720000003</v>
      </c>
      <c r="Y4548" s="72">
        <f t="shared" si="1935"/>
        <v>0</v>
      </c>
      <c r="Z4548" s="82" t="str">
        <f t="shared" si="1914"/>
        <v>J=</v>
      </c>
      <c r="AA4548" s="77">
        <f t="shared" si="1936"/>
        <v>49569</v>
      </c>
    </row>
    <row r="4549" spans="1:27" ht="12.75" x14ac:dyDescent="0.2">
      <c r="A4549" s="71">
        <f t="shared" si="1912"/>
        <v>49443</v>
      </c>
      <c r="B4549" s="86">
        <f t="shared" si="1915"/>
        <v>3236.6433836400001</v>
      </c>
      <c r="C4549" s="72">
        <f t="shared" si="1916"/>
        <v>1714.8181769400001</v>
      </c>
      <c r="D4549" s="73">
        <f t="shared" si="1917"/>
        <v>7245.38</v>
      </c>
      <c r="E4549" s="74">
        <f>IF(K4549=1,VLOOKUP(A4548,[1]Plan1!$AY$178:$BA$433,3),E4548)</f>
        <v>7275.81</v>
      </c>
      <c r="F4549" s="75">
        <f t="shared" si="1918"/>
        <v>45763</v>
      </c>
      <c r="G4549" s="76">
        <f t="shared" si="1919"/>
        <v>4.1999177406844002E-3</v>
      </c>
      <c r="H4549" s="77">
        <f t="shared" si="1920"/>
        <v>49444</v>
      </c>
      <c r="I4549" s="77">
        <f t="shared" si="1921"/>
        <v>49444</v>
      </c>
      <c r="J4549" s="78">
        <f t="shared" si="1922"/>
        <v>20</v>
      </c>
      <c r="K4549" s="78">
        <f t="shared" si="1923"/>
        <v>19</v>
      </c>
      <c r="L4549" s="72">
        <f t="shared" si="1924"/>
        <v>1.0039895000000001</v>
      </c>
      <c r="M4549" s="79">
        <f t="shared" si="1925"/>
        <v>1.0041999100000001</v>
      </c>
      <c r="N4549" s="79">
        <f t="shared" si="1926"/>
        <v>1.8557686539980394</v>
      </c>
      <c r="O4549" s="72">
        <f t="shared" si="1927"/>
        <v>1.8631722399999999</v>
      </c>
      <c r="P4549" s="72">
        <f t="shared" si="1928"/>
        <v>3195.0016239199999</v>
      </c>
      <c r="Q4549" s="80">
        <f t="shared" si="1929"/>
        <v>0</v>
      </c>
      <c r="R4549" s="81">
        <f t="shared" si="1930"/>
        <v>0</v>
      </c>
      <c r="S4549" s="72">
        <f t="shared" si="1931"/>
        <v>0</v>
      </c>
      <c r="T4549" s="81">
        <f t="shared" si="1913"/>
        <v>8.5000000000000006E-2</v>
      </c>
      <c r="U4549" s="80">
        <f t="shared" si="1932"/>
        <v>40</v>
      </c>
      <c r="V4549" s="80">
        <v>252</v>
      </c>
      <c r="W4549" s="79">
        <f t="shared" si="1933"/>
        <v>1.0130334080000001</v>
      </c>
      <c r="X4549" s="72">
        <f t="shared" si="1934"/>
        <v>41.641759720000003</v>
      </c>
      <c r="Y4549" s="72">
        <f t="shared" si="1935"/>
        <v>0</v>
      </c>
      <c r="Z4549" s="82" t="str">
        <f t="shared" si="1914"/>
        <v>J=</v>
      </c>
      <c r="AA4549" s="77">
        <f t="shared" si="1936"/>
        <v>49569</v>
      </c>
    </row>
    <row r="4550" spans="1:27" ht="12.75" x14ac:dyDescent="0.2">
      <c r="A4550" s="71">
        <f t="shared" si="1912"/>
        <v>49444</v>
      </c>
      <c r="B4550" s="86">
        <f t="shared" si="1915"/>
        <v>3238.3698854099998</v>
      </c>
      <c r="C4550" s="72">
        <f t="shared" si="1916"/>
        <v>1714.8181769400001</v>
      </c>
      <c r="D4550" s="73">
        <f t="shared" si="1917"/>
        <v>7245.38</v>
      </c>
      <c r="E4550" s="74">
        <f>IF(K4550=1,VLOOKUP(A4549,[1]Plan1!$AY$178:$BA$433,3),E4549)</f>
        <v>7275.81</v>
      </c>
      <c r="F4550" s="75">
        <f t="shared" si="1918"/>
        <v>45763</v>
      </c>
      <c r="G4550" s="76">
        <f t="shared" si="1919"/>
        <v>4.1999177406844002E-3</v>
      </c>
      <c r="H4550" s="77">
        <f t="shared" si="1920"/>
        <v>49475</v>
      </c>
      <c r="I4550" s="77">
        <f t="shared" si="1921"/>
        <v>49444</v>
      </c>
      <c r="J4550" s="78">
        <f t="shared" si="1922"/>
        <v>20</v>
      </c>
      <c r="K4550" s="78">
        <f t="shared" si="1923"/>
        <v>20</v>
      </c>
      <c r="L4550" s="72">
        <f t="shared" si="1924"/>
        <v>1.0041999100000001</v>
      </c>
      <c r="M4550" s="79">
        <f t="shared" si="1925"/>
        <v>1.0041999100000001</v>
      </c>
      <c r="N4550" s="79">
        <f t="shared" si="1926"/>
        <v>1.8557686539980394</v>
      </c>
      <c r="O4550" s="72">
        <f t="shared" si="1927"/>
        <v>1.8635627100000001</v>
      </c>
      <c r="P4550" s="72">
        <f t="shared" si="1928"/>
        <v>3195.67120897</v>
      </c>
      <c r="Q4550" s="80">
        <f t="shared" si="1929"/>
        <v>0</v>
      </c>
      <c r="R4550" s="81">
        <f t="shared" si="1930"/>
        <v>0</v>
      </c>
      <c r="S4550" s="72">
        <f t="shared" si="1931"/>
        <v>0</v>
      </c>
      <c r="T4550" s="81">
        <f t="shared" si="1913"/>
        <v>8.5000000000000006E-2</v>
      </c>
      <c r="U4550" s="80">
        <f t="shared" si="1932"/>
        <v>41</v>
      </c>
      <c r="V4550" s="80">
        <v>252</v>
      </c>
      <c r="W4550" s="79">
        <f t="shared" si="1933"/>
        <v>1.013361411</v>
      </c>
      <c r="X4550" s="72">
        <f t="shared" si="1934"/>
        <v>42.69867644</v>
      </c>
      <c r="Y4550" s="72">
        <f t="shared" si="1935"/>
        <v>0</v>
      </c>
      <c r="Z4550" s="82" t="str">
        <f t="shared" si="1914"/>
        <v>J=</v>
      </c>
      <c r="AA4550" s="77">
        <f t="shared" si="1936"/>
        <v>49569</v>
      </c>
    </row>
    <row r="4551" spans="1:27" ht="12.75" x14ac:dyDescent="0.2">
      <c r="A4551" s="71">
        <f t="shared" si="1912"/>
        <v>49445</v>
      </c>
      <c r="B4551" s="86">
        <f t="shared" si="1915"/>
        <v>3240.0355916999997</v>
      </c>
      <c r="C4551" s="72">
        <f t="shared" si="1916"/>
        <v>1714.8181769400001</v>
      </c>
      <c r="D4551" s="73">
        <f t="shared" si="1917"/>
        <v>7245.38</v>
      </c>
      <c r="E4551" s="74">
        <f>IF(K4551=1,VLOOKUP(A4550,[1]Plan1!$AY$178:$BA$433,3),E4550)</f>
        <v>7275.81</v>
      </c>
      <c r="F4551" s="75">
        <f t="shared" si="1918"/>
        <v>45763</v>
      </c>
      <c r="G4551" s="76">
        <f t="shared" si="1919"/>
        <v>4.1999177406844002E-3</v>
      </c>
      <c r="H4551" s="77">
        <f t="shared" si="1920"/>
        <v>49475</v>
      </c>
      <c r="I4551" s="77">
        <f t="shared" si="1921"/>
        <v>49475</v>
      </c>
      <c r="J4551" s="78">
        <f t="shared" si="1922"/>
        <v>22</v>
      </c>
      <c r="K4551" s="78">
        <f t="shared" si="1923"/>
        <v>1</v>
      </c>
      <c r="L4551" s="72">
        <f t="shared" si="1924"/>
        <v>1.0001905200000001</v>
      </c>
      <c r="M4551" s="79">
        <f t="shared" si="1925"/>
        <v>1.0041999100000001</v>
      </c>
      <c r="N4551" s="79">
        <f t="shared" si="1926"/>
        <v>1.8635627153256524</v>
      </c>
      <c r="O4551" s="72">
        <f t="shared" si="1927"/>
        <v>1.8639177600000001</v>
      </c>
      <c r="P4551" s="72">
        <f t="shared" si="1928"/>
        <v>3196.2800551599998</v>
      </c>
      <c r="Q4551" s="80">
        <f t="shared" si="1929"/>
        <v>0</v>
      </c>
      <c r="R4551" s="81">
        <f t="shared" si="1930"/>
        <v>0</v>
      </c>
      <c r="S4551" s="72">
        <f t="shared" si="1931"/>
        <v>0</v>
      </c>
      <c r="T4551" s="81">
        <f t="shared" si="1913"/>
        <v>8.5000000000000006E-2</v>
      </c>
      <c r="U4551" s="80">
        <f t="shared" si="1932"/>
        <v>42</v>
      </c>
      <c r="V4551" s="80">
        <v>252</v>
      </c>
      <c r="W4551" s="79">
        <f t="shared" si="1933"/>
        <v>1.0136895189999999</v>
      </c>
      <c r="X4551" s="72">
        <f t="shared" si="1934"/>
        <v>43.755536540000001</v>
      </c>
      <c r="Y4551" s="72">
        <f t="shared" si="1935"/>
        <v>0</v>
      </c>
      <c r="Z4551" s="82" t="str">
        <f t="shared" si="1914"/>
        <v>J=</v>
      </c>
      <c r="AA4551" s="77">
        <f t="shared" si="1936"/>
        <v>49569</v>
      </c>
    </row>
    <row r="4552" spans="1:27" ht="12.75" x14ac:dyDescent="0.2">
      <c r="A4552" s="71">
        <f t="shared" si="1912"/>
        <v>49446</v>
      </c>
      <c r="B4552" s="86">
        <f t="shared" si="1915"/>
        <v>3241.70216132</v>
      </c>
      <c r="C4552" s="72">
        <f t="shared" si="1916"/>
        <v>1714.8181769400001</v>
      </c>
      <c r="D4552" s="73">
        <f t="shared" si="1917"/>
        <v>7245.38</v>
      </c>
      <c r="E4552" s="74">
        <f>IF(K4552=1,VLOOKUP(A4551,[1]Plan1!$AY$178:$BA$433,3),E4551)</f>
        <v>7275.81</v>
      </c>
      <c r="F4552" s="75">
        <f t="shared" si="1918"/>
        <v>45763</v>
      </c>
      <c r="G4552" s="76">
        <f t="shared" si="1919"/>
        <v>4.1999177406844002E-3</v>
      </c>
      <c r="H4552" s="77">
        <f t="shared" si="1920"/>
        <v>49475</v>
      </c>
      <c r="I4552" s="77">
        <f t="shared" si="1921"/>
        <v>49475</v>
      </c>
      <c r="J4552" s="78">
        <f t="shared" si="1922"/>
        <v>22</v>
      </c>
      <c r="K4552" s="78">
        <f t="shared" si="1923"/>
        <v>2</v>
      </c>
      <c r="L4552" s="72">
        <f t="shared" si="1924"/>
        <v>1.0003810799999999</v>
      </c>
      <c r="M4552" s="79">
        <f t="shared" si="1925"/>
        <v>1.0041999100000001</v>
      </c>
      <c r="N4552" s="79">
        <f t="shared" si="1926"/>
        <v>1.8635627153256524</v>
      </c>
      <c r="O4552" s="72">
        <f t="shared" si="1927"/>
        <v>1.8642728799999999</v>
      </c>
      <c r="P4552" s="72">
        <f t="shared" si="1928"/>
        <v>3196.8890213999998</v>
      </c>
      <c r="Q4552" s="80">
        <f t="shared" si="1929"/>
        <v>0</v>
      </c>
      <c r="R4552" s="81">
        <f t="shared" si="1930"/>
        <v>0</v>
      </c>
      <c r="S4552" s="72">
        <f t="shared" si="1931"/>
        <v>0</v>
      </c>
      <c r="T4552" s="81">
        <f t="shared" si="1913"/>
        <v>8.5000000000000006E-2</v>
      </c>
      <c r="U4552" s="80">
        <f t="shared" si="1932"/>
        <v>43</v>
      </c>
      <c r="V4552" s="80">
        <v>252</v>
      </c>
      <c r="W4552" s="79">
        <f t="shared" si="1933"/>
        <v>1.0140177340000001</v>
      </c>
      <c r="X4552" s="72">
        <f t="shared" si="1934"/>
        <v>44.813139919999998</v>
      </c>
      <c r="Y4552" s="72">
        <f t="shared" si="1935"/>
        <v>0</v>
      </c>
      <c r="Z4552" s="82" t="str">
        <f t="shared" si="1914"/>
        <v>J=</v>
      </c>
      <c r="AA4552" s="77">
        <f t="shared" si="1936"/>
        <v>49569</v>
      </c>
    </row>
    <row r="4553" spans="1:27" ht="12.75" x14ac:dyDescent="0.2">
      <c r="A4553" s="71">
        <f t="shared" si="1912"/>
        <v>49447</v>
      </c>
      <c r="B4553" s="86">
        <f t="shared" si="1915"/>
        <v>3243.3695945700001</v>
      </c>
      <c r="C4553" s="72">
        <f t="shared" si="1916"/>
        <v>1714.8181769400001</v>
      </c>
      <c r="D4553" s="73">
        <f t="shared" si="1917"/>
        <v>7245.38</v>
      </c>
      <c r="E4553" s="74">
        <f>IF(K4553=1,VLOOKUP(A4552,[1]Plan1!$AY$178:$BA$433,3),E4552)</f>
        <v>7275.81</v>
      </c>
      <c r="F4553" s="75">
        <f t="shared" si="1918"/>
        <v>45763</v>
      </c>
      <c r="G4553" s="76">
        <f t="shared" si="1919"/>
        <v>4.1999177406844002E-3</v>
      </c>
      <c r="H4553" s="77">
        <f t="shared" si="1920"/>
        <v>49475</v>
      </c>
      <c r="I4553" s="77">
        <f t="shared" si="1921"/>
        <v>49475</v>
      </c>
      <c r="J4553" s="78">
        <f t="shared" si="1922"/>
        <v>22</v>
      </c>
      <c r="K4553" s="78">
        <f t="shared" si="1923"/>
        <v>3</v>
      </c>
      <c r="L4553" s="72">
        <f t="shared" si="1924"/>
        <v>1.00057168</v>
      </c>
      <c r="M4553" s="79">
        <f t="shared" si="1925"/>
        <v>1.0041999100000001</v>
      </c>
      <c r="N4553" s="79">
        <f t="shared" si="1926"/>
        <v>1.8635627153256524</v>
      </c>
      <c r="O4553" s="72">
        <f t="shared" si="1927"/>
        <v>1.86462807</v>
      </c>
      <c r="P4553" s="72">
        <f t="shared" si="1928"/>
        <v>3197.4981076600002</v>
      </c>
      <c r="Q4553" s="80">
        <f t="shared" si="1929"/>
        <v>0</v>
      </c>
      <c r="R4553" s="81">
        <f t="shared" si="1930"/>
        <v>0</v>
      </c>
      <c r="S4553" s="72">
        <f t="shared" si="1931"/>
        <v>0</v>
      </c>
      <c r="T4553" s="81">
        <f t="shared" si="1913"/>
        <v>8.5000000000000006E-2</v>
      </c>
      <c r="U4553" s="80">
        <f t="shared" si="1932"/>
        <v>44</v>
      </c>
      <c r="V4553" s="80">
        <v>252</v>
      </c>
      <c r="W4553" s="79">
        <f t="shared" si="1933"/>
        <v>1.0143460559999999</v>
      </c>
      <c r="X4553" s="72">
        <f t="shared" si="1934"/>
        <v>45.871486910000002</v>
      </c>
      <c r="Y4553" s="72">
        <f t="shared" si="1935"/>
        <v>0</v>
      </c>
      <c r="Z4553" s="82" t="str">
        <f t="shared" si="1914"/>
        <v>J=</v>
      </c>
      <c r="AA4553" s="77">
        <f t="shared" si="1936"/>
        <v>49569</v>
      </c>
    </row>
    <row r="4554" spans="1:27" ht="12.75" x14ac:dyDescent="0.2">
      <c r="A4554" s="71">
        <f t="shared" si="1912"/>
        <v>49448</v>
      </c>
      <c r="B4554" s="86">
        <f t="shared" si="1915"/>
        <v>3245.0378679700002</v>
      </c>
      <c r="C4554" s="72">
        <f t="shared" si="1916"/>
        <v>1714.8181769400001</v>
      </c>
      <c r="D4554" s="73">
        <f t="shared" si="1917"/>
        <v>7245.38</v>
      </c>
      <c r="E4554" s="74">
        <f>IF(K4554=1,VLOOKUP(A4553,[1]Plan1!$AY$178:$BA$433,3),E4553)</f>
        <v>7275.81</v>
      </c>
      <c r="F4554" s="75">
        <f t="shared" si="1918"/>
        <v>45763</v>
      </c>
      <c r="G4554" s="76">
        <f t="shared" si="1919"/>
        <v>4.1999177406844002E-3</v>
      </c>
      <c r="H4554" s="77">
        <f t="shared" si="1920"/>
        <v>49475</v>
      </c>
      <c r="I4554" s="77">
        <f t="shared" si="1921"/>
        <v>49475</v>
      </c>
      <c r="J4554" s="78">
        <f t="shared" si="1922"/>
        <v>22</v>
      </c>
      <c r="K4554" s="78">
        <f t="shared" si="1923"/>
        <v>4</v>
      </c>
      <c r="L4554" s="72">
        <f t="shared" si="1924"/>
        <v>1.00076231</v>
      </c>
      <c r="M4554" s="79">
        <f t="shared" si="1925"/>
        <v>1.0041999100000001</v>
      </c>
      <c r="N4554" s="79">
        <f t="shared" si="1926"/>
        <v>1.8635627153256524</v>
      </c>
      <c r="O4554" s="72">
        <f t="shared" si="1927"/>
        <v>1.8649833199999999</v>
      </c>
      <c r="P4554" s="72">
        <f t="shared" si="1928"/>
        <v>3198.1072968200001</v>
      </c>
      <c r="Q4554" s="80">
        <f t="shared" si="1929"/>
        <v>0</v>
      </c>
      <c r="R4554" s="81">
        <f t="shared" si="1930"/>
        <v>0</v>
      </c>
      <c r="S4554" s="72">
        <f t="shared" si="1931"/>
        <v>0</v>
      </c>
      <c r="T4554" s="81">
        <f t="shared" si="1913"/>
        <v>8.5000000000000006E-2</v>
      </c>
      <c r="U4554" s="80">
        <f t="shared" si="1932"/>
        <v>45</v>
      </c>
      <c r="V4554" s="80">
        <v>252</v>
      </c>
      <c r="W4554" s="79">
        <f t="shared" si="1933"/>
        <v>1.0146744830000001</v>
      </c>
      <c r="X4554" s="72">
        <f t="shared" si="1934"/>
        <v>46.930571149999999</v>
      </c>
      <c r="Y4554" s="72">
        <f t="shared" si="1935"/>
        <v>0</v>
      </c>
      <c r="Z4554" s="82" t="str">
        <f t="shared" si="1914"/>
        <v>J=</v>
      </c>
      <c r="AA4554" s="77">
        <f t="shared" si="1936"/>
        <v>49569</v>
      </c>
    </row>
    <row r="4555" spans="1:27" ht="12.75" x14ac:dyDescent="0.2">
      <c r="A4555" s="71">
        <f t="shared" si="1912"/>
        <v>49449</v>
      </c>
      <c r="B4555" s="86">
        <f t="shared" si="1915"/>
        <v>3245.0378679700002</v>
      </c>
      <c r="C4555" s="72">
        <f t="shared" si="1916"/>
        <v>1714.8181769400001</v>
      </c>
      <c r="D4555" s="73">
        <f t="shared" si="1917"/>
        <v>7245.38</v>
      </c>
      <c r="E4555" s="74">
        <f>IF(K4555=1,VLOOKUP(A4554,[1]Plan1!$AY$178:$BA$433,3),E4554)</f>
        <v>7275.81</v>
      </c>
      <c r="F4555" s="75">
        <f t="shared" si="1918"/>
        <v>45763</v>
      </c>
      <c r="G4555" s="76">
        <f t="shared" si="1919"/>
        <v>4.1999177406844002E-3</v>
      </c>
      <c r="H4555" s="77">
        <f t="shared" si="1920"/>
        <v>49475</v>
      </c>
      <c r="I4555" s="77">
        <f t="shared" si="1921"/>
        <v>49475</v>
      </c>
      <c r="J4555" s="78">
        <f t="shared" si="1922"/>
        <v>22</v>
      </c>
      <c r="K4555" s="78">
        <f t="shared" si="1923"/>
        <v>4</v>
      </c>
      <c r="L4555" s="72">
        <f t="shared" si="1924"/>
        <v>1.00076231</v>
      </c>
      <c r="M4555" s="79">
        <f t="shared" si="1925"/>
        <v>1.0041999100000001</v>
      </c>
      <c r="N4555" s="79">
        <f t="shared" si="1926"/>
        <v>1.8635627153256524</v>
      </c>
      <c r="O4555" s="72">
        <f t="shared" si="1927"/>
        <v>1.8649833199999999</v>
      </c>
      <c r="P4555" s="72">
        <f t="shared" si="1928"/>
        <v>3198.1072968200001</v>
      </c>
      <c r="Q4555" s="80">
        <f t="shared" si="1929"/>
        <v>0</v>
      </c>
      <c r="R4555" s="81">
        <f t="shared" si="1930"/>
        <v>0</v>
      </c>
      <c r="S4555" s="72">
        <f t="shared" si="1931"/>
        <v>0</v>
      </c>
      <c r="T4555" s="81">
        <f t="shared" si="1913"/>
        <v>8.5000000000000006E-2</v>
      </c>
      <c r="U4555" s="80">
        <f t="shared" si="1932"/>
        <v>45</v>
      </c>
      <c r="V4555" s="80">
        <v>252</v>
      </c>
      <c r="W4555" s="79">
        <f t="shared" si="1933"/>
        <v>1.0146744830000001</v>
      </c>
      <c r="X4555" s="72">
        <f t="shared" si="1934"/>
        <v>46.930571149999999</v>
      </c>
      <c r="Y4555" s="72">
        <f t="shared" si="1935"/>
        <v>0</v>
      </c>
      <c r="Z4555" s="82" t="str">
        <f t="shared" si="1914"/>
        <v>J=</v>
      </c>
      <c r="AA4555" s="77">
        <f t="shared" si="1936"/>
        <v>49569</v>
      </c>
    </row>
    <row r="4556" spans="1:27" ht="12.75" x14ac:dyDescent="0.2">
      <c r="A4556" s="71">
        <f t="shared" si="1912"/>
        <v>49450</v>
      </c>
      <c r="B4556" s="86">
        <f t="shared" si="1915"/>
        <v>3245.0378679700002</v>
      </c>
      <c r="C4556" s="72">
        <f t="shared" si="1916"/>
        <v>1714.8181769400001</v>
      </c>
      <c r="D4556" s="73">
        <f t="shared" si="1917"/>
        <v>7245.38</v>
      </c>
      <c r="E4556" s="74">
        <f>IF(K4556=1,VLOOKUP(A4555,[1]Plan1!$AY$178:$BA$433,3),E4555)</f>
        <v>7275.81</v>
      </c>
      <c r="F4556" s="75">
        <f t="shared" si="1918"/>
        <v>45763</v>
      </c>
      <c r="G4556" s="76">
        <f t="shared" si="1919"/>
        <v>4.1999177406844002E-3</v>
      </c>
      <c r="H4556" s="77">
        <f t="shared" si="1920"/>
        <v>49475</v>
      </c>
      <c r="I4556" s="77">
        <f t="shared" si="1921"/>
        <v>49475</v>
      </c>
      <c r="J4556" s="78">
        <f t="shared" si="1922"/>
        <v>22</v>
      </c>
      <c r="K4556" s="78">
        <f t="shared" si="1923"/>
        <v>4</v>
      </c>
      <c r="L4556" s="72">
        <f t="shared" si="1924"/>
        <v>1.00076231</v>
      </c>
      <c r="M4556" s="79">
        <f t="shared" si="1925"/>
        <v>1.0041999100000001</v>
      </c>
      <c r="N4556" s="79">
        <f t="shared" si="1926"/>
        <v>1.8635627153256524</v>
      </c>
      <c r="O4556" s="72">
        <f t="shared" si="1927"/>
        <v>1.8649833199999999</v>
      </c>
      <c r="P4556" s="72">
        <f t="shared" si="1928"/>
        <v>3198.1072968200001</v>
      </c>
      <c r="Q4556" s="80">
        <f t="shared" si="1929"/>
        <v>0</v>
      </c>
      <c r="R4556" s="81">
        <f t="shared" si="1930"/>
        <v>0</v>
      </c>
      <c r="S4556" s="72">
        <f t="shared" si="1931"/>
        <v>0</v>
      </c>
      <c r="T4556" s="81">
        <f t="shared" si="1913"/>
        <v>8.5000000000000006E-2</v>
      </c>
      <c r="U4556" s="80">
        <f t="shared" si="1932"/>
        <v>45</v>
      </c>
      <c r="V4556" s="80">
        <v>252</v>
      </c>
      <c r="W4556" s="79">
        <f t="shared" si="1933"/>
        <v>1.0146744830000001</v>
      </c>
      <c r="X4556" s="72">
        <f t="shared" si="1934"/>
        <v>46.930571149999999</v>
      </c>
      <c r="Y4556" s="72">
        <f t="shared" si="1935"/>
        <v>0</v>
      </c>
      <c r="Z4556" s="82" t="str">
        <f t="shared" si="1914"/>
        <v>J=</v>
      </c>
      <c r="AA4556" s="77">
        <f t="shared" si="1936"/>
        <v>49569</v>
      </c>
    </row>
    <row r="4557" spans="1:27" ht="12.75" x14ac:dyDescent="0.2">
      <c r="A4557" s="71">
        <f t="shared" si="1912"/>
        <v>49451</v>
      </c>
      <c r="B4557" s="86">
        <f t="shared" si="1915"/>
        <v>3246.7070230300001</v>
      </c>
      <c r="C4557" s="72">
        <f t="shared" si="1916"/>
        <v>1714.8181769400001</v>
      </c>
      <c r="D4557" s="73">
        <f t="shared" si="1917"/>
        <v>7245.38</v>
      </c>
      <c r="E4557" s="74">
        <f>IF(K4557=1,VLOOKUP(A4556,[1]Plan1!$AY$178:$BA$433,3),E4556)</f>
        <v>7275.81</v>
      </c>
      <c r="F4557" s="75">
        <f t="shared" si="1918"/>
        <v>45763</v>
      </c>
      <c r="G4557" s="76">
        <f t="shared" si="1919"/>
        <v>4.1999177406844002E-3</v>
      </c>
      <c r="H4557" s="77">
        <f t="shared" si="1920"/>
        <v>49475</v>
      </c>
      <c r="I4557" s="77">
        <f t="shared" si="1921"/>
        <v>49475</v>
      </c>
      <c r="J4557" s="78">
        <f t="shared" si="1922"/>
        <v>22</v>
      </c>
      <c r="K4557" s="78">
        <f t="shared" si="1923"/>
        <v>5</v>
      </c>
      <c r="L4557" s="72">
        <f t="shared" si="1924"/>
        <v>1.0009529800000001</v>
      </c>
      <c r="M4557" s="79">
        <f t="shared" si="1925"/>
        <v>1.0041999100000001</v>
      </c>
      <c r="N4557" s="79">
        <f t="shared" si="1926"/>
        <v>1.8635627153256524</v>
      </c>
      <c r="O4557" s="72">
        <f t="shared" si="1927"/>
        <v>1.86533865</v>
      </c>
      <c r="P4557" s="72">
        <f t="shared" si="1928"/>
        <v>3198.7166231599999</v>
      </c>
      <c r="Q4557" s="80">
        <f t="shared" si="1929"/>
        <v>0</v>
      </c>
      <c r="R4557" s="81">
        <f t="shared" si="1930"/>
        <v>0</v>
      </c>
      <c r="S4557" s="72">
        <f t="shared" si="1931"/>
        <v>0</v>
      </c>
      <c r="T4557" s="81">
        <f t="shared" si="1913"/>
        <v>8.5000000000000006E-2</v>
      </c>
      <c r="U4557" s="80">
        <f t="shared" si="1932"/>
        <v>46</v>
      </c>
      <c r="V4557" s="80">
        <v>252</v>
      </c>
      <c r="W4557" s="79">
        <f t="shared" si="1933"/>
        <v>1.015003017</v>
      </c>
      <c r="X4557" s="72">
        <f t="shared" si="1934"/>
        <v>47.990399869999997</v>
      </c>
      <c r="Y4557" s="72">
        <f t="shared" si="1935"/>
        <v>0</v>
      </c>
      <c r="Z4557" s="82" t="str">
        <f t="shared" si="1914"/>
        <v>J=</v>
      </c>
      <c r="AA4557" s="77">
        <f t="shared" si="1936"/>
        <v>49569</v>
      </c>
    </row>
    <row r="4558" spans="1:27" ht="12.75" x14ac:dyDescent="0.2">
      <c r="A4558" s="71">
        <f t="shared" si="1912"/>
        <v>49452</v>
      </c>
      <c r="B4558" s="86">
        <f t="shared" si="1915"/>
        <v>3248.3770046500003</v>
      </c>
      <c r="C4558" s="72">
        <f t="shared" si="1916"/>
        <v>1714.8181769400001</v>
      </c>
      <c r="D4558" s="73">
        <f t="shared" si="1917"/>
        <v>7245.38</v>
      </c>
      <c r="E4558" s="74">
        <f>IF(K4558=1,VLOOKUP(A4557,[1]Plan1!$AY$178:$BA$433,3),E4557)</f>
        <v>7275.81</v>
      </c>
      <c r="F4558" s="75">
        <f t="shared" si="1918"/>
        <v>45763</v>
      </c>
      <c r="G4558" s="76">
        <f t="shared" si="1919"/>
        <v>4.1999177406844002E-3</v>
      </c>
      <c r="H4558" s="77">
        <f t="shared" si="1920"/>
        <v>49475</v>
      </c>
      <c r="I4558" s="77">
        <f t="shared" si="1921"/>
        <v>49475</v>
      </c>
      <c r="J4558" s="78">
        <f t="shared" si="1922"/>
        <v>22</v>
      </c>
      <c r="K4558" s="78">
        <f t="shared" si="1923"/>
        <v>6</v>
      </c>
      <c r="L4558" s="72">
        <f t="shared" si="1924"/>
        <v>1.00114368</v>
      </c>
      <c r="M4558" s="79">
        <f t="shared" si="1925"/>
        <v>1.0041999100000001</v>
      </c>
      <c r="N4558" s="79">
        <f t="shared" si="1926"/>
        <v>1.8635627153256524</v>
      </c>
      <c r="O4558" s="72">
        <f t="shared" si="1927"/>
        <v>1.86569403</v>
      </c>
      <c r="P4558" s="72">
        <f t="shared" si="1928"/>
        <v>3199.3260352500001</v>
      </c>
      <c r="Q4558" s="80">
        <f t="shared" si="1929"/>
        <v>0</v>
      </c>
      <c r="R4558" s="81">
        <f t="shared" si="1930"/>
        <v>0</v>
      </c>
      <c r="S4558" s="72">
        <f t="shared" si="1931"/>
        <v>0</v>
      </c>
      <c r="T4558" s="81">
        <f t="shared" si="1913"/>
        <v>8.5000000000000006E-2</v>
      </c>
      <c r="U4558" s="80">
        <f t="shared" si="1932"/>
        <v>47</v>
      </c>
      <c r="V4558" s="80">
        <v>252</v>
      </c>
      <c r="W4558" s="79">
        <f t="shared" si="1933"/>
        <v>1.0153316569999999</v>
      </c>
      <c r="X4558" s="72">
        <f t="shared" si="1934"/>
        <v>49.0509694</v>
      </c>
      <c r="Y4558" s="72">
        <f t="shared" si="1935"/>
        <v>0</v>
      </c>
      <c r="Z4558" s="82" t="str">
        <f t="shared" si="1914"/>
        <v>J=</v>
      </c>
      <c r="AA4558" s="77">
        <f t="shared" si="1936"/>
        <v>49569</v>
      </c>
    </row>
    <row r="4559" spans="1:27" ht="12.75" x14ac:dyDescent="0.2">
      <c r="A4559" s="71">
        <f t="shared" si="1912"/>
        <v>49453</v>
      </c>
      <c r="B4559" s="86">
        <f t="shared" si="1915"/>
        <v>3250.0478685399999</v>
      </c>
      <c r="C4559" s="72">
        <f t="shared" si="1916"/>
        <v>1714.8181769400001</v>
      </c>
      <c r="D4559" s="73">
        <f t="shared" si="1917"/>
        <v>7245.38</v>
      </c>
      <c r="E4559" s="74">
        <f>IF(K4559=1,VLOOKUP(A4558,[1]Plan1!$AY$178:$BA$433,3),E4558)</f>
        <v>7275.81</v>
      </c>
      <c r="F4559" s="75">
        <f t="shared" si="1918"/>
        <v>45763</v>
      </c>
      <c r="G4559" s="76">
        <f t="shared" si="1919"/>
        <v>4.1999177406844002E-3</v>
      </c>
      <c r="H4559" s="77">
        <f t="shared" si="1920"/>
        <v>49475</v>
      </c>
      <c r="I4559" s="77">
        <f t="shared" si="1921"/>
        <v>49475</v>
      </c>
      <c r="J4559" s="78">
        <f t="shared" si="1922"/>
        <v>22</v>
      </c>
      <c r="K4559" s="78">
        <f t="shared" si="1923"/>
        <v>7</v>
      </c>
      <c r="L4559" s="72">
        <f t="shared" si="1924"/>
        <v>1.0013344200000001</v>
      </c>
      <c r="M4559" s="79">
        <f t="shared" si="1925"/>
        <v>1.0041999100000001</v>
      </c>
      <c r="N4559" s="79">
        <f t="shared" si="1926"/>
        <v>1.8635627153256524</v>
      </c>
      <c r="O4559" s="72">
        <f t="shared" si="1927"/>
        <v>1.86604949</v>
      </c>
      <c r="P4559" s="72">
        <f t="shared" si="1928"/>
        <v>3199.9355845199998</v>
      </c>
      <c r="Q4559" s="80">
        <f t="shared" si="1929"/>
        <v>0</v>
      </c>
      <c r="R4559" s="81">
        <f t="shared" si="1930"/>
        <v>0</v>
      </c>
      <c r="S4559" s="72">
        <f t="shared" si="1931"/>
        <v>0</v>
      </c>
      <c r="T4559" s="81">
        <f t="shared" si="1913"/>
        <v>8.5000000000000006E-2</v>
      </c>
      <c r="U4559" s="80">
        <f t="shared" si="1932"/>
        <v>48</v>
      </c>
      <c r="V4559" s="80">
        <v>252</v>
      </c>
      <c r="W4559" s="79">
        <f t="shared" si="1933"/>
        <v>1.0156604039999999</v>
      </c>
      <c r="X4559" s="72">
        <f t="shared" si="1934"/>
        <v>50.112284019999997</v>
      </c>
      <c r="Y4559" s="72">
        <f t="shared" si="1935"/>
        <v>0</v>
      </c>
      <c r="Z4559" s="82" t="str">
        <f t="shared" si="1914"/>
        <v>J=</v>
      </c>
      <c r="AA4559" s="77">
        <f t="shared" si="1936"/>
        <v>49569</v>
      </c>
    </row>
    <row r="4560" spans="1:27" ht="12.75" x14ac:dyDescent="0.2">
      <c r="A4560" s="71">
        <f t="shared" si="1912"/>
        <v>49454</v>
      </c>
      <c r="B4560" s="86">
        <f t="shared" si="1915"/>
        <v>3250.0478685399999</v>
      </c>
      <c r="C4560" s="72">
        <f t="shared" si="1916"/>
        <v>1714.8181769400001</v>
      </c>
      <c r="D4560" s="73">
        <f t="shared" si="1917"/>
        <v>7245.38</v>
      </c>
      <c r="E4560" s="74">
        <f>IF(K4560=1,VLOOKUP(A4559,[1]Plan1!$AY$178:$BA$433,3),E4559)</f>
        <v>7275.81</v>
      </c>
      <c r="F4560" s="75">
        <f t="shared" si="1918"/>
        <v>45763</v>
      </c>
      <c r="G4560" s="76">
        <f t="shared" si="1919"/>
        <v>4.1999177406844002E-3</v>
      </c>
      <c r="H4560" s="77">
        <f t="shared" si="1920"/>
        <v>49475</v>
      </c>
      <c r="I4560" s="77">
        <f t="shared" si="1921"/>
        <v>49475</v>
      </c>
      <c r="J4560" s="78">
        <f t="shared" si="1922"/>
        <v>22</v>
      </c>
      <c r="K4560" s="78">
        <f t="shared" si="1923"/>
        <v>7</v>
      </c>
      <c r="L4560" s="72">
        <f t="shared" si="1924"/>
        <v>1.0013344200000001</v>
      </c>
      <c r="M4560" s="79">
        <f t="shared" si="1925"/>
        <v>1.0041999100000001</v>
      </c>
      <c r="N4560" s="79">
        <f t="shared" si="1926"/>
        <v>1.8635627153256524</v>
      </c>
      <c r="O4560" s="72">
        <f t="shared" si="1927"/>
        <v>1.86604949</v>
      </c>
      <c r="P4560" s="72">
        <f t="shared" si="1928"/>
        <v>3199.9355845199998</v>
      </c>
      <c r="Q4560" s="80">
        <f t="shared" si="1929"/>
        <v>0</v>
      </c>
      <c r="R4560" s="81">
        <f t="shared" si="1930"/>
        <v>0</v>
      </c>
      <c r="S4560" s="72">
        <f t="shared" si="1931"/>
        <v>0</v>
      </c>
      <c r="T4560" s="81">
        <f t="shared" si="1913"/>
        <v>8.5000000000000006E-2</v>
      </c>
      <c r="U4560" s="80">
        <f t="shared" si="1932"/>
        <v>48</v>
      </c>
      <c r="V4560" s="80">
        <v>252</v>
      </c>
      <c r="W4560" s="79">
        <f t="shared" si="1933"/>
        <v>1.0156604039999999</v>
      </c>
      <c r="X4560" s="72">
        <f t="shared" si="1934"/>
        <v>50.112284019999997</v>
      </c>
      <c r="Y4560" s="72">
        <f t="shared" si="1935"/>
        <v>0</v>
      </c>
      <c r="Z4560" s="82" t="str">
        <f t="shared" si="1914"/>
        <v>J=</v>
      </c>
      <c r="AA4560" s="77">
        <f t="shared" si="1936"/>
        <v>49569</v>
      </c>
    </row>
    <row r="4561" spans="1:27" ht="12.75" x14ac:dyDescent="0.2">
      <c r="A4561" s="71">
        <f t="shared" ref="A4561:A4624" si="1937">(A4560+1)</f>
        <v>49455</v>
      </c>
      <c r="B4561" s="86">
        <f t="shared" si="1915"/>
        <v>3251.7195944200002</v>
      </c>
      <c r="C4561" s="72">
        <f t="shared" si="1916"/>
        <v>1714.8181769400001</v>
      </c>
      <c r="D4561" s="73">
        <f t="shared" si="1917"/>
        <v>7245.38</v>
      </c>
      <c r="E4561" s="74">
        <f>IF(K4561=1,VLOOKUP(A4560,[1]Plan1!$AY$178:$BA$433,3),E4560)</f>
        <v>7275.81</v>
      </c>
      <c r="F4561" s="75">
        <f t="shared" si="1918"/>
        <v>45763</v>
      </c>
      <c r="G4561" s="76">
        <f t="shared" si="1919"/>
        <v>4.1999177406844002E-3</v>
      </c>
      <c r="H4561" s="77">
        <f t="shared" si="1920"/>
        <v>49475</v>
      </c>
      <c r="I4561" s="77">
        <f t="shared" si="1921"/>
        <v>49475</v>
      </c>
      <c r="J4561" s="78">
        <f t="shared" si="1922"/>
        <v>22</v>
      </c>
      <c r="K4561" s="78">
        <f t="shared" si="1923"/>
        <v>8</v>
      </c>
      <c r="L4561" s="72">
        <f t="shared" si="1924"/>
        <v>1.0015251999999999</v>
      </c>
      <c r="M4561" s="79">
        <f t="shared" si="1925"/>
        <v>1.0041999100000001</v>
      </c>
      <c r="N4561" s="79">
        <f t="shared" si="1926"/>
        <v>1.8635627153256524</v>
      </c>
      <c r="O4561" s="72">
        <f t="shared" si="1927"/>
        <v>1.86640502</v>
      </c>
      <c r="P4561" s="72">
        <f t="shared" si="1928"/>
        <v>3200.5452538200002</v>
      </c>
      <c r="Q4561" s="80">
        <f t="shared" si="1929"/>
        <v>0</v>
      </c>
      <c r="R4561" s="81">
        <f t="shared" si="1930"/>
        <v>0</v>
      </c>
      <c r="S4561" s="72">
        <f t="shared" si="1931"/>
        <v>0</v>
      </c>
      <c r="T4561" s="81">
        <f t="shared" ref="T4561:T4624" si="1938">(T4560)</f>
        <v>8.5000000000000006E-2</v>
      </c>
      <c r="U4561" s="80">
        <f t="shared" si="1932"/>
        <v>49</v>
      </c>
      <c r="V4561" s="80">
        <v>252</v>
      </c>
      <c r="W4561" s="79">
        <f t="shared" si="1933"/>
        <v>1.015989257</v>
      </c>
      <c r="X4561" s="72">
        <f t="shared" si="1934"/>
        <v>51.174340600000001</v>
      </c>
      <c r="Y4561" s="72">
        <f t="shared" si="1935"/>
        <v>0</v>
      </c>
      <c r="Z4561" s="82" t="str">
        <f t="shared" si="1914"/>
        <v>J=</v>
      </c>
      <c r="AA4561" s="77">
        <f t="shared" si="1936"/>
        <v>49569</v>
      </c>
    </row>
    <row r="4562" spans="1:27" ht="12.75" x14ac:dyDescent="0.2">
      <c r="A4562" s="71">
        <f t="shared" si="1937"/>
        <v>49456</v>
      </c>
      <c r="B4562" s="86">
        <f t="shared" si="1915"/>
        <v>3251.7195944200002</v>
      </c>
      <c r="C4562" s="72">
        <f t="shared" si="1916"/>
        <v>1714.8181769400001</v>
      </c>
      <c r="D4562" s="73">
        <f t="shared" si="1917"/>
        <v>7245.38</v>
      </c>
      <c r="E4562" s="74">
        <f>IF(K4562=1,VLOOKUP(A4561,[1]Plan1!$AY$178:$BA$433,3),E4561)</f>
        <v>7275.81</v>
      </c>
      <c r="F4562" s="75">
        <f t="shared" si="1918"/>
        <v>45763</v>
      </c>
      <c r="G4562" s="76">
        <f t="shared" si="1919"/>
        <v>4.1999177406844002E-3</v>
      </c>
      <c r="H4562" s="77">
        <f t="shared" si="1920"/>
        <v>49475</v>
      </c>
      <c r="I4562" s="77">
        <f t="shared" si="1921"/>
        <v>49475</v>
      </c>
      <c r="J4562" s="78">
        <f t="shared" si="1922"/>
        <v>22</v>
      </c>
      <c r="K4562" s="78">
        <f t="shared" si="1923"/>
        <v>8</v>
      </c>
      <c r="L4562" s="72">
        <f t="shared" si="1924"/>
        <v>1.0015251999999999</v>
      </c>
      <c r="M4562" s="79">
        <f t="shared" si="1925"/>
        <v>1.0041999100000001</v>
      </c>
      <c r="N4562" s="79">
        <f t="shared" si="1926"/>
        <v>1.8635627153256524</v>
      </c>
      <c r="O4562" s="72">
        <f t="shared" si="1927"/>
        <v>1.86640502</v>
      </c>
      <c r="P4562" s="72">
        <f t="shared" si="1928"/>
        <v>3200.5452538200002</v>
      </c>
      <c r="Q4562" s="80">
        <f t="shared" si="1929"/>
        <v>0</v>
      </c>
      <c r="R4562" s="81">
        <f t="shared" si="1930"/>
        <v>0</v>
      </c>
      <c r="S4562" s="72">
        <f t="shared" si="1931"/>
        <v>0</v>
      </c>
      <c r="T4562" s="81">
        <f t="shared" si="1938"/>
        <v>8.5000000000000006E-2</v>
      </c>
      <c r="U4562" s="80">
        <f t="shared" si="1932"/>
        <v>49</v>
      </c>
      <c r="V4562" s="80">
        <v>252</v>
      </c>
      <c r="W4562" s="79">
        <f t="shared" si="1933"/>
        <v>1.015989257</v>
      </c>
      <c r="X4562" s="72">
        <f t="shared" si="1934"/>
        <v>51.174340600000001</v>
      </c>
      <c r="Y4562" s="72">
        <f t="shared" si="1935"/>
        <v>0</v>
      </c>
      <c r="Z4562" s="82" t="str">
        <f t="shared" ref="Z4562:Z4625" si="1939">IF($Q4561&gt;0,VLOOKUP($A4561,$AD$16:$AM$120,9),Z4561)</f>
        <v>J=</v>
      </c>
      <c r="AA4562" s="77">
        <f t="shared" si="1936"/>
        <v>49569</v>
      </c>
    </row>
    <row r="4563" spans="1:27" ht="12.75" x14ac:dyDescent="0.2">
      <c r="A4563" s="71">
        <f t="shared" si="1937"/>
        <v>49457</v>
      </c>
      <c r="B4563" s="86">
        <f t="shared" si="1915"/>
        <v>3251.7195944200002</v>
      </c>
      <c r="C4563" s="72">
        <f t="shared" si="1916"/>
        <v>1714.8181769400001</v>
      </c>
      <c r="D4563" s="73">
        <f t="shared" si="1917"/>
        <v>7245.38</v>
      </c>
      <c r="E4563" s="74">
        <f>IF(K4563=1,VLOOKUP(A4562,[1]Plan1!$AY$178:$BA$433,3),E4562)</f>
        <v>7275.81</v>
      </c>
      <c r="F4563" s="75">
        <f t="shared" si="1918"/>
        <v>45763</v>
      </c>
      <c r="G4563" s="76">
        <f t="shared" si="1919"/>
        <v>4.1999177406844002E-3</v>
      </c>
      <c r="H4563" s="77">
        <f t="shared" si="1920"/>
        <v>49475</v>
      </c>
      <c r="I4563" s="77">
        <f t="shared" si="1921"/>
        <v>49475</v>
      </c>
      <c r="J4563" s="78">
        <f t="shared" si="1922"/>
        <v>22</v>
      </c>
      <c r="K4563" s="78">
        <f t="shared" si="1923"/>
        <v>8</v>
      </c>
      <c r="L4563" s="72">
        <f t="shared" si="1924"/>
        <v>1.0015251999999999</v>
      </c>
      <c r="M4563" s="79">
        <f t="shared" si="1925"/>
        <v>1.0041999100000001</v>
      </c>
      <c r="N4563" s="79">
        <f t="shared" si="1926"/>
        <v>1.8635627153256524</v>
      </c>
      <c r="O4563" s="72">
        <f t="shared" si="1927"/>
        <v>1.86640502</v>
      </c>
      <c r="P4563" s="72">
        <f t="shared" si="1928"/>
        <v>3200.5452538200002</v>
      </c>
      <c r="Q4563" s="80">
        <f t="shared" si="1929"/>
        <v>0</v>
      </c>
      <c r="R4563" s="81">
        <f t="shared" si="1930"/>
        <v>0</v>
      </c>
      <c r="S4563" s="72">
        <f t="shared" si="1931"/>
        <v>0</v>
      </c>
      <c r="T4563" s="81">
        <f t="shared" si="1938"/>
        <v>8.5000000000000006E-2</v>
      </c>
      <c r="U4563" s="80">
        <f t="shared" si="1932"/>
        <v>49</v>
      </c>
      <c r="V4563" s="80">
        <v>252</v>
      </c>
      <c r="W4563" s="79">
        <f t="shared" si="1933"/>
        <v>1.015989257</v>
      </c>
      <c r="X4563" s="72">
        <f t="shared" si="1934"/>
        <v>51.174340600000001</v>
      </c>
      <c r="Y4563" s="72">
        <f t="shared" si="1935"/>
        <v>0</v>
      </c>
      <c r="Z4563" s="82" t="str">
        <f t="shared" si="1939"/>
        <v>J=</v>
      </c>
      <c r="AA4563" s="77">
        <f t="shared" si="1936"/>
        <v>49569</v>
      </c>
    </row>
    <row r="4564" spans="1:27" ht="12.75" x14ac:dyDescent="0.2">
      <c r="A4564" s="71">
        <f t="shared" si="1937"/>
        <v>49458</v>
      </c>
      <c r="B4564" s="86">
        <f t="shared" si="1915"/>
        <v>3253.3921826100004</v>
      </c>
      <c r="C4564" s="72">
        <f t="shared" si="1916"/>
        <v>1714.8181769400001</v>
      </c>
      <c r="D4564" s="73">
        <f t="shared" si="1917"/>
        <v>7245.38</v>
      </c>
      <c r="E4564" s="74">
        <f>IF(K4564=1,VLOOKUP(A4563,[1]Plan1!$AY$178:$BA$433,3),E4563)</f>
        <v>7275.81</v>
      </c>
      <c r="F4564" s="75">
        <f t="shared" si="1918"/>
        <v>45763</v>
      </c>
      <c r="G4564" s="76">
        <f t="shared" si="1919"/>
        <v>4.1999177406844002E-3</v>
      </c>
      <c r="H4564" s="77">
        <f t="shared" si="1920"/>
        <v>49475</v>
      </c>
      <c r="I4564" s="77">
        <f t="shared" si="1921"/>
        <v>49475</v>
      </c>
      <c r="J4564" s="78">
        <f t="shared" si="1922"/>
        <v>22</v>
      </c>
      <c r="K4564" s="78">
        <f t="shared" si="1923"/>
        <v>9</v>
      </c>
      <c r="L4564" s="72">
        <f t="shared" si="1924"/>
        <v>1.0017160199999999</v>
      </c>
      <c r="M4564" s="79">
        <f t="shared" si="1925"/>
        <v>1.0041999100000001</v>
      </c>
      <c r="N4564" s="79">
        <f t="shared" si="1926"/>
        <v>1.8635627153256524</v>
      </c>
      <c r="O4564" s="72">
        <f t="shared" si="1927"/>
        <v>1.86676062</v>
      </c>
      <c r="P4564" s="72">
        <f t="shared" si="1928"/>
        <v>3201.1550431700002</v>
      </c>
      <c r="Q4564" s="80">
        <f t="shared" si="1929"/>
        <v>0</v>
      </c>
      <c r="R4564" s="81">
        <f t="shared" si="1930"/>
        <v>0</v>
      </c>
      <c r="S4564" s="72">
        <f t="shared" si="1931"/>
        <v>0</v>
      </c>
      <c r="T4564" s="81">
        <f t="shared" si="1938"/>
        <v>8.5000000000000006E-2</v>
      </c>
      <c r="U4564" s="80">
        <f t="shared" si="1932"/>
        <v>50</v>
      </c>
      <c r="V4564" s="80">
        <v>252</v>
      </c>
      <c r="W4564" s="79">
        <f t="shared" si="1933"/>
        <v>1.0163182159999999</v>
      </c>
      <c r="X4564" s="72">
        <f t="shared" si="1934"/>
        <v>52.23713944</v>
      </c>
      <c r="Y4564" s="72">
        <f t="shared" si="1935"/>
        <v>0</v>
      </c>
      <c r="Z4564" s="82" t="str">
        <f t="shared" si="1939"/>
        <v>J=</v>
      </c>
      <c r="AA4564" s="77">
        <f t="shared" si="1936"/>
        <v>49569</v>
      </c>
    </row>
    <row r="4565" spans="1:27" ht="12.75" x14ac:dyDescent="0.2">
      <c r="A4565" s="71">
        <f t="shared" si="1937"/>
        <v>49459</v>
      </c>
      <c r="B4565" s="86">
        <f t="shared" si="1915"/>
        <v>3255.0656223699998</v>
      </c>
      <c r="C4565" s="72">
        <f t="shared" si="1916"/>
        <v>1714.8181769400001</v>
      </c>
      <c r="D4565" s="73">
        <f t="shared" si="1917"/>
        <v>7245.38</v>
      </c>
      <c r="E4565" s="74">
        <f>IF(K4565=1,VLOOKUP(A4564,[1]Plan1!$AY$178:$BA$433,3),E4564)</f>
        <v>7275.81</v>
      </c>
      <c r="F4565" s="75">
        <f t="shared" si="1918"/>
        <v>45763</v>
      </c>
      <c r="G4565" s="76">
        <f t="shared" si="1919"/>
        <v>4.1999177406844002E-3</v>
      </c>
      <c r="H4565" s="77">
        <f t="shared" si="1920"/>
        <v>49475</v>
      </c>
      <c r="I4565" s="77">
        <f t="shared" si="1921"/>
        <v>49475</v>
      </c>
      <c r="J4565" s="78">
        <f t="shared" si="1922"/>
        <v>22</v>
      </c>
      <c r="K4565" s="78">
        <f t="shared" si="1923"/>
        <v>10</v>
      </c>
      <c r="L4565" s="72">
        <f t="shared" si="1924"/>
        <v>1.00190687</v>
      </c>
      <c r="M4565" s="79">
        <f t="shared" si="1925"/>
        <v>1.0041999100000001</v>
      </c>
      <c r="N4565" s="79">
        <f t="shared" si="1926"/>
        <v>1.8635627153256524</v>
      </c>
      <c r="O4565" s="72">
        <f t="shared" si="1927"/>
        <v>1.8671162800000001</v>
      </c>
      <c r="P4565" s="72">
        <f t="shared" si="1928"/>
        <v>3201.7649354</v>
      </c>
      <c r="Q4565" s="80">
        <f t="shared" si="1929"/>
        <v>0</v>
      </c>
      <c r="R4565" s="81">
        <f t="shared" si="1930"/>
        <v>0</v>
      </c>
      <c r="S4565" s="72">
        <f t="shared" si="1931"/>
        <v>0</v>
      </c>
      <c r="T4565" s="81">
        <f t="shared" si="1938"/>
        <v>8.5000000000000006E-2</v>
      </c>
      <c r="U4565" s="80">
        <f t="shared" si="1932"/>
        <v>51</v>
      </c>
      <c r="V4565" s="80">
        <v>252</v>
      </c>
      <c r="W4565" s="79">
        <f t="shared" si="1933"/>
        <v>1.016647283</v>
      </c>
      <c r="X4565" s="72">
        <f t="shared" si="1934"/>
        <v>53.300686970000001</v>
      </c>
      <c r="Y4565" s="72">
        <f t="shared" si="1935"/>
        <v>0</v>
      </c>
      <c r="Z4565" s="82" t="str">
        <f t="shared" si="1939"/>
        <v>J=</v>
      </c>
      <c r="AA4565" s="77">
        <f t="shared" si="1936"/>
        <v>49569</v>
      </c>
    </row>
    <row r="4566" spans="1:27" ht="12.75" x14ac:dyDescent="0.2">
      <c r="A4566" s="71">
        <f t="shared" si="1937"/>
        <v>49460</v>
      </c>
      <c r="B4566" s="86">
        <f t="shared" si="1915"/>
        <v>3256.7399044200001</v>
      </c>
      <c r="C4566" s="72">
        <f t="shared" si="1916"/>
        <v>1714.8181769400001</v>
      </c>
      <c r="D4566" s="73">
        <f t="shared" si="1917"/>
        <v>7245.38</v>
      </c>
      <c r="E4566" s="74">
        <f>IF(K4566=1,VLOOKUP(A4565,[1]Plan1!$AY$178:$BA$433,3),E4565)</f>
        <v>7275.81</v>
      </c>
      <c r="F4566" s="75">
        <f t="shared" si="1918"/>
        <v>45763</v>
      </c>
      <c r="G4566" s="76">
        <f t="shared" si="1919"/>
        <v>4.1999177406844002E-3</v>
      </c>
      <c r="H4566" s="77">
        <f t="shared" si="1920"/>
        <v>49475</v>
      </c>
      <c r="I4566" s="77">
        <f t="shared" si="1921"/>
        <v>49475</v>
      </c>
      <c r="J4566" s="78">
        <f t="shared" si="1922"/>
        <v>22</v>
      </c>
      <c r="K4566" s="78">
        <f t="shared" si="1923"/>
        <v>11</v>
      </c>
      <c r="L4566" s="72">
        <f t="shared" si="1924"/>
        <v>1.0020977499999999</v>
      </c>
      <c r="M4566" s="79">
        <f t="shared" si="1925"/>
        <v>1.0041999100000001</v>
      </c>
      <c r="N4566" s="79">
        <f t="shared" si="1926"/>
        <v>1.8635627153256524</v>
      </c>
      <c r="O4566" s="72">
        <f t="shared" si="1927"/>
        <v>1.867472</v>
      </c>
      <c r="P4566" s="72">
        <f t="shared" si="1928"/>
        <v>3202.3749305199999</v>
      </c>
      <c r="Q4566" s="80">
        <f t="shared" si="1929"/>
        <v>0</v>
      </c>
      <c r="R4566" s="81">
        <f t="shared" si="1930"/>
        <v>0</v>
      </c>
      <c r="S4566" s="72">
        <f t="shared" si="1931"/>
        <v>0</v>
      </c>
      <c r="T4566" s="81">
        <f t="shared" si="1938"/>
        <v>8.5000000000000006E-2</v>
      </c>
      <c r="U4566" s="80">
        <f t="shared" si="1932"/>
        <v>52</v>
      </c>
      <c r="V4566" s="80">
        <v>252</v>
      </c>
      <c r="W4566" s="79">
        <f t="shared" si="1933"/>
        <v>1.016976455</v>
      </c>
      <c r="X4566" s="72">
        <f t="shared" si="1934"/>
        <v>54.364973900000003</v>
      </c>
      <c r="Y4566" s="72">
        <f t="shared" si="1935"/>
        <v>0</v>
      </c>
      <c r="Z4566" s="82" t="str">
        <f t="shared" si="1939"/>
        <v>J=</v>
      </c>
      <c r="AA4566" s="77">
        <f t="shared" si="1936"/>
        <v>49569</v>
      </c>
    </row>
    <row r="4567" spans="1:27" ht="12.75" x14ac:dyDescent="0.2">
      <c r="A4567" s="71">
        <f t="shared" si="1937"/>
        <v>49461</v>
      </c>
      <c r="B4567" s="86">
        <f t="shared" ref="B4567:B4630" si="1940">(P4567+X4567)</f>
        <v>3258.4150877800002</v>
      </c>
      <c r="C4567" s="72">
        <f t="shared" ref="C4567:C4630" si="1941">TRUNC(IF(Q4566&gt;0,VLOOKUP(A4566,$AD$18:$AE$120,2),C4566),8)</f>
        <v>1714.8181769400001</v>
      </c>
      <c r="D4567" s="73">
        <f t="shared" ref="D4567:D4630" si="1942">IF(E4567=E4566,D4566,E4566)</f>
        <v>7245.38</v>
      </c>
      <c r="E4567" s="74">
        <f>IF(K4567=1,VLOOKUP(A4566,[1]Plan1!$AY$178:$BA$433,3),E4566)</f>
        <v>7275.81</v>
      </c>
      <c r="F4567" s="75">
        <f t="shared" ref="F4567:F4630" si="1943">IF(D4567=D4566,F4566,A4567)</f>
        <v>45763</v>
      </c>
      <c r="G4567" s="76">
        <f t="shared" ref="G4567:G4630" si="1944">(E4567/D4567)-1</f>
        <v>4.1999177406844002E-3</v>
      </c>
      <c r="H4567" s="77">
        <f t="shared" ref="H4567:H4630" si="1945">IF(DAY(A4567)=15,VLOOKUP(A4567,AH$124:AN$456,4),H4566)</f>
        <v>49475</v>
      </c>
      <c r="I4567" s="77">
        <f t="shared" ref="I4567:I4630" si="1946">IF(A4567&gt;I4566,H4567,I4566)</f>
        <v>49475</v>
      </c>
      <c r="J4567" s="78">
        <f t="shared" ref="J4567:J4630" si="1947">IF(I4567=I4566,J4566,NETWORKDAYS(I4566,I4567,$AD$124:$AD$508)-1)</f>
        <v>22</v>
      </c>
      <c r="K4567" s="78">
        <f t="shared" ref="K4567:K4630" si="1948">(J4567-(NETWORKDAYS(A4567,I4567,AD$124:AD$508)-1))</f>
        <v>12</v>
      </c>
      <c r="L4567" s="72">
        <f t="shared" ref="L4567:L4630" si="1949">TRUNC((E4567/D4567)^TRUNC((K4567/J4567),9),8)</f>
        <v>1.0022886799999999</v>
      </c>
      <c r="M4567" s="79">
        <f t="shared" ref="M4567:M4630" si="1950">IF(I4567&gt;I4566,L4566,M4566)</f>
        <v>1.0041999100000001</v>
      </c>
      <c r="N4567" s="79">
        <f t="shared" ref="N4567:N4630" si="1951">IF(I4567&gt;I4566,N4566*M4567,N4566)</f>
        <v>1.8635627153256524</v>
      </c>
      <c r="O4567" s="72">
        <f t="shared" ref="O4567:O4630" si="1952">TRUNC(TRUNC((L4567*N4567),15),8)</f>
        <v>1.8678278100000001</v>
      </c>
      <c r="P4567" s="72">
        <f t="shared" ref="P4567:P4630" si="1953">TRUNC(C4567*O4567,8)</f>
        <v>3202.9850799800001</v>
      </c>
      <c r="Q4567" s="80">
        <f t="shared" ref="Q4567:Q4630" si="1954">IF(VLOOKUP(A4567,AD$16:AK$120,8)=VLOOKUP(A4566,AD$16:AK$120,8),0,VLOOKUP(A4567,AD$16:AK$120,8))</f>
        <v>0</v>
      </c>
      <c r="R4567" s="81">
        <f t="shared" ref="R4567:R4630" si="1955">IF(Q4567&gt;0,VLOOKUP($A4567,$AD$16:$AI$120,6),0)</f>
        <v>0</v>
      </c>
      <c r="S4567" s="72">
        <f t="shared" ref="S4567:S4630" si="1956">IF(R4567&gt;0,TRUNC(R4567*P4567,8),0)</f>
        <v>0</v>
      </c>
      <c r="T4567" s="81">
        <f t="shared" si="1938"/>
        <v>8.5000000000000006E-2</v>
      </c>
      <c r="U4567" s="80">
        <f t="shared" ref="U4567:U4630" si="1957">IF(Q4566&gt;0,1,IF(K4567=K4566,U4566,U4566+1))</f>
        <v>53</v>
      </c>
      <c r="V4567" s="80">
        <v>252</v>
      </c>
      <c r="W4567" s="79">
        <f t="shared" ref="W4567:W4630" si="1958">ROUND((1+T4567)^TRUNC((U4567/V4567),9),9)</f>
        <v>1.017305734</v>
      </c>
      <c r="X4567" s="72">
        <f t="shared" ref="X4567:X4630" si="1959">TRUNC((P4567*(W4567-1)),8)</f>
        <v>55.430007799999998</v>
      </c>
      <c r="Y4567" s="72">
        <f t="shared" ref="Y4567:Y4630" si="1960">IF(Q4567&gt;0,S4567+X4567,0)</f>
        <v>0</v>
      </c>
      <c r="Z4567" s="82" t="str">
        <f t="shared" si="1939"/>
        <v>J=</v>
      </c>
      <c r="AA4567" s="77">
        <f t="shared" ref="AA4567:AA4630" si="1961">IF(Q4566&gt;0,VLOOKUP(A4566,$AD$16:$AM$120,10),AA4566)</f>
        <v>49569</v>
      </c>
    </row>
    <row r="4568" spans="1:27" ht="12.75" x14ac:dyDescent="0.2">
      <c r="A4568" s="71">
        <f t="shared" si="1937"/>
        <v>49462</v>
      </c>
      <c r="B4568" s="86">
        <f t="shared" si="1940"/>
        <v>3260.09110298</v>
      </c>
      <c r="C4568" s="72">
        <f t="shared" si="1941"/>
        <v>1714.8181769400001</v>
      </c>
      <c r="D4568" s="73">
        <f t="shared" si="1942"/>
        <v>7245.38</v>
      </c>
      <c r="E4568" s="74">
        <f>IF(K4568=1,VLOOKUP(A4567,[1]Plan1!$AY$178:$BA$433,3),E4567)</f>
        <v>7275.81</v>
      </c>
      <c r="F4568" s="75">
        <f t="shared" si="1943"/>
        <v>45763</v>
      </c>
      <c r="G4568" s="76">
        <f t="shared" si="1944"/>
        <v>4.1999177406844002E-3</v>
      </c>
      <c r="H4568" s="77">
        <f t="shared" si="1945"/>
        <v>49475</v>
      </c>
      <c r="I4568" s="77">
        <f t="shared" si="1946"/>
        <v>49475</v>
      </c>
      <c r="J4568" s="78">
        <f t="shared" si="1947"/>
        <v>22</v>
      </c>
      <c r="K4568" s="78">
        <f t="shared" si="1948"/>
        <v>13</v>
      </c>
      <c r="L4568" s="72">
        <f t="shared" si="1949"/>
        <v>1.00247964</v>
      </c>
      <c r="M4568" s="79">
        <f t="shared" si="1950"/>
        <v>1.0041999100000001</v>
      </c>
      <c r="N4568" s="79">
        <f t="shared" si="1951"/>
        <v>1.8635627153256524</v>
      </c>
      <c r="O4568" s="72">
        <f t="shared" si="1952"/>
        <v>1.8681836700000001</v>
      </c>
      <c r="P4568" s="72">
        <f t="shared" si="1953"/>
        <v>3203.59531517</v>
      </c>
      <c r="Q4568" s="80">
        <f t="shared" si="1954"/>
        <v>0</v>
      </c>
      <c r="R4568" s="81">
        <f t="shared" si="1955"/>
        <v>0</v>
      </c>
      <c r="S4568" s="72">
        <f t="shared" si="1956"/>
        <v>0</v>
      </c>
      <c r="T4568" s="81">
        <f t="shared" si="1938"/>
        <v>8.5000000000000006E-2</v>
      </c>
      <c r="U4568" s="80">
        <f t="shared" si="1957"/>
        <v>54</v>
      </c>
      <c r="V4568" s="80">
        <v>252</v>
      </c>
      <c r="W4568" s="79">
        <f t="shared" si="1958"/>
        <v>1.01763512</v>
      </c>
      <c r="X4568" s="72">
        <f t="shared" si="1959"/>
        <v>56.495787810000003</v>
      </c>
      <c r="Y4568" s="72">
        <f t="shared" si="1960"/>
        <v>0</v>
      </c>
      <c r="Z4568" s="82" t="str">
        <f t="shared" si="1939"/>
        <v>J=</v>
      </c>
      <c r="AA4568" s="77">
        <f t="shared" si="1961"/>
        <v>49569</v>
      </c>
    </row>
    <row r="4569" spans="1:27" ht="12.75" x14ac:dyDescent="0.2">
      <c r="A4569" s="71">
        <f t="shared" si="1937"/>
        <v>49463</v>
      </c>
      <c r="B4569" s="86">
        <f t="shared" si="1940"/>
        <v>3260.09110298</v>
      </c>
      <c r="C4569" s="72">
        <f t="shared" si="1941"/>
        <v>1714.8181769400001</v>
      </c>
      <c r="D4569" s="73">
        <f t="shared" si="1942"/>
        <v>7245.38</v>
      </c>
      <c r="E4569" s="74">
        <f>IF(K4569=1,VLOOKUP(A4568,[1]Plan1!$AY$178:$BA$433,3),E4568)</f>
        <v>7275.81</v>
      </c>
      <c r="F4569" s="75">
        <f t="shared" si="1943"/>
        <v>45763</v>
      </c>
      <c r="G4569" s="76">
        <f t="shared" si="1944"/>
        <v>4.1999177406844002E-3</v>
      </c>
      <c r="H4569" s="77">
        <f t="shared" si="1945"/>
        <v>49475</v>
      </c>
      <c r="I4569" s="77">
        <f t="shared" si="1946"/>
        <v>49475</v>
      </c>
      <c r="J4569" s="78">
        <f t="shared" si="1947"/>
        <v>22</v>
      </c>
      <c r="K4569" s="78">
        <f t="shared" si="1948"/>
        <v>13</v>
      </c>
      <c r="L4569" s="72">
        <f t="shared" si="1949"/>
        <v>1.00247964</v>
      </c>
      <c r="M4569" s="79">
        <f t="shared" si="1950"/>
        <v>1.0041999100000001</v>
      </c>
      <c r="N4569" s="79">
        <f t="shared" si="1951"/>
        <v>1.8635627153256524</v>
      </c>
      <c r="O4569" s="72">
        <f t="shared" si="1952"/>
        <v>1.8681836700000001</v>
      </c>
      <c r="P4569" s="72">
        <f t="shared" si="1953"/>
        <v>3203.59531517</v>
      </c>
      <c r="Q4569" s="80">
        <f t="shared" si="1954"/>
        <v>0</v>
      </c>
      <c r="R4569" s="81">
        <f t="shared" si="1955"/>
        <v>0</v>
      </c>
      <c r="S4569" s="72">
        <f t="shared" si="1956"/>
        <v>0</v>
      </c>
      <c r="T4569" s="81">
        <f t="shared" si="1938"/>
        <v>8.5000000000000006E-2</v>
      </c>
      <c r="U4569" s="80">
        <f t="shared" si="1957"/>
        <v>54</v>
      </c>
      <c r="V4569" s="80">
        <v>252</v>
      </c>
      <c r="W4569" s="79">
        <f t="shared" si="1958"/>
        <v>1.01763512</v>
      </c>
      <c r="X4569" s="72">
        <f t="shared" si="1959"/>
        <v>56.495787810000003</v>
      </c>
      <c r="Y4569" s="72">
        <f t="shared" si="1960"/>
        <v>0</v>
      </c>
      <c r="Z4569" s="82" t="str">
        <f t="shared" si="1939"/>
        <v>J=</v>
      </c>
      <c r="AA4569" s="77">
        <f t="shared" si="1961"/>
        <v>49569</v>
      </c>
    </row>
    <row r="4570" spans="1:27" ht="12.75" x14ac:dyDescent="0.2">
      <c r="A4570" s="71">
        <f t="shared" si="1937"/>
        <v>49464</v>
      </c>
      <c r="B4570" s="86">
        <f t="shared" si="1940"/>
        <v>3260.09110298</v>
      </c>
      <c r="C4570" s="72">
        <f t="shared" si="1941"/>
        <v>1714.8181769400001</v>
      </c>
      <c r="D4570" s="73">
        <f t="shared" si="1942"/>
        <v>7245.38</v>
      </c>
      <c r="E4570" s="74">
        <f>IF(K4570=1,VLOOKUP(A4569,[1]Plan1!$AY$178:$BA$433,3),E4569)</f>
        <v>7275.81</v>
      </c>
      <c r="F4570" s="75">
        <f t="shared" si="1943"/>
        <v>45763</v>
      </c>
      <c r="G4570" s="76">
        <f t="shared" si="1944"/>
        <v>4.1999177406844002E-3</v>
      </c>
      <c r="H4570" s="77">
        <f t="shared" si="1945"/>
        <v>49475</v>
      </c>
      <c r="I4570" s="77">
        <f t="shared" si="1946"/>
        <v>49475</v>
      </c>
      <c r="J4570" s="78">
        <f t="shared" si="1947"/>
        <v>22</v>
      </c>
      <c r="K4570" s="78">
        <f t="shared" si="1948"/>
        <v>13</v>
      </c>
      <c r="L4570" s="72">
        <f t="shared" si="1949"/>
        <v>1.00247964</v>
      </c>
      <c r="M4570" s="79">
        <f t="shared" si="1950"/>
        <v>1.0041999100000001</v>
      </c>
      <c r="N4570" s="79">
        <f t="shared" si="1951"/>
        <v>1.8635627153256524</v>
      </c>
      <c r="O4570" s="72">
        <f t="shared" si="1952"/>
        <v>1.8681836700000001</v>
      </c>
      <c r="P4570" s="72">
        <f t="shared" si="1953"/>
        <v>3203.59531517</v>
      </c>
      <c r="Q4570" s="80">
        <f t="shared" si="1954"/>
        <v>0</v>
      </c>
      <c r="R4570" s="81">
        <f t="shared" si="1955"/>
        <v>0</v>
      </c>
      <c r="S4570" s="72">
        <f t="shared" si="1956"/>
        <v>0</v>
      </c>
      <c r="T4570" s="81">
        <f t="shared" si="1938"/>
        <v>8.5000000000000006E-2</v>
      </c>
      <c r="U4570" s="80">
        <f t="shared" si="1957"/>
        <v>54</v>
      </c>
      <c r="V4570" s="80">
        <v>252</v>
      </c>
      <c r="W4570" s="79">
        <f t="shared" si="1958"/>
        <v>1.01763512</v>
      </c>
      <c r="X4570" s="72">
        <f t="shared" si="1959"/>
        <v>56.495787810000003</v>
      </c>
      <c r="Y4570" s="72">
        <f t="shared" si="1960"/>
        <v>0</v>
      </c>
      <c r="Z4570" s="82" t="str">
        <f t="shared" si="1939"/>
        <v>J=</v>
      </c>
      <c r="AA4570" s="77">
        <f t="shared" si="1961"/>
        <v>49569</v>
      </c>
    </row>
    <row r="4571" spans="1:27" ht="12.75" x14ac:dyDescent="0.2">
      <c r="A4571" s="71">
        <f t="shared" si="1937"/>
        <v>49465</v>
      </c>
      <c r="B4571" s="86">
        <f t="shared" si="1940"/>
        <v>3261.76798525</v>
      </c>
      <c r="C4571" s="72">
        <f t="shared" si="1941"/>
        <v>1714.8181769400001</v>
      </c>
      <c r="D4571" s="73">
        <f t="shared" si="1942"/>
        <v>7245.38</v>
      </c>
      <c r="E4571" s="74">
        <f>IF(K4571=1,VLOOKUP(A4570,[1]Plan1!$AY$178:$BA$433,3),E4570)</f>
        <v>7275.81</v>
      </c>
      <c r="F4571" s="75">
        <f t="shared" si="1943"/>
        <v>45763</v>
      </c>
      <c r="G4571" s="76">
        <f t="shared" si="1944"/>
        <v>4.1999177406844002E-3</v>
      </c>
      <c r="H4571" s="77">
        <f t="shared" si="1945"/>
        <v>49475</v>
      </c>
      <c r="I4571" s="77">
        <f t="shared" si="1946"/>
        <v>49475</v>
      </c>
      <c r="J4571" s="78">
        <f t="shared" si="1947"/>
        <v>22</v>
      </c>
      <c r="K4571" s="78">
        <f t="shared" si="1948"/>
        <v>14</v>
      </c>
      <c r="L4571" s="72">
        <f t="shared" si="1949"/>
        <v>1.0026706299999999</v>
      </c>
      <c r="M4571" s="79">
        <f t="shared" si="1950"/>
        <v>1.0041999100000001</v>
      </c>
      <c r="N4571" s="79">
        <f t="shared" si="1951"/>
        <v>1.8635627153256524</v>
      </c>
      <c r="O4571" s="72">
        <f t="shared" si="1952"/>
        <v>1.8685396000000001</v>
      </c>
      <c r="P4571" s="72">
        <f t="shared" si="1953"/>
        <v>3204.20567041</v>
      </c>
      <c r="Q4571" s="80">
        <f t="shared" si="1954"/>
        <v>0</v>
      </c>
      <c r="R4571" s="81">
        <f t="shared" si="1955"/>
        <v>0</v>
      </c>
      <c r="S4571" s="72">
        <f t="shared" si="1956"/>
        <v>0</v>
      </c>
      <c r="T4571" s="81">
        <f t="shared" si="1938"/>
        <v>8.5000000000000006E-2</v>
      </c>
      <c r="U4571" s="80">
        <f t="shared" si="1957"/>
        <v>55</v>
      </c>
      <c r="V4571" s="80">
        <v>252</v>
      </c>
      <c r="W4571" s="79">
        <f t="shared" si="1958"/>
        <v>1.017964613</v>
      </c>
      <c r="X4571" s="72">
        <f t="shared" si="1959"/>
        <v>57.562314839999999</v>
      </c>
      <c r="Y4571" s="72">
        <f t="shared" si="1960"/>
        <v>0</v>
      </c>
      <c r="Z4571" s="82" t="str">
        <f t="shared" si="1939"/>
        <v>J=</v>
      </c>
      <c r="AA4571" s="77">
        <f t="shared" si="1961"/>
        <v>49569</v>
      </c>
    </row>
    <row r="4572" spans="1:27" ht="12.75" x14ac:dyDescent="0.2">
      <c r="A4572" s="71">
        <f t="shared" si="1937"/>
        <v>49466</v>
      </c>
      <c r="B4572" s="86">
        <f t="shared" si="1940"/>
        <v>3263.44574913</v>
      </c>
      <c r="C4572" s="72">
        <f t="shared" si="1941"/>
        <v>1714.8181769400001</v>
      </c>
      <c r="D4572" s="73">
        <f t="shared" si="1942"/>
        <v>7245.38</v>
      </c>
      <c r="E4572" s="74">
        <f>IF(K4572=1,VLOOKUP(A4571,[1]Plan1!$AY$178:$BA$433,3),E4571)</f>
        <v>7275.81</v>
      </c>
      <c r="F4572" s="75">
        <f t="shared" si="1943"/>
        <v>45763</v>
      </c>
      <c r="G4572" s="76">
        <f t="shared" si="1944"/>
        <v>4.1999177406844002E-3</v>
      </c>
      <c r="H4572" s="77">
        <f t="shared" si="1945"/>
        <v>49475</v>
      </c>
      <c r="I4572" s="77">
        <f t="shared" si="1946"/>
        <v>49475</v>
      </c>
      <c r="J4572" s="78">
        <f t="shared" si="1947"/>
        <v>22</v>
      </c>
      <c r="K4572" s="78">
        <f t="shared" si="1948"/>
        <v>15</v>
      </c>
      <c r="L4572" s="72">
        <f t="shared" si="1949"/>
        <v>1.0028616699999999</v>
      </c>
      <c r="M4572" s="79">
        <f t="shared" si="1950"/>
        <v>1.0041999100000001</v>
      </c>
      <c r="N4572" s="79">
        <f t="shared" si="1951"/>
        <v>1.8635627153256524</v>
      </c>
      <c r="O4572" s="72">
        <f t="shared" si="1952"/>
        <v>1.86889561</v>
      </c>
      <c r="P4572" s="72">
        <f t="shared" si="1953"/>
        <v>3204.8161628299999</v>
      </c>
      <c r="Q4572" s="80">
        <f t="shared" si="1954"/>
        <v>0</v>
      </c>
      <c r="R4572" s="81">
        <f t="shared" si="1955"/>
        <v>0</v>
      </c>
      <c r="S4572" s="72">
        <f t="shared" si="1956"/>
        <v>0</v>
      </c>
      <c r="T4572" s="81">
        <f t="shared" si="1938"/>
        <v>8.5000000000000006E-2</v>
      </c>
      <c r="U4572" s="80">
        <f t="shared" si="1957"/>
        <v>56</v>
      </c>
      <c r="V4572" s="80">
        <v>252</v>
      </c>
      <c r="W4572" s="79">
        <f t="shared" si="1958"/>
        <v>1.018294212</v>
      </c>
      <c r="X4572" s="72">
        <f t="shared" si="1959"/>
        <v>58.6295863</v>
      </c>
      <c r="Y4572" s="72">
        <f t="shared" si="1960"/>
        <v>0</v>
      </c>
      <c r="Z4572" s="82" t="str">
        <f t="shared" si="1939"/>
        <v>J=</v>
      </c>
      <c r="AA4572" s="77">
        <f t="shared" si="1961"/>
        <v>49569</v>
      </c>
    </row>
    <row r="4573" spans="1:27" ht="12.75" x14ac:dyDescent="0.2">
      <c r="A4573" s="71">
        <f t="shared" si="1937"/>
        <v>49467</v>
      </c>
      <c r="B4573" s="86">
        <f t="shared" si="1940"/>
        <v>3265.12432829</v>
      </c>
      <c r="C4573" s="72">
        <f t="shared" si="1941"/>
        <v>1714.8181769400001</v>
      </c>
      <c r="D4573" s="73">
        <f t="shared" si="1942"/>
        <v>7245.38</v>
      </c>
      <c r="E4573" s="74">
        <f>IF(K4573=1,VLOOKUP(A4572,[1]Plan1!$AY$178:$BA$433,3),E4572)</f>
        <v>7275.81</v>
      </c>
      <c r="F4573" s="75">
        <f t="shared" si="1943"/>
        <v>45763</v>
      </c>
      <c r="G4573" s="76">
        <f t="shared" si="1944"/>
        <v>4.1999177406844002E-3</v>
      </c>
      <c r="H4573" s="77">
        <f t="shared" si="1945"/>
        <v>49475</v>
      </c>
      <c r="I4573" s="77">
        <f t="shared" si="1946"/>
        <v>49475</v>
      </c>
      <c r="J4573" s="78">
        <f t="shared" si="1947"/>
        <v>22</v>
      </c>
      <c r="K4573" s="78">
        <f t="shared" si="1948"/>
        <v>16</v>
      </c>
      <c r="L4573" s="72">
        <f t="shared" si="1949"/>
        <v>1.0030527300000001</v>
      </c>
      <c r="M4573" s="79">
        <f t="shared" si="1950"/>
        <v>1.0041999100000001</v>
      </c>
      <c r="N4573" s="79">
        <f t="shared" si="1951"/>
        <v>1.8635627153256524</v>
      </c>
      <c r="O4573" s="72">
        <f t="shared" si="1952"/>
        <v>1.86925166</v>
      </c>
      <c r="P4573" s="72">
        <f t="shared" si="1953"/>
        <v>3205.4267238399998</v>
      </c>
      <c r="Q4573" s="80">
        <f t="shared" si="1954"/>
        <v>0</v>
      </c>
      <c r="R4573" s="81">
        <f t="shared" si="1955"/>
        <v>0</v>
      </c>
      <c r="S4573" s="72">
        <f t="shared" si="1956"/>
        <v>0</v>
      </c>
      <c r="T4573" s="81">
        <f t="shared" si="1938"/>
        <v>8.5000000000000006E-2</v>
      </c>
      <c r="U4573" s="80">
        <f t="shared" si="1957"/>
        <v>57</v>
      </c>
      <c r="V4573" s="80">
        <v>252</v>
      </c>
      <c r="W4573" s="79">
        <f t="shared" si="1958"/>
        <v>1.0186239180000001</v>
      </c>
      <c r="X4573" s="72">
        <f t="shared" si="1959"/>
        <v>59.69760445</v>
      </c>
      <c r="Y4573" s="72">
        <f t="shared" si="1960"/>
        <v>0</v>
      </c>
      <c r="Z4573" s="82" t="str">
        <f t="shared" si="1939"/>
        <v>J=</v>
      </c>
      <c r="AA4573" s="77">
        <f t="shared" si="1961"/>
        <v>49569</v>
      </c>
    </row>
    <row r="4574" spans="1:27" ht="12.75" x14ac:dyDescent="0.2">
      <c r="A4574" s="71">
        <f t="shared" si="1937"/>
        <v>49468</v>
      </c>
      <c r="B4574" s="86">
        <f t="shared" si="1940"/>
        <v>3266.8038246400001</v>
      </c>
      <c r="C4574" s="72">
        <f t="shared" si="1941"/>
        <v>1714.8181769400001</v>
      </c>
      <c r="D4574" s="73">
        <f t="shared" si="1942"/>
        <v>7245.38</v>
      </c>
      <c r="E4574" s="74">
        <f>IF(K4574=1,VLOOKUP(A4573,[1]Plan1!$AY$178:$BA$433,3),E4573)</f>
        <v>7275.81</v>
      </c>
      <c r="F4574" s="75">
        <f t="shared" si="1943"/>
        <v>45763</v>
      </c>
      <c r="G4574" s="76">
        <f t="shared" si="1944"/>
        <v>4.1999177406844002E-3</v>
      </c>
      <c r="H4574" s="77">
        <f t="shared" si="1945"/>
        <v>49475</v>
      </c>
      <c r="I4574" s="77">
        <f t="shared" si="1946"/>
        <v>49475</v>
      </c>
      <c r="J4574" s="78">
        <f t="shared" si="1947"/>
        <v>22</v>
      </c>
      <c r="K4574" s="78">
        <f t="shared" si="1948"/>
        <v>17</v>
      </c>
      <c r="L4574" s="72">
        <f t="shared" si="1949"/>
        <v>1.0032438400000001</v>
      </c>
      <c r="M4574" s="79">
        <f t="shared" si="1950"/>
        <v>1.0041999100000001</v>
      </c>
      <c r="N4574" s="79">
        <f t="shared" si="1951"/>
        <v>1.8635627153256524</v>
      </c>
      <c r="O4574" s="72">
        <f t="shared" si="1952"/>
        <v>1.86960781</v>
      </c>
      <c r="P4574" s="72">
        <f t="shared" si="1953"/>
        <v>3206.0374563300002</v>
      </c>
      <c r="Q4574" s="80">
        <f t="shared" si="1954"/>
        <v>0</v>
      </c>
      <c r="R4574" s="81">
        <f t="shared" si="1955"/>
        <v>0</v>
      </c>
      <c r="S4574" s="72">
        <f t="shared" si="1956"/>
        <v>0</v>
      </c>
      <c r="T4574" s="81">
        <f t="shared" si="1938"/>
        <v>8.5000000000000006E-2</v>
      </c>
      <c r="U4574" s="80">
        <f t="shared" si="1957"/>
        <v>58</v>
      </c>
      <c r="V4574" s="80">
        <v>252</v>
      </c>
      <c r="W4574" s="79">
        <f t="shared" si="1958"/>
        <v>1.01895373</v>
      </c>
      <c r="X4574" s="72">
        <f t="shared" si="1959"/>
        <v>60.766368309999997</v>
      </c>
      <c r="Y4574" s="72">
        <f t="shared" si="1960"/>
        <v>0</v>
      </c>
      <c r="Z4574" s="82" t="str">
        <f t="shared" si="1939"/>
        <v>J=</v>
      </c>
      <c r="AA4574" s="77">
        <f t="shared" si="1961"/>
        <v>49569</v>
      </c>
    </row>
    <row r="4575" spans="1:27" ht="12.75" x14ac:dyDescent="0.2">
      <c r="A4575" s="71">
        <f t="shared" si="1937"/>
        <v>49469</v>
      </c>
      <c r="B4575" s="86">
        <f t="shared" si="1940"/>
        <v>3268.4841575599999</v>
      </c>
      <c r="C4575" s="72">
        <f t="shared" si="1941"/>
        <v>1714.8181769400001</v>
      </c>
      <c r="D4575" s="73">
        <f t="shared" si="1942"/>
        <v>7245.38</v>
      </c>
      <c r="E4575" s="74">
        <f>IF(K4575=1,VLOOKUP(A4574,[1]Plan1!$AY$178:$BA$433,3),E4574)</f>
        <v>7275.81</v>
      </c>
      <c r="F4575" s="75">
        <f t="shared" si="1943"/>
        <v>45763</v>
      </c>
      <c r="G4575" s="76">
        <f t="shared" si="1944"/>
        <v>4.1999177406844002E-3</v>
      </c>
      <c r="H4575" s="77">
        <f t="shared" si="1945"/>
        <v>49475</v>
      </c>
      <c r="I4575" s="77">
        <f t="shared" si="1946"/>
        <v>49475</v>
      </c>
      <c r="J4575" s="78">
        <f t="shared" si="1947"/>
        <v>22</v>
      </c>
      <c r="K4575" s="78">
        <f t="shared" si="1948"/>
        <v>18</v>
      </c>
      <c r="L4575" s="72">
        <f t="shared" si="1949"/>
        <v>1.00343498</v>
      </c>
      <c r="M4575" s="79">
        <f t="shared" si="1950"/>
        <v>1.0041999100000001</v>
      </c>
      <c r="N4575" s="79">
        <f t="shared" si="1951"/>
        <v>1.8635627153256524</v>
      </c>
      <c r="O4575" s="72">
        <f t="shared" si="1952"/>
        <v>1.8699640099999999</v>
      </c>
      <c r="P4575" s="72">
        <f t="shared" si="1953"/>
        <v>3206.64827457</v>
      </c>
      <c r="Q4575" s="80">
        <f t="shared" si="1954"/>
        <v>0</v>
      </c>
      <c r="R4575" s="81">
        <f t="shared" si="1955"/>
        <v>0</v>
      </c>
      <c r="S4575" s="72">
        <f t="shared" si="1956"/>
        <v>0</v>
      </c>
      <c r="T4575" s="81">
        <f t="shared" si="1938"/>
        <v>8.5000000000000006E-2</v>
      </c>
      <c r="U4575" s="80">
        <f t="shared" si="1957"/>
        <v>59</v>
      </c>
      <c r="V4575" s="80">
        <v>252</v>
      </c>
      <c r="W4575" s="79">
        <f t="shared" si="1958"/>
        <v>1.01928365</v>
      </c>
      <c r="X4575" s="72">
        <f t="shared" si="1959"/>
        <v>61.835882990000002</v>
      </c>
      <c r="Y4575" s="72">
        <f t="shared" si="1960"/>
        <v>0</v>
      </c>
      <c r="Z4575" s="82" t="str">
        <f t="shared" si="1939"/>
        <v>J=</v>
      </c>
      <c r="AA4575" s="77">
        <f t="shared" si="1961"/>
        <v>49569</v>
      </c>
    </row>
    <row r="4576" spans="1:27" ht="12.75" x14ac:dyDescent="0.2">
      <c r="A4576" s="71">
        <f t="shared" si="1937"/>
        <v>49470</v>
      </c>
      <c r="B4576" s="86">
        <f t="shared" si="1940"/>
        <v>3268.4841575599999</v>
      </c>
      <c r="C4576" s="72">
        <f t="shared" si="1941"/>
        <v>1714.8181769400001</v>
      </c>
      <c r="D4576" s="73">
        <f t="shared" si="1942"/>
        <v>7245.38</v>
      </c>
      <c r="E4576" s="74">
        <f>IF(K4576=1,VLOOKUP(A4575,[1]Plan1!$AY$178:$BA$433,3),E4575)</f>
        <v>7275.81</v>
      </c>
      <c r="F4576" s="75">
        <f t="shared" si="1943"/>
        <v>45763</v>
      </c>
      <c r="G4576" s="76">
        <f t="shared" si="1944"/>
        <v>4.1999177406844002E-3</v>
      </c>
      <c r="H4576" s="77">
        <f t="shared" si="1945"/>
        <v>49475</v>
      </c>
      <c r="I4576" s="77">
        <f t="shared" si="1946"/>
        <v>49475</v>
      </c>
      <c r="J4576" s="78">
        <f t="shared" si="1947"/>
        <v>22</v>
      </c>
      <c r="K4576" s="78">
        <f t="shared" si="1948"/>
        <v>18</v>
      </c>
      <c r="L4576" s="72">
        <f t="shared" si="1949"/>
        <v>1.00343498</v>
      </c>
      <c r="M4576" s="79">
        <f t="shared" si="1950"/>
        <v>1.0041999100000001</v>
      </c>
      <c r="N4576" s="79">
        <f t="shared" si="1951"/>
        <v>1.8635627153256524</v>
      </c>
      <c r="O4576" s="72">
        <f t="shared" si="1952"/>
        <v>1.8699640099999999</v>
      </c>
      <c r="P4576" s="72">
        <f t="shared" si="1953"/>
        <v>3206.64827457</v>
      </c>
      <c r="Q4576" s="80">
        <f t="shared" si="1954"/>
        <v>0</v>
      </c>
      <c r="R4576" s="81">
        <f t="shared" si="1955"/>
        <v>0</v>
      </c>
      <c r="S4576" s="72">
        <f t="shared" si="1956"/>
        <v>0</v>
      </c>
      <c r="T4576" s="81">
        <f t="shared" si="1938"/>
        <v>8.5000000000000006E-2</v>
      </c>
      <c r="U4576" s="80">
        <f t="shared" si="1957"/>
        <v>59</v>
      </c>
      <c r="V4576" s="80">
        <v>252</v>
      </c>
      <c r="W4576" s="79">
        <f t="shared" si="1958"/>
        <v>1.01928365</v>
      </c>
      <c r="X4576" s="72">
        <f t="shared" si="1959"/>
        <v>61.835882990000002</v>
      </c>
      <c r="Y4576" s="72">
        <f t="shared" si="1960"/>
        <v>0</v>
      </c>
      <c r="Z4576" s="82" t="str">
        <f t="shared" si="1939"/>
        <v>J=</v>
      </c>
      <c r="AA4576" s="77">
        <f t="shared" si="1961"/>
        <v>49569</v>
      </c>
    </row>
    <row r="4577" spans="1:27" ht="12.75" x14ac:dyDescent="0.2">
      <c r="A4577" s="71">
        <f t="shared" si="1937"/>
        <v>49471</v>
      </c>
      <c r="B4577" s="86">
        <f t="shared" si="1940"/>
        <v>3268.4841575599999</v>
      </c>
      <c r="C4577" s="72">
        <f t="shared" si="1941"/>
        <v>1714.8181769400001</v>
      </c>
      <c r="D4577" s="73">
        <f t="shared" si="1942"/>
        <v>7245.38</v>
      </c>
      <c r="E4577" s="74">
        <f>IF(K4577=1,VLOOKUP(A4576,[1]Plan1!$AY$178:$BA$433,3),E4576)</f>
        <v>7275.81</v>
      </c>
      <c r="F4577" s="75">
        <f t="shared" si="1943"/>
        <v>45763</v>
      </c>
      <c r="G4577" s="76">
        <f t="shared" si="1944"/>
        <v>4.1999177406844002E-3</v>
      </c>
      <c r="H4577" s="77">
        <f t="shared" si="1945"/>
        <v>49475</v>
      </c>
      <c r="I4577" s="77">
        <f t="shared" si="1946"/>
        <v>49475</v>
      </c>
      <c r="J4577" s="78">
        <f t="shared" si="1947"/>
        <v>22</v>
      </c>
      <c r="K4577" s="78">
        <f t="shared" si="1948"/>
        <v>18</v>
      </c>
      <c r="L4577" s="72">
        <f t="shared" si="1949"/>
        <v>1.00343498</v>
      </c>
      <c r="M4577" s="79">
        <f t="shared" si="1950"/>
        <v>1.0041999100000001</v>
      </c>
      <c r="N4577" s="79">
        <f t="shared" si="1951"/>
        <v>1.8635627153256524</v>
      </c>
      <c r="O4577" s="72">
        <f t="shared" si="1952"/>
        <v>1.8699640099999999</v>
      </c>
      <c r="P4577" s="72">
        <f t="shared" si="1953"/>
        <v>3206.64827457</v>
      </c>
      <c r="Q4577" s="80">
        <f t="shared" si="1954"/>
        <v>0</v>
      </c>
      <c r="R4577" s="81">
        <f t="shared" si="1955"/>
        <v>0</v>
      </c>
      <c r="S4577" s="72">
        <f t="shared" si="1956"/>
        <v>0</v>
      </c>
      <c r="T4577" s="81">
        <f t="shared" si="1938"/>
        <v>8.5000000000000006E-2</v>
      </c>
      <c r="U4577" s="80">
        <f t="shared" si="1957"/>
        <v>59</v>
      </c>
      <c r="V4577" s="80">
        <v>252</v>
      </c>
      <c r="W4577" s="79">
        <f t="shared" si="1958"/>
        <v>1.01928365</v>
      </c>
      <c r="X4577" s="72">
        <f t="shared" si="1959"/>
        <v>61.835882990000002</v>
      </c>
      <c r="Y4577" s="72">
        <f t="shared" si="1960"/>
        <v>0</v>
      </c>
      <c r="Z4577" s="82" t="str">
        <f t="shared" si="1939"/>
        <v>J=</v>
      </c>
      <c r="AA4577" s="77">
        <f t="shared" si="1961"/>
        <v>49569</v>
      </c>
    </row>
    <row r="4578" spans="1:27" ht="12.75" x14ac:dyDescent="0.2">
      <c r="A4578" s="71">
        <f t="shared" si="1937"/>
        <v>49472</v>
      </c>
      <c r="B4578" s="86">
        <f t="shared" si="1940"/>
        <v>3270.1653733700005</v>
      </c>
      <c r="C4578" s="72">
        <f t="shared" si="1941"/>
        <v>1714.8181769400001</v>
      </c>
      <c r="D4578" s="73">
        <f t="shared" si="1942"/>
        <v>7245.38</v>
      </c>
      <c r="E4578" s="74">
        <f>IF(K4578=1,VLOOKUP(A4577,[1]Plan1!$AY$178:$BA$433,3),E4577)</f>
        <v>7275.81</v>
      </c>
      <c r="F4578" s="75">
        <f t="shared" si="1943"/>
        <v>45763</v>
      </c>
      <c r="G4578" s="76">
        <f t="shared" si="1944"/>
        <v>4.1999177406844002E-3</v>
      </c>
      <c r="H4578" s="77">
        <f t="shared" si="1945"/>
        <v>49475</v>
      </c>
      <c r="I4578" s="77">
        <f t="shared" si="1946"/>
        <v>49475</v>
      </c>
      <c r="J4578" s="78">
        <f t="shared" si="1947"/>
        <v>22</v>
      </c>
      <c r="K4578" s="78">
        <f t="shared" si="1948"/>
        <v>19</v>
      </c>
      <c r="L4578" s="72">
        <f t="shared" si="1949"/>
        <v>1.00362616</v>
      </c>
      <c r="M4578" s="79">
        <f t="shared" si="1950"/>
        <v>1.0041999100000001</v>
      </c>
      <c r="N4578" s="79">
        <f t="shared" si="1951"/>
        <v>1.8635627153256524</v>
      </c>
      <c r="O4578" s="72">
        <f t="shared" si="1952"/>
        <v>1.87032029</v>
      </c>
      <c r="P4578" s="72">
        <f t="shared" si="1953"/>
        <v>3207.2592299900002</v>
      </c>
      <c r="Q4578" s="80">
        <f t="shared" si="1954"/>
        <v>0</v>
      </c>
      <c r="R4578" s="81">
        <f t="shared" si="1955"/>
        <v>0</v>
      </c>
      <c r="S4578" s="72">
        <f t="shared" si="1956"/>
        <v>0</v>
      </c>
      <c r="T4578" s="81">
        <f t="shared" si="1938"/>
        <v>8.5000000000000006E-2</v>
      </c>
      <c r="U4578" s="80">
        <f t="shared" si="1957"/>
        <v>60</v>
      </c>
      <c r="V4578" s="80">
        <v>252</v>
      </c>
      <c r="W4578" s="79">
        <f t="shared" si="1958"/>
        <v>1.0196136760000001</v>
      </c>
      <c r="X4578" s="72">
        <f t="shared" si="1959"/>
        <v>62.906143380000003</v>
      </c>
      <c r="Y4578" s="72">
        <f t="shared" si="1960"/>
        <v>0</v>
      </c>
      <c r="Z4578" s="82" t="str">
        <f t="shared" si="1939"/>
        <v>J=</v>
      </c>
      <c r="AA4578" s="77">
        <f t="shared" si="1961"/>
        <v>49569</v>
      </c>
    </row>
    <row r="4579" spans="1:27" ht="12.75" x14ac:dyDescent="0.2">
      <c r="A4579" s="71">
        <f t="shared" si="1937"/>
        <v>49473</v>
      </c>
      <c r="B4579" s="86">
        <f t="shared" si="1940"/>
        <v>3271.8474231300002</v>
      </c>
      <c r="C4579" s="72">
        <f t="shared" si="1941"/>
        <v>1714.8181769400001</v>
      </c>
      <c r="D4579" s="73">
        <f t="shared" si="1942"/>
        <v>7245.38</v>
      </c>
      <c r="E4579" s="74">
        <f>IF(K4579=1,VLOOKUP(A4578,[1]Plan1!$AY$178:$BA$433,3),E4578)</f>
        <v>7275.81</v>
      </c>
      <c r="F4579" s="75">
        <f t="shared" si="1943"/>
        <v>45763</v>
      </c>
      <c r="G4579" s="76">
        <f t="shared" si="1944"/>
        <v>4.1999177406844002E-3</v>
      </c>
      <c r="H4579" s="77">
        <f t="shared" si="1945"/>
        <v>49475</v>
      </c>
      <c r="I4579" s="77">
        <f t="shared" si="1946"/>
        <v>49475</v>
      </c>
      <c r="J4579" s="78">
        <f t="shared" si="1947"/>
        <v>22</v>
      </c>
      <c r="K4579" s="78">
        <f t="shared" si="1948"/>
        <v>20</v>
      </c>
      <c r="L4579" s="72">
        <f t="shared" si="1949"/>
        <v>1.0038173699999999</v>
      </c>
      <c r="M4579" s="79">
        <f t="shared" si="1950"/>
        <v>1.0041999100000001</v>
      </c>
      <c r="N4579" s="79">
        <f t="shared" si="1951"/>
        <v>1.8635627153256524</v>
      </c>
      <c r="O4579" s="72">
        <f t="shared" si="1952"/>
        <v>1.87067662</v>
      </c>
      <c r="P4579" s="72">
        <f t="shared" si="1953"/>
        <v>3207.87027115</v>
      </c>
      <c r="Q4579" s="80">
        <f t="shared" si="1954"/>
        <v>0</v>
      </c>
      <c r="R4579" s="81">
        <f t="shared" si="1955"/>
        <v>0</v>
      </c>
      <c r="S4579" s="72">
        <f t="shared" si="1956"/>
        <v>0</v>
      </c>
      <c r="T4579" s="81">
        <f t="shared" si="1938"/>
        <v>8.5000000000000006E-2</v>
      </c>
      <c r="U4579" s="80">
        <f t="shared" si="1957"/>
        <v>61</v>
      </c>
      <c r="V4579" s="80">
        <v>252</v>
      </c>
      <c r="W4579" s="79">
        <f t="shared" si="1958"/>
        <v>1.0199438089999999</v>
      </c>
      <c r="X4579" s="72">
        <f t="shared" si="1959"/>
        <v>63.977151980000002</v>
      </c>
      <c r="Y4579" s="72">
        <f t="shared" si="1960"/>
        <v>0</v>
      </c>
      <c r="Z4579" s="82" t="str">
        <f t="shared" si="1939"/>
        <v>J=</v>
      </c>
      <c r="AA4579" s="77">
        <f t="shared" si="1961"/>
        <v>49569</v>
      </c>
    </row>
    <row r="4580" spans="1:27" ht="12.75" x14ac:dyDescent="0.2">
      <c r="A4580" s="71">
        <f t="shared" si="1937"/>
        <v>49474</v>
      </c>
      <c r="B4580" s="86">
        <f t="shared" si="1940"/>
        <v>3273.5303771099998</v>
      </c>
      <c r="C4580" s="72">
        <f t="shared" si="1941"/>
        <v>1714.8181769400001</v>
      </c>
      <c r="D4580" s="73">
        <f t="shared" si="1942"/>
        <v>7245.38</v>
      </c>
      <c r="E4580" s="74">
        <f>IF(K4580=1,VLOOKUP(A4579,[1]Plan1!$AY$178:$BA$433,3),E4579)</f>
        <v>7275.81</v>
      </c>
      <c r="F4580" s="75">
        <f t="shared" si="1943"/>
        <v>45763</v>
      </c>
      <c r="G4580" s="76">
        <f t="shared" si="1944"/>
        <v>4.1999177406844002E-3</v>
      </c>
      <c r="H4580" s="77">
        <f t="shared" si="1945"/>
        <v>49475</v>
      </c>
      <c r="I4580" s="77">
        <f t="shared" si="1946"/>
        <v>49475</v>
      </c>
      <c r="J4580" s="78">
        <f t="shared" si="1947"/>
        <v>22</v>
      </c>
      <c r="K4580" s="78">
        <f t="shared" si="1948"/>
        <v>21</v>
      </c>
      <c r="L4580" s="72">
        <f t="shared" si="1949"/>
        <v>1.00400863</v>
      </c>
      <c r="M4580" s="79">
        <f t="shared" si="1950"/>
        <v>1.0041999100000001</v>
      </c>
      <c r="N4580" s="79">
        <f t="shared" si="1951"/>
        <v>1.8635627153256524</v>
      </c>
      <c r="O4580" s="72">
        <f t="shared" si="1952"/>
        <v>1.8710330399999999</v>
      </c>
      <c r="P4580" s="72">
        <f t="shared" si="1953"/>
        <v>3208.4814666399998</v>
      </c>
      <c r="Q4580" s="80">
        <f t="shared" si="1954"/>
        <v>0</v>
      </c>
      <c r="R4580" s="81">
        <f t="shared" si="1955"/>
        <v>0</v>
      </c>
      <c r="S4580" s="72">
        <f t="shared" si="1956"/>
        <v>0</v>
      </c>
      <c r="T4580" s="81">
        <f t="shared" si="1938"/>
        <v>8.5000000000000006E-2</v>
      </c>
      <c r="U4580" s="80">
        <f t="shared" si="1957"/>
        <v>62</v>
      </c>
      <c r="V4580" s="80">
        <v>252</v>
      </c>
      <c r="W4580" s="79">
        <f t="shared" si="1958"/>
        <v>1.020274049</v>
      </c>
      <c r="X4580" s="72">
        <f t="shared" si="1959"/>
        <v>65.048910469999996</v>
      </c>
      <c r="Y4580" s="72">
        <f t="shared" si="1960"/>
        <v>0</v>
      </c>
      <c r="Z4580" s="82" t="str">
        <f t="shared" si="1939"/>
        <v>J=</v>
      </c>
      <c r="AA4580" s="77">
        <f t="shared" si="1961"/>
        <v>49569</v>
      </c>
    </row>
    <row r="4581" spans="1:27" ht="12.75" x14ac:dyDescent="0.2">
      <c r="A4581" s="71">
        <f t="shared" si="1937"/>
        <v>49475</v>
      </c>
      <c r="B4581" s="86">
        <f t="shared" si="1940"/>
        <v>3275.2141656499998</v>
      </c>
      <c r="C4581" s="72">
        <f t="shared" si="1941"/>
        <v>1714.8181769400001</v>
      </c>
      <c r="D4581" s="73">
        <f t="shared" si="1942"/>
        <v>7245.38</v>
      </c>
      <c r="E4581" s="74">
        <f>IF(K4581=1,VLOOKUP(A4580,[1]Plan1!$AY$178:$BA$433,3),E4580)</f>
        <v>7275.81</v>
      </c>
      <c r="F4581" s="75">
        <f t="shared" si="1943"/>
        <v>45763</v>
      </c>
      <c r="G4581" s="76">
        <f t="shared" si="1944"/>
        <v>4.1999177406844002E-3</v>
      </c>
      <c r="H4581" s="77">
        <f t="shared" si="1945"/>
        <v>49506</v>
      </c>
      <c r="I4581" s="77">
        <f t="shared" si="1946"/>
        <v>49475</v>
      </c>
      <c r="J4581" s="78">
        <f t="shared" si="1947"/>
        <v>22</v>
      </c>
      <c r="K4581" s="78">
        <f t="shared" si="1948"/>
        <v>22</v>
      </c>
      <c r="L4581" s="72">
        <f t="shared" si="1949"/>
        <v>1.0041999100000001</v>
      </c>
      <c r="M4581" s="79">
        <f t="shared" si="1950"/>
        <v>1.0041999100000001</v>
      </c>
      <c r="N4581" s="79">
        <f t="shared" si="1951"/>
        <v>1.8635627153256524</v>
      </c>
      <c r="O4581" s="72">
        <f t="shared" si="1952"/>
        <v>1.87138951</v>
      </c>
      <c r="P4581" s="72">
        <f t="shared" si="1953"/>
        <v>3209.0927478799999</v>
      </c>
      <c r="Q4581" s="80">
        <f t="shared" si="1954"/>
        <v>0</v>
      </c>
      <c r="R4581" s="81">
        <f t="shared" si="1955"/>
        <v>0</v>
      </c>
      <c r="S4581" s="72">
        <f t="shared" si="1956"/>
        <v>0</v>
      </c>
      <c r="T4581" s="81">
        <f t="shared" si="1938"/>
        <v>8.5000000000000006E-2</v>
      </c>
      <c r="U4581" s="80">
        <f t="shared" si="1957"/>
        <v>63</v>
      </c>
      <c r="V4581" s="80">
        <v>252</v>
      </c>
      <c r="W4581" s="79">
        <f t="shared" si="1958"/>
        <v>1.020604396</v>
      </c>
      <c r="X4581" s="72">
        <f t="shared" si="1959"/>
        <v>66.121417769999994</v>
      </c>
      <c r="Y4581" s="72">
        <f t="shared" si="1960"/>
        <v>0</v>
      </c>
      <c r="Z4581" s="82" t="str">
        <f t="shared" si="1939"/>
        <v>J=</v>
      </c>
      <c r="AA4581" s="77">
        <f t="shared" si="1961"/>
        <v>49569</v>
      </c>
    </row>
    <row r="4582" spans="1:27" ht="12.75" x14ac:dyDescent="0.2">
      <c r="A4582" s="71">
        <f t="shared" si="1937"/>
        <v>49476</v>
      </c>
      <c r="B4582" s="86">
        <f t="shared" si="1940"/>
        <v>3276.9285337400001</v>
      </c>
      <c r="C4582" s="72">
        <f t="shared" si="1941"/>
        <v>1714.8181769400001</v>
      </c>
      <c r="D4582" s="73">
        <f t="shared" si="1942"/>
        <v>7245.38</v>
      </c>
      <c r="E4582" s="74">
        <f>IF(K4582=1,VLOOKUP(A4581,[1]Plan1!$AY$178:$BA$433,3),E4581)</f>
        <v>7275.81</v>
      </c>
      <c r="F4582" s="75">
        <f t="shared" si="1943"/>
        <v>45763</v>
      </c>
      <c r="G4582" s="76">
        <f t="shared" si="1944"/>
        <v>4.1999177406844002E-3</v>
      </c>
      <c r="H4582" s="77">
        <f t="shared" si="1945"/>
        <v>49506</v>
      </c>
      <c r="I4582" s="77">
        <f t="shared" si="1946"/>
        <v>49506</v>
      </c>
      <c r="J4582" s="78">
        <f t="shared" si="1947"/>
        <v>21</v>
      </c>
      <c r="K4582" s="78">
        <f t="shared" si="1948"/>
        <v>1</v>
      </c>
      <c r="L4582" s="72">
        <f t="shared" si="1949"/>
        <v>1.00019959</v>
      </c>
      <c r="M4582" s="79">
        <f t="shared" si="1950"/>
        <v>1.0041999100000001</v>
      </c>
      <c r="N4582" s="79">
        <f t="shared" si="1951"/>
        <v>1.8713895110093759</v>
      </c>
      <c r="O4582" s="72">
        <f t="shared" si="1952"/>
        <v>1.8717630199999999</v>
      </c>
      <c r="P4582" s="72">
        <f t="shared" si="1953"/>
        <v>3209.7332496200002</v>
      </c>
      <c r="Q4582" s="80">
        <f t="shared" si="1954"/>
        <v>0</v>
      </c>
      <c r="R4582" s="81">
        <f t="shared" si="1955"/>
        <v>0</v>
      </c>
      <c r="S4582" s="72">
        <f t="shared" si="1956"/>
        <v>0</v>
      </c>
      <c r="T4582" s="81">
        <f t="shared" si="1938"/>
        <v>8.5000000000000006E-2</v>
      </c>
      <c r="U4582" s="80">
        <f t="shared" si="1957"/>
        <v>64</v>
      </c>
      <c r="V4582" s="80">
        <v>252</v>
      </c>
      <c r="W4582" s="79">
        <f t="shared" si="1958"/>
        <v>1.0209348499999999</v>
      </c>
      <c r="X4582" s="72">
        <f t="shared" si="1959"/>
        <v>67.195284119999997</v>
      </c>
      <c r="Y4582" s="72">
        <f t="shared" si="1960"/>
        <v>0</v>
      </c>
      <c r="Z4582" s="82" t="str">
        <f t="shared" si="1939"/>
        <v>J=</v>
      </c>
      <c r="AA4582" s="77">
        <f t="shared" si="1961"/>
        <v>49569</v>
      </c>
    </row>
    <row r="4583" spans="1:27" ht="12.75" x14ac:dyDescent="0.2">
      <c r="A4583" s="71">
        <f t="shared" si="1937"/>
        <v>49477</v>
      </c>
      <c r="B4583" s="86">
        <f t="shared" si="1940"/>
        <v>3276.9285337400001</v>
      </c>
      <c r="C4583" s="72">
        <f t="shared" si="1941"/>
        <v>1714.8181769400001</v>
      </c>
      <c r="D4583" s="73">
        <f t="shared" si="1942"/>
        <v>7245.38</v>
      </c>
      <c r="E4583" s="74">
        <f>IF(K4583=1,VLOOKUP(A4582,[1]Plan1!$AY$178:$BA$433,3),E4582)</f>
        <v>7275.81</v>
      </c>
      <c r="F4583" s="75">
        <f t="shared" si="1943"/>
        <v>45763</v>
      </c>
      <c r="G4583" s="76">
        <f t="shared" si="1944"/>
        <v>4.1999177406844002E-3</v>
      </c>
      <c r="H4583" s="77">
        <f t="shared" si="1945"/>
        <v>49506</v>
      </c>
      <c r="I4583" s="77">
        <f t="shared" si="1946"/>
        <v>49506</v>
      </c>
      <c r="J4583" s="78">
        <f t="shared" si="1947"/>
        <v>21</v>
      </c>
      <c r="K4583" s="78">
        <f t="shared" si="1948"/>
        <v>1</v>
      </c>
      <c r="L4583" s="72">
        <f t="shared" si="1949"/>
        <v>1.00019959</v>
      </c>
      <c r="M4583" s="79">
        <f t="shared" si="1950"/>
        <v>1.0041999100000001</v>
      </c>
      <c r="N4583" s="79">
        <f t="shared" si="1951"/>
        <v>1.8713895110093759</v>
      </c>
      <c r="O4583" s="72">
        <f t="shared" si="1952"/>
        <v>1.8717630199999999</v>
      </c>
      <c r="P4583" s="72">
        <f t="shared" si="1953"/>
        <v>3209.7332496200002</v>
      </c>
      <c r="Q4583" s="80">
        <f t="shared" si="1954"/>
        <v>0</v>
      </c>
      <c r="R4583" s="81">
        <f t="shared" si="1955"/>
        <v>0</v>
      </c>
      <c r="S4583" s="72">
        <f t="shared" si="1956"/>
        <v>0</v>
      </c>
      <c r="T4583" s="81">
        <f t="shared" si="1938"/>
        <v>8.5000000000000006E-2</v>
      </c>
      <c r="U4583" s="80">
        <f t="shared" si="1957"/>
        <v>64</v>
      </c>
      <c r="V4583" s="80">
        <v>252</v>
      </c>
      <c r="W4583" s="79">
        <f t="shared" si="1958"/>
        <v>1.0209348499999999</v>
      </c>
      <c r="X4583" s="72">
        <f t="shared" si="1959"/>
        <v>67.195284119999997</v>
      </c>
      <c r="Y4583" s="72">
        <f t="shared" si="1960"/>
        <v>0</v>
      </c>
      <c r="Z4583" s="82" t="str">
        <f t="shared" si="1939"/>
        <v>J=</v>
      </c>
      <c r="AA4583" s="77">
        <f t="shared" si="1961"/>
        <v>49569</v>
      </c>
    </row>
    <row r="4584" spans="1:27" ht="12.75" x14ac:dyDescent="0.2">
      <c r="A4584" s="71">
        <f t="shared" si="1937"/>
        <v>49478</v>
      </c>
      <c r="B4584" s="86">
        <f t="shared" si="1940"/>
        <v>3276.9285337400001</v>
      </c>
      <c r="C4584" s="72">
        <f t="shared" si="1941"/>
        <v>1714.8181769400001</v>
      </c>
      <c r="D4584" s="73">
        <f t="shared" si="1942"/>
        <v>7245.38</v>
      </c>
      <c r="E4584" s="74">
        <f>IF(K4584=1,VLOOKUP(A4583,[1]Plan1!$AY$178:$BA$433,3),E4583)</f>
        <v>7275.81</v>
      </c>
      <c r="F4584" s="75">
        <f t="shared" si="1943"/>
        <v>45763</v>
      </c>
      <c r="G4584" s="76">
        <f t="shared" si="1944"/>
        <v>4.1999177406844002E-3</v>
      </c>
      <c r="H4584" s="77">
        <f t="shared" si="1945"/>
        <v>49506</v>
      </c>
      <c r="I4584" s="77">
        <f t="shared" si="1946"/>
        <v>49506</v>
      </c>
      <c r="J4584" s="78">
        <f t="shared" si="1947"/>
        <v>21</v>
      </c>
      <c r="K4584" s="78">
        <f t="shared" si="1948"/>
        <v>1</v>
      </c>
      <c r="L4584" s="72">
        <f t="shared" si="1949"/>
        <v>1.00019959</v>
      </c>
      <c r="M4584" s="79">
        <f t="shared" si="1950"/>
        <v>1.0041999100000001</v>
      </c>
      <c r="N4584" s="79">
        <f t="shared" si="1951"/>
        <v>1.8713895110093759</v>
      </c>
      <c r="O4584" s="72">
        <f t="shared" si="1952"/>
        <v>1.8717630199999999</v>
      </c>
      <c r="P4584" s="72">
        <f t="shared" si="1953"/>
        <v>3209.7332496200002</v>
      </c>
      <c r="Q4584" s="80">
        <f t="shared" si="1954"/>
        <v>0</v>
      </c>
      <c r="R4584" s="81">
        <f t="shared" si="1955"/>
        <v>0</v>
      </c>
      <c r="S4584" s="72">
        <f t="shared" si="1956"/>
        <v>0</v>
      </c>
      <c r="T4584" s="81">
        <f t="shared" si="1938"/>
        <v>8.5000000000000006E-2</v>
      </c>
      <c r="U4584" s="80">
        <f t="shared" si="1957"/>
        <v>64</v>
      </c>
      <c r="V4584" s="80">
        <v>252</v>
      </c>
      <c r="W4584" s="79">
        <f t="shared" si="1958"/>
        <v>1.0209348499999999</v>
      </c>
      <c r="X4584" s="72">
        <f t="shared" si="1959"/>
        <v>67.195284119999997</v>
      </c>
      <c r="Y4584" s="72">
        <f t="shared" si="1960"/>
        <v>0</v>
      </c>
      <c r="Z4584" s="82" t="str">
        <f t="shared" si="1939"/>
        <v>J=</v>
      </c>
      <c r="AA4584" s="77">
        <f t="shared" si="1961"/>
        <v>49569</v>
      </c>
    </row>
    <row r="4585" spans="1:27" ht="12.75" x14ac:dyDescent="0.2">
      <c r="A4585" s="71">
        <f t="shared" si="1937"/>
        <v>49479</v>
      </c>
      <c r="B4585" s="86">
        <f t="shared" si="1940"/>
        <v>3278.6438230399999</v>
      </c>
      <c r="C4585" s="72">
        <f t="shared" si="1941"/>
        <v>1714.8181769400001</v>
      </c>
      <c r="D4585" s="73">
        <f t="shared" si="1942"/>
        <v>7245.38</v>
      </c>
      <c r="E4585" s="74">
        <f>IF(K4585=1,VLOOKUP(A4584,[1]Plan1!$AY$178:$BA$433,3),E4584)</f>
        <v>7275.81</v>
      </c>
      <c r="F4585" s="75">
        <f t="shared" si="1943"/>
        <v>45763</v>
      </c>
      <c r="G4585" s="76">
        <f t="shared" si="1944"/>
        <v>4.1999177406844002E-3</v>
      </c>
      <c r="H4585" s="77">
        <f t="shared" si="1945"/>
        <v>49506</v>
      </c>
      <c r="I4585" s="77">
        <f t="shared" si="1946"/>
        <v>49506</v>
      </c>
      <c r="J4585" s="78">
        <f t="shared" si="1947"/>
        <v>21</v>
      </c>
      <c r="K4585" s="78">
        <f t="shared" si="1948"/>
        <v>2</v>
      </c>
      <c r="L4585" s="72">
        <f t="shared" si="1949"/>
        <v>1.00039923</v>
      </c>
      <c r="M4585" s="79">
        <f t="shared" si="1950"/>
        <v>1.0041999100000001</v>
      </c>
      <c r="N4585" s="79">
        <f t="shared" si="1951"/>
        <v>1.8713895110093759</v>
      </c>
      <c r="O4585" s="72">
        <f t="shared" si="1952"/>
        <v>1.87213662</v>
      </c>
      <c r="P4585" s="72">
        <f t="shared" si="1953"/>
        <v>3210.3739056899999</v>
      </c>
      <c r="Q4585" s="80">
        <f t="shared" si="1954"/>
        <v>0</v>
      </c>
      <c r="R4585" s="81">
        <f t="shared" si="1955"/>
        <v>0</v>
      </c>
      <c r="S4585" s="72">
        <f t="shared" si="1956"/>
        <v>0</v>
      </c>
      <c r="T4585" s="81">
        <f t="shared" si="1938"/>
        <v>8.5000000000000006E-2</v>
      </c>
      <c r="U4585" s="80">
        <f t="shared" si="1957"/>
        <v>65</v>
      </c>
      <c r="V4585" s="80">
        <v>252</v>
      </c>
      <c r="W4585" s="79">
        <f t="shared" si="1958"/>
        <v>1.02126541</v>
      </c>
      <c r="X4585" s="72">
        <f t="shared" si="1959"/>
        <v>68.26991735</v>
      </c>
      <c r="Y4585" s="72">
        <f t="shared" si="1960"/>
        <v>0</v>
      </c>
      <c r="Z4585" s="82" t="str">
        <f t="shared" si="1939"/>
        <v>J=</v>
      </c>
      <c r="AA4585" s="77">
        <f t="shared" si="1961"/>
        <v>49569</v>
      </c>
    </row>
    <row r="4586" spans="1:27" ht="12.75" x14ac:dyDescent="0.2">
      <c r="A4586" s="71">
        <f t="shared" si="1937"/>
        <v>49480</v>
      </c>
      <c r="B4586" s="86">
        <f t="shared" si="1940"/>
        <v>3280.3600228300002</v>
      </c>
      <c r="C4586" s="72">
        <f t="shared" si="1941"/>
        <v>1714.8181769400001</v>
      </c>
      <c r="D4586" s="73">
        <f t="shared" si="1942"/>
        <v>7245.38</v>
      </c>
      <c r="E4586" s="74">
        <f>IF(K4586=1,VLOOKUP(A4585,[1]Plan1!$AY$178:$BA$433,3),E4585)</f>
        <v>7275.81</v>
      </c>
      <c r="F4586" s="75">
        <f t="shared" si="1943"/>
        <v>45763</v>
      </c>
      <c r="G4586" s="76">
        <f t="shared" si="1944"/>
        <v>4.1999177406844002E-3</v>
      </c>
      <c r="H4586" s="77">
        <f t="shared" si="1945"/>
        <v>49506</v>
      </c>
      <c r="I4586" s="77">
        <f t="shared" si="1946"/>
        <v>49506</v>
      </c>
      <c r="J4586" s="78">
        <f t="shared" si="1947"/>
        <v>21</v>
      </c>
      <c r="K4586" s="78">
        <f t="shared" si="1948"/>
        <v>3</v>
      </c>
      <c r="L4586" s="72">
        <f t="shared" si="1949"/>
        <v>1.0005989099999999</v>
      </c>
      <c r="M4586" s="79">
        <f t="shared" si="1950"/>
        <v>1.0041999100000001</v>
      </c>
      <c r="N4586" s="79">
        <f t="shared" si="1951"/>
        <v>1.8713895110093759</v>
      </c>
      <c r="O4586" s="72">
        <f t="shared" si="1952"/>
        <v>1.8725103000000001</v>
      </c>
      <c r="P4586" s="72">
        <f t="shared" si="1953"/>
        <v>3211.01469894</v>
      </c>
      <c r="Q4586" s="80">
        <f t="shared" si="1954"/>
        <v>0</v>
      </c>
      <c r="R4586" s="81">
        <f t="shared" si="1955"/>
        <v>0</v>
      </c>
      <c r="S4586" s="72">
        <f t="shared" si="1956"/>
        <v>0</v>
      </c>
      <c r="T4586" s="81">
        <f t="shared" si="1938"/>
        <v>8.5000000000000006E-2</v>
      </c>
      <c r="U4586" s="80">
        <f t="shared" si="1957"/>
        <v>66</v>
      </c>
      <c r="V4586" s="80">
        <v>252</v>
      </c>
      <c r="W4586" s="79">
        <f t="shared" si="1958"/>
        <v>1.021596078</v>
      </c>
      <c r="X4586" s="72">
        <f t="shared" si="1959"/>
        <v>69.345323890000003</v>
      </c>
      <c r="Y4586" s="72">
        <f t="shared" si="1960"/>
        <v>0</v>
      </c>
      <c r="Z4586" s="82" t="str">
        <f t="shared" si="1939"/>
        <v>J=</v>
      </c>
      <c r="AA4586" s="77">
        <f t="shared" si="1961"/>
        <v>49569</v>
      </c>
    </row>
    <row r="4587" spans="1:27" ht="12.75" x14ac:dyDescent="0.2">
      <c r="A4587" s="71">
        <f t="shared" si="1937"/>
        <v>49481</v>
      </c>
      <c r="B4587" s="86">
        <f t="shared" si="1940"/>
        <v>3282.0770952100002</v>
      </c>
      <c r="C4587" s="72">
        <f t="shared" si="1941"/>
        <v>1714.8181769400001</v>
      </c>
      <c r="D4587" s="73">
        <f t="shared" si="1942"/>
        <v>7245.38</v>
      </c>
      <c r="E4587" s="74">
        <f>IF(K4587=1,VLOOKUP(A4586,[1]Plan1!$AY$178:$BA$433,3),E4586)</f>
        <v>7275.81</v>
      </c>
      <c r="F4587" s="75">
        <f t="shared" si="1943"/>
        <v>45763</v>
      </c>
      <c r="G4587" s="76">
        <f t="shared" si="1944"/>
        <v>4.1999177406844002E-3</v>
      </c>
      <c r="H4587" s="77">
        <f t="shared" si="1945"/>
        <v>49506</v>
      </c>
      <c r="I4587" s="77">
        <f t="shared" si="1946"/>
        <v>49506</v>
      </c>
      <c r="J4587" s="78">
        <f t="shared" si="1947"/>
        <v>21</v>
      </c>
      <c r="K4587" s="78">
        <f t="shared" si="1948"/>
        <v>4</v>
      </c>
      <c r="L4587" s="72">
        <f t="shared" si="1949"/>
        <v>1.0007986200000001</v>
      </c>
      <c r="M4587" s="79">
        <f t="shared" si="1950"/>
        <v>1.0041999100000001</v>
      </c>
      <c r="N4587" s="79">
        <f t="shared" si="1951"/>
        <v>1.8713895110093759</v>
      </c>
      <c r="O4587" s="72">
        <f t="shared" si="1952"/>
        <v>1.87288404</v>
      </c>
      <c r="P4587" s="72">
        <f t="shared" si="1953"/>
        <v>3211.6555950900001</v>
      </c>
      <c r="Q4587" s="80">
        <f t="shared" si="1954"/>
        <v>0</v>
      </c>
      <c r="R4587" s="81">
        <f t="shared" si="1955"/>
        <v>0</v>
      </c>
      <c r="S4587" s="72">
        <f t="shared" si="1956"/>
        <v>0</v>
      </c>
      <c r="T4587" s="81">
        <f t="shared" si="1938"/>
        <v>8.5000000000000006E-2</v>
      </c>
      <c r="U4587" s="80">
        <f t="shared" si="1957"/>
        <v>67</v>
      </c>
      <c r="V4587" s="80">
        <v>252</v>
      </c>
      <c r="W4587" s="79">
        <f t="shared" si="1958"/>
        <v>1.0219268530000001</v>
      </c>
      <c r="X4587" s="72">
        <f t="shared" si="1959"/>
        <v>70.421500120000005</v>
      </c>
      <c r="Y4587" s="72">
        <f t="shared" si="1960"/>
        <v>0</v>
      </c>
      <c r="Z4587" s="82" t="str">
        <f t="shared" si="1939"/>
        <v>J=</v>
      </c>
      <c r="AA4587" s="77">
        <f t="shared" si="1961"/>
        <v>49569</v>
      </c>
    </row>
    <row r="4588" spans="1:27" ht="12.75" x14ac:dyDescent="0.2">
      <c r="A4588" s="71">
        <f t="shared" si="1937"/>
        <v>49482</v>
      </c>
      <c r="B4588" s="86">
        <f t="shared" si="1940"/>
        <v>3283.7950755100001</v>
      </c>
      <c r="C4588" s="72">
        <f t="shared" si="1941"/>
        <v>1714.8181769400001</v>
      </c>
      <c r="D4588" s="73">
        <f t="shared" si="1942"/>
        <v>7245.38</v>
      </c>
      <c r="E4588" s="74">
        <f>IF(K4588=1,VLOOKUP(A4587,[1]Plan1!$AY$178:$BA$433,3),E4587)</f>
        <v>7275.81</v>
      </c>
      <c r="F4588" s="75">
        <f t="shared" si="1943"/>
        <v>45763</v>
      </c>
      <c r="G4588" s="76">
        <f t="shared" si="1944"/>
        <v>4.1999177406844002E-3</v>
      </c>
      <c r="H4588" s="77">
        <f t="shared" si="1945"/>
        <v>49506</v>
      </c>
      <c r="I4588" s="77">
        <f t="shared" si="1946"/>
        <v>49506</v>
      </c>
      <c r="J4588" s="78">
        <f t="shared" si="1947"/>
        <v>21</v>
      </c>
      <c r="K4588" s="78">
        <f t="shared" si="1948"/>
        <v>5</v>
      </c>
      <c r="L4588" s="72">
        <f t="shared" si="1949"/>
        <v>1.00099838</v>
      </c>
      <c r="M4588" s="79">
        <f t="shared" si="1950"/>
        <v>1.0041999100000001</v>
      </c>
      <c r="N4588" s="79">
        <f t="shared" si="1951"/>
        <v>1.8713895110093759</v>
      </c>
      <c r="O4588" s="72">
        <f t="shared" si="1952"/>
        <v>1.8732578600000001</v>
      </c>
      <c r="P4588" s="72">
        <f t="shared" si="1953"/>
        <v>3212.2966284200002</v>
      </c>
      <c r="Q4588" s="80">
        <f t="shared" si="1954"/>
        <v>0</v>
      </c>
      <c r="R4588" s="81">
        <f t="shared" si="1955"/>
        <v>0</v>
      </c>
      <c r="S4588" s="72">
        <f t="shared" si="1956"/>
        <v>0</v>
      </c>
      <c r="T4588" s="81">
        <f t="shared" si="1938"/>
        <v>8.5000000000000006E-2</v>
      </c>
      <c r="U4588" s="80">
        <f t="shared" si="1957"/>
        <v>68</v>
      </c>
      <c r="V4588" s="80">
        <v>252</v>
      </c>
      <c r="W4588" s="79">
        <f t="shared" si="1958"/>
        <v>1.0222577349999999</v>
      </c>
      <c r="X4588" s="72">
        <f t="shared" si="1959"/>
        <v>71.498447089999999</v>
      </c>
      <c r="Y4588" s="72">
        <f t="shared" si="1960"/>
        <v>0</v>
      </c>
      <c r="Z4588" s="82" t="str">
        <f t="shared" si="1939"/>
        <v>J=</v>
      </c>
      <c r="AA4588" s="77">
        <f t="shared" si="1961"/>
        <v>49569</v>
      </c>
    </row>
    <row r="4589" spans="1:27" ht="12.75" x14ac:dyDescent="0.2">
      <c r="A4589" s="71">
        <f t="shared" si="1937"/>
        <v>49483</v>
      </c>
      <c r="B4589" s="86">
        <f t="shared" si="1940"/>
        <v>3285.5139848400004</v>
      </c>
      <c r="C4589" s="72">
        <f t="shared" si="1941"/>
        <v>1714.8181769400001</v>
      </c>
      <c r="D4589" s="73">
        <f t="shared" si="1942"/>
        <v>7245.38</v>
      </c>
      <c r="E4589" s="74">
        <f>IF(K4589=1,VLOOKUP(A4588,[1]Plan1!$AY$178:$BA$433,3),E4588)</f>
        <v>7275.81</v>
      </c>
      <c r="F4589" s="75">
        <f t="shared" si="1943"/>
        <v>45763</v>
      </c>
      <c r="G4589" s="76">
        <f t="shared" si="1944"/>
        <v>4.1999177406844002E-3</v>
      </c>
      <c r="H4589" s="77">
        <f t="shared" si="1945"/>
        <v>49506</v>
      </c>
      <c r="I4589" s="77">
        <f t="shared" si="1946"/>
        <v>49506</v>
      </c>
      <c r="J4589" s="78">
        <f t="shared" si="1947"/>
        <v>21</v>
      </c>
      <c r="K4589" s="78">
        <f t="shared" si="1948"/>
        <v>6</v>
      </c>
      <c r="L4589" s="72">
        <f t="shared" si="1949"/>
        <v>1.00119818</v>
      </c>
      <c r="M4589" s="79">
        <f t="shared" si="1950"/>
        <v>1.0041999100000001</v>
      </c>
      <c r="N4589" s="79">
        <f t="shared" si="1951"/>
        <v>1.8713895110093759</v>
      </c>
      <c r="O4589" s="72">
        <f t="shared" si="1952"/>
        <v>1.87363177</v>
      </c>
      <c r="P4589" s="72">
        <f t="shared" si="1953"/>
        <v>3212.9378160800002</v>
      </c>
      <c r="Q4589" s="80">
        <f t="shared" si="1954"/>
        <v>0</v>
      </c>
      <c r="R4589" s="81">
        <f t="shared" si="1955"/>
        <v>0</v>
      </c>
      <c r="S4589" s="72">
        <f t="shared" si="1956"/>
        <v>0</v>
      </c>
      <c r="T4589" s="81">
        <f t="shared" si="1938"/>
        <v>8.5000000000000006E-2</v>
      </c>
      <c r="U4589" s="80">
        <f t="shared" si="1957"/>
        <v>69</v>
      </c>
      <c r="V4589" s="80">
        <v>252</v>
      </c>
      <c r="W4589" s="79">
        <f t="shared" si="1958"/>
        <v>1.0225887250000001</v>
      </c>
      <c r="X4589" s="72">
        <f t="shared" si="1959"/>
        <v>72.576168760000002</v>
      </c>
      <c r="Y4589" s="72">
        <f t="shared" si="1960"/>
        <v>0</v>
      </c>
      <c r="Z4589" s="82" t="str">
        <f t="shared" si="1939"/>
        <v>J=</v>
      </c>
      <c r="AA4589" s="77">
        <f t="shared" si="1961"/>
        <v>49569</v>
      </c>
    </row>
    <row r="4590" spans="1:27" ht="12.75" x14ac:dyDescent="0.2">
      <c r="A4590" s="71">
        <f t="shared" si="1937"/>
        <v>49484</v>
      </c>
      <c r="B4590" s="86">
        <f t="shared" si="1940"/>
        <v>3285.5139848400004</v>
      </c>
      <c r="C4590" s="72">
        <f t="shared" si="1941"/>
        <v>1714.8181769400001</v>
      </c>
      <c r="D4590" s="73">
        <f t="shared" si="1942"/>
        <v>7245.38</v>
      </c>
      <c r="E4590" s="74">
        <f>IF(K4590=1,VLOOKUP(A4589,[1]Plan1!$AY$178:$BA$433,3),E4589)</f>
        <v>7275.81</v>
      </c>
      <c r="F4590" s="75">
        <f t="shared" si="1943"/>
        <v>45763</v>
      </c>
      <c r="G4590" s="76">
        <f t="shared" si="1944"/>
        <v>4.1999177406844002E-3</v>
      </c>
      <c r="H4590" s="77">
        <f t="shared" si="1945"/>
        <v>49506</v>
      </c>
      <c r="I4590" s="77">
        <f t="shared" si="1946"/>
        <v>49506</v>
      </c>
      <c r="J4590" s="78">
        <f t="shared" si="1947"/>
        <v>21</v>
      </c>
      <c r="K4590" s="78">
        <f t="shared" si="1948"/>
        <v>6</v>
      </c>
      <c r="L4590" s="72">
        <f t="shared" si="1949"/>
        <v>1.00119818</v>
      </c>
      <c r="M4590" s="79">
        <f t="shared" si="1950"/>
        <v>1.0041999100000001</v>
      </c>
      <c r="N4590" s="79">
        <f t="shared" si="1951"/>
        <v>1.8713895110093759</v>
      </c>
      <c r="O4590" s="72">
        <f t="shared" si="1952"/>
        <v>1.87363177</v>
      </c>
      <c r="P4590" s="72">
        <f t="shared" si="1953"/>
        <v>3212.9378160800002</v>
      </c>
      <c r="Q4590" s="80">
        <f t="shared" si="1954"/>
        <v>0</v>
      </c>
      <c r="R4590" s="81">
        <f t="shared" si="1955"/>
        <v>0</v>
      </c>
      <c r="S4590" s="72">
        <f t="shared" si="1956"/>
        <v>0</v>
      </c>
      <c r="T4590" s="81">
        <f t="shared" si="1938"/>
        <v>8.5000000000000006E-2</v>
      </c>
      <c r="U4590" s="80">
        <f t="shared" si="1957"/>
        <v>69</v>
      </c>
      <c r="V4590" s="80">
        <v>252</v>
      </c>
      <c r="W4590" s="79">
        <f t="shared" si="1958"/>
        <v>1.0225887250000001</v>
      </c>
      <c r="X4590" s="72">
        <f t="shared" si="1959"/>
        <v>72.576168760000002</v>
      </c>
      <c r="Y4590" s="72">
        <f t="shared" si="1960"/>
        <v>0</v>
      </c>
      <c r="Z4590" s="82" t="str">
        <f t="shared" si="1939"/>
        <v>J=</v>
      </c>
      <c r="AA4590" s="77">
        <f t="shared" si="1961"/>
        <v>49569</v>
      </c>
    </row>
    <row r="4591" spans="1:27" ht="12.75" x14ac:dyDescent="0.2">
      <c r="A4591" s="71">
        <f t="shared" si="1937"/>
        <v>49485</v>
      </c>
      <c r="B4591" s="86">
        <f t="shared" si="1940"/>
        <v>3285.5139848400004</v>
      </c>
      <c r="C4591" s="72">
        <f t="shared" si="1941"/>
        <v>1714.8181769400001</v>
      </c>
      <c r="D4591" s="73">
        <f t="shared" si="1942"/>
        <v>7245.38</v>
      </c>
      <c r="E4591" s="74">
        <f>IF(K4591=1,VLOOKUP(A4590,[1]Plan1!$AY$178:$BA$433,3),E4590)</f>
        <v>7275.81</v>
      </c>
      <c r="F4591" s="75">
        <f t="shared" si="1943"/>
        <v>45763</v>
      </c>
      <c r="G4591" s="76">
        <f t="shared" si="1944"/>
        <v>4.1999177406844002E-3</v>
      </c>
      <c r="H4591" s="77">
        <f t="shared" si="1945"/>
        <v>49506</v>
      </c>
      <c r="I4591" s="77">
        <f t="shared" si="1946"/>
        <v>49506</v>
      </c>
      <c r="J4591" s="78">
        <f t="shared" si="1947"/>
        <v>21</v>
      </c>
      <c r="K4591" s="78">
        <f t="shared" si="1948"/>
        <v>6</v>
      </c>
      <c r="L4591" s="72">
        <f t="shared" si="1949"/>
        <v>1.00119818</v>
      </c>
      <c r="M4591" s="79">
        <f t="shared" si="1950"/>
        <v>1.0041999100000001</v>
      </c>
      <c r="N4591" s="79">
        <f t="shared" si="1951"/>
        <v>1.8713895110093759</v>
      </c>
      <c r="O4591" s="72">
        <f t="shared" si="1952"/>
        <v>1.87363177</v>
      </c>
      <c r="P4591" s="72">
        <f t="shared" si="1953"/>
        <v>3212.9378160800002</v>
      </c>
      <c r="Q4591" s="80">
        <f t="shared" si="1954"/>
        <v>0</v>
      </c>
      <c r="R4591" s="81">
        <f t="shared" si="1955"/>
        <v>0</v>
      </c>
      <c r="S4591" s="72">
        <f t="shared" si="1956"/>
        <v>0</v>
      </c>
      <c r="T4591" s="81">
        <f t="shared" si="1938"/>
        <v>8.5000000000000006E-2</v>
      </c>
      <c r="U4591" s="80">
        <f t="shared" si="1957"/>
        <v>69</v>
      </c>
      <c r="V4591" s="80">
        <v>252</v>
      </c>
      <c r="W4591" s="79">
        <f t="shared" si="1958"/>
        <v>1.0225887250000001</v>
      </c>
      <c r="X4591" s="72">
        <f t="shared" si="1959"/>
        <v>72.576168760000002</v>
      </c>
      <c r="Y4591" s="72">
        <f t="shared" si="1960"/>
        <v>0</v>
      </c>
      <c r="Z4591" s="82" t="str">
        <f t="shared" si="1939"/>
        <v>J=</v>
      </c>
      <c r="AA4591" s="77">
        <f t="shared" si="1961"/>
        <v>49569</v>
      </c>
    </row>
    <row r="4592" spans="1:27" ht="12.75" x14ac:dyDescent="0.2">
      <c r="A4592" s="71">
        <f t="shared" si="1937"/>
        <v>49486</v>
      </c>
      <c r="B4592" s="86">
        <f t="shared" si="1940"/>
        <v>3287.2337469900003</v>
      </c>
      <c r="C4592" s="72">
        <f t="shared" si="1941"/>
        <v>1714.8181769400001</v>
      </c>
      <c r="D4592" s="73">
        <f t="shared" si="1942"/>
        <v>7245.38</v>
      </c>
      <c r="E4592" s="74">
        <f>IF(K4592=1,VLOOKUP(A4591,[1]Plan1!$AY$178:$BA$433,3),E4591)</f>
        <v>7275.81</v>
      </c>
      <c r="F4592" s="75">
        <f t="shared" si="1943"/>
        <v>45763</v>
      </c>
      <c r="G4592" s="76">
        <f t="shared" si="1944"/>
        <v>4.1999177406844002E-3</v>
      </c>
      <c r="H4592" s="77">
        <f t="shared" si="1945"/>
        <v>49506</v>
      </c>
      <c r="I4592" s="77">
        <f t="shared" si="1946"/>
        <v>49506</v>
      </c>
      <c r="J4592" s="78">
        <f t="shared" si="1947"/>
        <v>21</v>
      </c>
      <c r="K4592" s="78">
        <f t="shared" si="1948"/>
        <v>7</v>
      </c>
      <c r="L4592" s="72">
        <f t="shared" si="1949"/>
        <v>1.0013980099999999</v>
      </c>
      <c r="M4592" s="79">
        <f t="shared" si="1950"/>
        <v>1.0041999100000001</v>
      </c>
      <c r="N4592" s="79">
        <f t="shared" si="1951"/>
        <v>1.8713895110093759</v>
      </c>
      <c r="O4592" s="72">
        <f t="shared" si="1952"/>
        <v>1.8740057299999999</v>
      </c>
      <c r="P4592" s="72">
        <f t="shared" si="1953"/>
        <v>3213.5790894900001</v>
      </c>
      <c r="Q4592" s="80">
        <f t="shared" si="1954"/>
        <v>0</v>
      </c>
      <c r="R4592" s="81">
        <f t="shared" si="1955"/>
        <v>0</v>
      </c>
      <c r="S4592" s="72">
        <f t="shared" si="1956"/>
        <v>0</v>
      </c>
      <c r="T4592" s="81">
        <f t="shared" si="1938"/>
        <v>8.5000000000000006E-2</v>
      </c>
      <c r="U4592" s="80">
        <f t="shared" si="1957"/>
        <v>70</v>
      </c>
      <c r="V4592" s="80">
        <v>252</v>
      </c>
      <c r="W4592" s="79">
        <f t="shared" si="1958"/>
        <v>1.0229198209999999</v>
      </c>
      <c r="X4592" s="72">
        <f t="shared" si="1959"/>
        <v>73.654657499999999</v>
      </c>
      <c r="Y4592" s="72">
        <f t="shared" si="1960"/>
        <v>0</v>
      </c>
      <c r="Z4592" s="82" t="str">
        <f t="shared" si="1939"/>
        <v>J=</v>
      </c>
      <c r="AA4592" s="77">
        <f t="shared" si="1961"/>
        <v>49569</v>
      </c>
    </row>
    <row r="4593" spans="1:27" ht="12.75" x14ac:dyDescent="0.2">
      <c r="A4593" s="71">
        <f t="shared" si="1937"/>
        <v>49487</v>
      </c>
      <c r="B4593" s="86">
        <f t="shared" si="1940"/>
        <v>3288.95443561</v>
      </c>
      <c r="C4593" s="72">
        <f t="shared" si="1941"/>
        <v>1714.8181769400001</v>
      </c>
      <c r="D4593" s="73">
        <f t="shared" si="1942"/>
        <v>7245.38</v>
      </c>
      <c r="E4593" s="74">
        <f>IF(K4593=1,VLOOKUP(A4592,[1]Plan1!$AY$178:$BA$433,3),E4592)</f>
        <v>7275.81</v>
      </c>
      <c r="F4593" s="75">
        <f t="shared" si="1943"/>
        <v>45763</v>
      </c>
      <c r="G4593" s="76">
        <f t="shared" si="1944"/>
        <v>4.1999177406844002E-3</v>
      </c>
      <c r="H4593" s="77">
        <f t="shared" si="1945"/>
        <v>49506</v>
      </c>
      <c r="I4593" s="77">
        <f t="shared" si="1946"/>
        <v>49506</v>
      </c>
      <c r="J4593" s="78">
        <f t="shared" si="1947"/>
        <v>21</v>
      </c>
      <c r="K4593" s="78">
        <f t="shared" si="1948"/>
        <v>8</v>
      </c>
      <c r="L4593" s="72">
        <f t="shared" si="1949"/>
        <v>1.00159789</v>
      </c>
      <c r="M4593" s="79">
        <f t="shared" si="1950"/>
        <v>1.0041999100000001</v>
      </c>
      <c r="N4593" s="79">
        <f t="shared" si="1951"/>
        <v>1.8713895110093759</v>
      </c>
      <c r="O4593" s="72">
        <f t="shared" si="1952"/>
        <v>1.8743797799999999</v>
      </c>
      <c r="P4593" s="72">
        <f t="shared" si="1953"/>
        <v>3214.22051723</v>
      </c>
      <c r="Q4593" s="80">
        <f t="shared" si="1954"/>
        <v>0</v>
      </c>
      <c r="R4593" s="81">
        <f t="shared" si="1955"/>
        <v>0</v>
      </c>
      <c r="S4593" s="72">
        <f t="shared" si="1956"/>
        <v>0</v>
      </c>
      <c r="T4593" s="81">
        <f t="shared" si="1938"/>
        <v>8.5000000000000006E-2</v>
      </c>
      <c r="U4593" s="80">
        <f t="shared" si="1957"/>
        <v>71</v>
      </c>
      <c r="V4593" s="80">
        <v>252</v>
      </c>
      <c r="W4593" s="79">
        <f t="shared" si="1958"/>
        <v>1.0232510239999999</v>
      </c>
      <c r="X4593" s="72">
        <f t="shared" si="1959"/>
        <v>74.733918380000006</v>
      </c>
      <c r="Y4593" s="72">
        <f t="shared" si="1960"/>
        <v>0</v>
      </c>
      <c r="Z4593" s="82" t="str">
        <f t="shared" si="1939"/>
        <v>J=</v>
      </c>
      <c r="AA4593" s="77">
        <f t="shared" si="1961"/>
        <v>49569</v>
      </c>
    </row>
    <row r="4594" spans="1:27" ht="12.75" x14ac:dyDescent="0.2">
      <c r="A4594" s="71">
        <f t="shared" si="1937"/>
        <v>49488</v>
      </c>
      <c r="B4594" s="86">
        <f t="shared" si="1940"/>
        <v>3290.6760016500002</v>
      </c>
      <c r="C4594" s="72">
        <f t="shared" si="1941"/>
        <v>1714.8181769400001</v>
      </c>
      <c r="D4594" s="73">
        <f t="shared" si="1942"/>
        <v>7245.38</v>
      </c>
      <c r="E4594" s="74">
        <f>IF(K4594=1,VLOOKUP(A4593,[1]Plan1!$AY$178:$BA$433,3),E4593)</f>
        <v>7275.81</v>
      </c>
      <c r="F4594" s="75">
        <f t="shared" si="1943"/>
        <v>45763</v>
      </c>
      <c r="G4594" s="76">
        <f t="shared" si="1944"/>
        <v>4.1999177406844002E-3</v>
      </c>
      <c r="H4594" s="77">
        <f t="shared" si="1945"/>
        <v>49506</v>
      </c>
      <c r="I4594" s="77">
        <f t="shared" si="1946"/>
        <v>49506</v>
      </c>
      <c r="J4594" s="78">
        <f t="shared" si="1947"/>
        <v>21</v>
      </c>
      <c r="K4594" s="78">
        <f t="shared" si="1948"/>
        <v>9</v>
      </c>
      <c r="L4594" s="72">
        <f t="shared" si="1949"/>
        <v>1.0017978000000001</v>
      </c>
      <c r="M4594" s="79">
        <f t="shared" si="1950"/>
        <v>1.0041999100000001</v>
      </c>
      <c r="N4594" s="79">
        <f t="shared" si="1951"/>
        <v>1.8713895110093759</v>
      </c>
      <c r="O4594" s="72">
        <f t="shared" si="1952"/>
        <v>1.87475389</v>
      </c>
      <c r="P4594" s="72">
        <f t="shared" si="1953"/>
        <v>3214.8620478600001</v>
      </c>
      <c r="Q4594" s="80">
        <f t="shared" si="1954"/>
        <v>0</v>
      </c>
      <c r="R4594" s="81">
        <f t="shared" si="1955"/>
        <v>0</v>
      </c>
      <c r="S4594" s="72">
        <f t="shared" si="1956"/>
        <v>0</v>
      </c>
      <c r="T4594" s="81">
        <f t="shared" si="1938"/>
        <v>8.5000000000000006E-2</v>
      </c>
      <c r="U4594" s="80">
        <f t="shared" si="1957"/>
        <v>72</v>
      </c>
      <c r="V4594" s="80">
        <v>252</v>
      </c>
      <c r="W4594" s="79">
        <f t="shared" si="1958"/>
        <v>1.023582335</v>
      </c>
      <c r="X4594" s="72">
        <f t="shared" si="1959"/>
        <v>75.813953789999999</v>
      </c>
      <c r="Y4594" s="72">
        <f t="shared" si="1960"/>
        <v>0</v>
      </c>
      <c r="Z4594" s="82" t="str">
        <f t="shared" si="1939"/>
        <v>J=</v>
      </c>
      <c r="AA4594" s="77">
        <f t="shared" si="1961"/>
        <v>49569</v>
      </c>
    </row>
    <row r="4595" spans="1:27" ht="12.75" x14ac:dyDescent="0.2">
      <c r="A4595" s="71">
        <f t="shared" si="1937"/>
        <v>49489</v>
      </c>
      <c r="B4595" s="86">
        <f t="shared" si="1940"/>
        <v>3292.3984948500001</v>
      </c>
      <c r="C4595" s="72">
        <f t="shared" si="1941"/>
        <v>1714.8181769400001</v>
      </c>
      <c r="D4595" s="73">
        <f t="shared" si="1942"/>
        <v>7245.38</v>
      </c>
      <c r="E4595" s="74">
        <f>IF(K4595=1,VLOOKUP(A4594,[1]Plan1!$AY$178:$BA$433,3),E4594)</f>
        <v>7275.81</v>
      </c>
      <c r="F4595" s="75">
        <f t="shared" si="1943"/>
        <v>45763</v>
      </c>
      <c r="G4595" s="76">
        <f t="shared" si="1944"/>
        <v>4.1999177406844002E-3</v>
      </c>
      <c r="H4595" s="77">
        <f t="shared" si="1945"/>
        <v>49506</v>
      </c>
      <c r="I4595" s="77">
        <f t="shared" si="1946"/>
        <v>49506</v>
      </c>
      <c r="J4595" s="78">
        <f t="shared" si="1947"/>
        <v>21</v>
      </c>
      <c r="K4595" s="78">
        <f t="shared" si="1948"/>
        <v>10</v>
      </c>
      <c r="L4595" s="72">
        <f t="shared" si="1949"/>
        <v>1.0019977600000001</v>
      </c>
      <c r="M4595" s="79">
        <f t="shared" si="1950"/>
        <v>1.0041999100000001</v>
      </c>
      <c r="N4595" s="79">
        <f t="shared" si="1951"/>
        <v>1.8713895110093759</v>
      </c>
      <c r="O4595" s="72">
        <f t="shared" si="1952"/>
        <v>1.87512809</v>
      </c>
      <c r="P4595" s="72">
        <f t="shared" si="1953"/>
        <v>3215.5037328200001</v>
      </c>
      <c r="Q4595" s="80">
        <f t="shared" si="1954"/>
        <v>0</v>
      </c>
      <c r="R4595" s="81">
        <f t="shared" si="1955"/>
        <v>0</v>
      </c>
      <c r="S4595" s="72">
        <f t="shared" si="1956"/>
        <v>0</v>
      </c>
      <c r="T4595" s="81">
        <f t="shared" si="1938"/>
        <v>8.5000000000000006E-2</v>
      </c>
      <c r="U4595" s="80">
        <f t="shared" si="1957"/>
        <v>73</v>
      </c>
      <c r="V4595" s="80">
        <v>252</v>
      </c>
      <c r="W4595" s="79">
        <f t="shared" si="1958"/>
        <v>1.023913753</v>
      </c>
      <c r="X4595" s="72">
        <f t="shared" si="1959"/>
        <v>76.894762029999995</v>
      </c>
      <c r="Y4595" s="72">
        <f t="shared" si="1960"/>
        <v>0</v>
      </c>
      <c r="Z4595" s="82" t="str">
        <f t="shared" si="1939"/>
        <v>J=</v>
      </c>
      <c r="AA4595" s="77">
        <f t="shared" si="1961"/>
        <v>49569</v>
      </c>
    </row>
    <row r="4596" spans="1:27" ht="12.75" x14ac:dyDescent="0.2">
      <c r="A4596" s="71">
        <f t="shared" si="1937"/>
        <v>49490</v>
      </c>
      <c r="B4596" s="86">
        <f t="shared" si="1940"/>
        <v>3294.1219012500001</v>
      </c>
      <c r="C4596" s="72">
        <f t="shared" si="1941"/>
        <v>1714.8181769400001</v>
      </c>
      <c r="D4596" s="73">
        <f t="shared" si="1942"/>
        <v>7245.38</v>
      </c>
      <c r="E4596" s="74">
        <f>IF(K4596=1,VLOOKUP(A4595,[1]Plan1!$AY$178:$BA$433,3),E4595)</f>
        <v>7275.81</v>
      </c>
      <c r="F4596" s="75">
        <f t="shared" si="1943"/>
        <v>45763</v>
      </c>
      <c r="G4596" s="76">
        <f t="shared" si="1944"/>
        <v>4.1999177406844002E-3</v>
      </c>
      <c r="H4596" s="77">
        <f t="shared" si="1945"/>
        <v>49506</v>
      </c>
      <c r="I4596" s="77">
        <f t="shared" si="1946"/>
        <v>49506</v>
      </c>
      <c r="J4596" s="78">
        <f t="shared" si="1947"/>
        <v>21</v>
      </c>
      <c r="K4596" s="78">
        <f t="shared" si="1948"/>
        <v>11</v>
      </c>
      <c r="L4596" s="72">
        <f t="shared" si="1949"/>
        <v>1.00219776</v>
      </c>
      <c r="M4596" s="79">
        <f t="shared" si="1950"/>
        <v>1.0041999100000001</v>
      </c>
      <c r="N4596" s="79">
        <f t="shared" si="1951"/>
        <v>1.8713895110093759</v>
      </c>
      <c r="O4596" s="72">
        <f t="shared" si="1952"/>
        <v>1.87550237</v>
      </c>
      <c r="P4596" s="72">
        <f t="shared" si="1953"/>
        <v>3216.1455549699999</v>
      </c>
      <c r="Q4596" s="80">
        <f t="shared" si="1954"/>
        <v>0</v>
      </c>
      <c r="R4596" s="81">
        <f t="shared" si="1955"/>
        <v>0</v>
      </c>
      <c r="S4596" s="72">
        <f t="shared" si="1956"/>
        <v>0</v>
      </c>
      <c r="T4596" s="81">
        <f t="shared" si="1938"/>
        <v>8.5000000000000006E-2</v>
      </c>
      <c r="U4596" s="80">
        <f t="shared" si="1957"/>
        <v>74</v>
      </c>
      <c r="V4596" s="80">
        <v>252</v>
      </c>
      <c r="W4596" s="79">
        <f t="shared" si="1958"/>
        <v>1.0242452790000001</v>
      </c>
      <c r="X4596" s="72">
        <f t="shared" si="1959"/>
        <v>77.976346280000001</v>
      </c>
      <c r="Y4596" s="72">
        <f t="shared" si="1960"/>
        <v>0</v>
      </c>
      <c r="Z4596" s="82" t="str">
        <f t="shared" si="1939"/>
        <v>J=</v>
      </c>
      <c r="AA4596" s="77">
        <f t="shared" si="1961"/>
        <v>49569</v>
      </c>
    </row>
    <row r="4597" spans="1:27" ht="12.75" x14ac:dyDescent="0.2">
      <c r="A4597" s="71">
        <f t="shared" si="1937"/>
        <v>49491</v>
      </c>
      <c r="B4597" s="86">
        <f t="shared" si="1940"/>
        <v>3294.1219012500001</v>
      </c>
      <c r="C4597" s="72">
        <f t="shared" si="1941"/>
        <v>1714.8181769400001</v>
      </c>
      <c r="D4597" s="73">
        <f t="shared" si="1942"/>
        <v>7245.38</v>
      </c>
      <c r="E4597" s="74">
        <f>IF(K4597=1,VLOOKUP(A4596,[1]Plan1!$AY$178:$BA$433,3),E4596)</f>
        <v>7275.81</v>
      </c>
      <c r="F4597" s="75">
        <f t="shared" si="1943"/>
        <v>45763</v>
      </c>
      <c r="G4597" s="76">
        <f t="shared" si="1944"/>
        <v>4.1999177406844002E-3</v>
      </c>
      <c r="H4597" s="77">
        <f t="shared" si="1945"/>
        <v>49506</v>
      </c>
      <c r="I4597" s="77">
        <f t="shared" si="1946"/>
        <v>49506</v>
      </c>
      <c r="J4597" s="78">
        <f t="shared" si="1947"/>
        <v>21</v>
      </c>
      <c r="K4597" s="78">
        <f t="shared" si="1948"/>
        <v>11</v>
      </c>
      <c r="L4597" s="72">
        <f t="shared" si="1949"/>
        <v>1.00219776</v>
      </c>
      <c r="M4597" s="79">
        <f t="shared" si="1950"/>
        <v>1.0041999100000001</v>
      </c>
      <c r="N4597" s="79">
        <f t="shared" si="1951"/>
        <v>1.8713895110093759</v>
      </c>
      <c r="O4597" s="72">
        <f t="shared" si="1952"/>
        <v>1.87550237</v>
      </c>
      <c r="P4597" s="72">
        <f t="shared" si="1953"/>
        <v>3216.1455549699999</v>
      </c>
      <c r="Q4597" s="80">
        <f t="shared" si="1954"/>
        <v>0</v>
      </c>
      <c r="R4597" s="81">
        <f t="shared" si="1955"/>
        <v>0</v>
      </c>
      <c r="S4597" s="72">
        <f t="shared" si="1956"/>
        <v>0</v>
      </c>
      <c r="T4597" s="81">
        <f t="shared" si="1938"/>
        <v>8.5000000000000006E-2</v>
      </c>
      <c r="U4597" s="80">
        <f t="shared" si="1957"/>
        <v>74</v>
      </c>
      <c r="V4597" s="80">
        <v>252</v>
      </c>
      <c r="W4597" s="79">
        <f t="shared" si="1958"/>
        <v>1.0242452790000001</v>
      </c>
      <c r="X4597" s="72">
        <f t="shared" si="1959"/>
        <v>77.976346280000001</v>
      </c>
      <c r="Y4597" s="72">
        <f t="shared" si="1960"/>
        <v>0</v>
      </c>
      <c r="Z4597" s="82" t="str">
        <f t="shared" si="1939"/>
        <v>J=</v>
      </c>
      <c r="AA4597" s="77">
        <f t="shared" si="1961"/>
        <v>49569</v>
      </c>
    </row>
    <row r="4598" spans="1:27" ht="12.75" x14ac:dyDescent="0.2">
      <c r="A4598" s="71">
        <f t="shared" si="1937"/>
        <v>49492</v>
      </c>
      <c r="B4598" s="86">
        <f t="shared" si="1940"/>
        <v>3294.1219012500001</v>
      </c>
      <c r="C4598" s="72">
        <f t="shared" si="1941"/>
        <v>1714.8181769400001</v>
      </c>
      <c r="D4598" s="73">
        <f t="shared" si="1942"/>
        <v>7245.38</v>
      </c>
      <c r="E4598" s="74">
        <f>IF(K4598=1,VLOOKUP(A4597,[1]Plan1!$AY$178:$BA$433,3),E4597)</f>
        <v>7275.81</v>
      </c>
      <c r="F4598" s="75">
        <f t="shared" si="1943"/>
        <v>45763</v>
      </c>
      <c r="G4598" s="76">
        <f t="shared" si="1944"/>
        <v>4.1999177406844002E-3</v>
      </c>
      <c r="H4598" s="77">
        <f t="shared" si="1945"/>
        <v>49506</v>
      </c>
      <c r="I4598" s="77">
        <f t="shared" si="1946"/>
        <v>49506</v>
      </c>
      <c r="J4598" s="78">
        <f t="shared" si="1947"/>
        <v>21</v>
      </c>
      <c r="K4598" s="78">
        <f t="shared" si="1948"/>
        <v>11</v>
      </c>
      <c r="L4598" s="72">
        <f t="shared" si="1949"/>
        <v>1.00219776</v>
      </c>
      <c r="M4598" s="79">
        <f t="shared" si="1950"/>
        <v>1.0041999100000001</v>
      </c>
      <c r="N4598" s="79">
        <f t="shared" si="1951"/>
        <v>1.8713895110093759</v>
      </c>
      <c r="O4598" s="72">
        <f t="shared" si="1952"/>
        <v>1.87550237</v>
      </c>
      <c r="P4598" s="72">
        <f t="shared" si="1953"/>
        <v>3216.1455549699999</v>
      </c>
      <c r="Q4598" s="80">
        <f t="shared" si="1954"/>
        <v>0</v>
      </c>
      <c r="R4598" s="81">
        <f t="shared" si="1955"/>
        <v>0</v>
      </c>
      <c r="S4598" s="72">
        <f t="shared" si="1956"/>
        <v>0</v>
      </c>
      <c r="T4598" s="81">
        <f t="shared" si="1938"/>
        <v>8.5000000000000006E-2</v>
      </c>
      <c r="U4598" s="80">
        <f t="shared" si="1957"/>
        <v>74</v>
      </c>
      <c r="V4598" s="80">
        <v>252</v>
      </c>
      <c r="W4598" s="79">
        <f t="shared" si="1958"/>
        <v>1.0242452790000001</v>
      </c>
      <c r="X4598" s="72">
        <f t="shared" si="1959"/>
        <v>77.976346280000001</v>
      </c>
      <c r="Y4598" s="72">
        <f t="shared" si="1960"/>
        <v>0</v>
      </c>
      <c r="Z4598" s="82" t="str">
        <f t="shared" si="1939"/>
        <v>J=</v>
      </c>
      <c r="AA4598" s="77">
        <f t="shared" si="1961"/>
        <v>49569</v>
      </c>
    </row>
    <row r="4599" spans="1:27" ht="12.75" x14ac:dyDescent="0.2">
      <c r="A4599" s="71">
        <f t="shared" si="1937"/>
        <v>49493</v>
      </c>
      <c r="B4599" s="86">
        <f t="shared" si="1940"/>
        <v>3295.8461796000001</v>
      </c>
      <c r="C4599" s="72">
        <f t="shared" si="1941"/>
        <v>1714.8181769400001</v>
      </c>
      <c r="D4599" s="73">
        <f t="shared" si="1942"/>
        <v>7245.38</v>
      </c>
      <c r="E4599" s="74">
        <f>IF(K4599=1,VLOOKUP(A4598,[1]Plan1!$AY$178:$BA$433,3),E4598)</f>
        <v>7275.81</v>
      </c>
      <c r="F4599" s="75">
        <f t="shared" si="1943"/>
        <v>45763</v>
      </c>
      <c r="G4599" s="76">
        <f t="shared" si="1944"/>
        <v>4.1999177406844002E-3</v>
      </c>
      <c r="H4599" s="77">
        <f t="shared" si="1945"/>
        <v>49506</v>
      </c>
      <c r="I4599" s="77">
        <f t="shared" si="1946"/>
        <v>49506</v>
      </c>
      <c r="J4599" s="78">
        <f t="shared" si="1947"/>
        <v>21</v>
      </c>
      <c r="K4599" s="78">
        <f t="shared" si="1948"/>
        <v>12</v>
      </c>
      <c r="L4599" s="72">
        <f t="shared" si="1949"/>
        <v>1.0023977900000001</v>
      </c>
      <c r="M4599" s="79">
        <f t="shared" si="1950"/>
        <v>1.0041999100000001</v>
      </c>
      <c r="N4599" s="79">
        <f t="shared" si="1951"/>
        <v>1.8713895110093759</v>
      </c>
      <c r="O4599" s="72">
        <f t="shared" si="1952"/>
        <v>1.87587671</v>
      </c>
      <c r="P4599" s="72">
        <f t="shared" si="1953"/>
        <v>3216.78748</v>
      </c>
      <c r="Q4599" s="80">
        <f t="shared" si="1954"/>
        <v>0</v>
      </c>
      <c r="R4599" s="81">
        <f t="shared" si="1955"/>
        <v>0</v>
      </c>
      <c r="S4599" s="72">
        <f t="shared" si="1956"/>
        <v>0</v>
      </c>
      <c r="T4599" s="81">
        <f t="shared" si="1938"/>
        <v>8.5000000000000006E-2</v>
      </c>
      <c r="U4599" s="80">
        <f t="shared" si="1957"/>
        <v>75</v>
      </c>
      <c r="V4599" s="80">
        <v>252</v>
      </c>
      <c r="W4599" s="79">
        <f t="shared" si="1958"/>
        <v>1.024576911</v>
      </c>
      <c r="X4599" s="72">
        <f t="shared" si="1959"/>
        <v>79.058699599999997</v>
      </c>
      <c r="Y4599" s="72">
        <f t="shared" si="1960"/>
        <v>0</v>
      </c>
      <c r="Z4599" s="82" t="str">
        <f t="shared" si="1939"/>
        <v>J=</v>
      </c>
      <c r="AA4599" s="77">
        <f t="shared" si="1961"/>
        <v>49569</v>
      </c>
    </row>
    <row r="4600" spans="1:27" ht="12.75" x14ac:dyDescent="0.2">
      <c r="A4600" s="71">
        <f t="shared" si="1937"/>
        <v>49494</v>
      </c>
      <c r="B4600" s="86">
        <f t="shared" si="1940"/>
        <v>3297.5713717999997</v>
      </c>
      <c r="C4600" s="72">
        <f t="shared" si="1941"/>
        <v>1714.8181769400001</v>
      </c>
      <c r="D4600" s="73">
        <f t="shared" si="1942"/>
        <v>7245.38</v>
      </c>
      <c r="E4600" s="74">
        <f>IF(K4600=1,VLOOKUP(A4599,[1]Plan1!$AY$178:$BA$433,3),E4599)</f>
        <v>7275.81</v>
      </c>
      <c r="F4600" s="75">
        <f t="shared" si="1943"/>
        <v>45763</v>
      </c>
      <c r="G4600" s="76">
        <f t="shared" si="1944"/>
        <v>4.1999177406844002E-3</v>
      </c>
      <c r="H4600" s="77">
        <f t="shared" si="1945"/>
        <v>49506</v>
      </c>
      <c r="I4600" s="77">
        <f t="shared" si="1946"/>
        <v>49506</v>
      </c>
      <c r="J4600" s="78">
        <f t="shared" si="1947"/>
        <v>21</v>
      </c>
      <c r="K4600" s="78">
        <f t="shared" si="1948"/>
        <v>13</v>
      </c>
      <c r="L4600" s="72">
        <f t="shared" si="1949"/>
        <v>1.00259787</v>
      </c>
      <c r="M4600" s="79">
        <f t="shared" si="1950"/>
        <v>1.0041999100000001</v>
      </c>
      <c r="N4600" s="79">
        <f t="shared" si="1951"/>
        <v>1.8713895110093759</v>
      </c>
      <c r="O4600" s="72">
        <f t="shared" si="1952"/>
        <v>1.87625113</v>
      </c>
      <c r="P4600" s="72">
        <f t="shared" si="1953"/>
        <v>3217.4295422199998</v>
      </c>
      <c r="Q4600" s="80">
        <f t="shared" si="1954"/>
        <v>0</v>
      </c>
      <c r="R4600" s="81">
        <f t="shared" si="1955"/>
        <v>0</v>
      </c>
      <c r="S4600" s="72">
        <f t="shared" si="1956"/>
        <v>0</v>
      </c>
      <c r="T4600" s="81">
        <f t="shared" si="1938"/>
        <v>8.5000000000000006E-2</v>
      </c>
      <c r="U4600" s="80">
        <f t="shared" si="1957"/>
        <v>76</v>
      </c>
      <c r="V4600" s="80">
        <v>252</v>
      </c>
      <c r="W4600" s="79">
        <f t="shared" si="1958"/>
        <v>1.0249086510000001</v>
      </c>
      <c r="X4600" s="72">
        <f t="shared" si="1959"/>
        <v>80.141829580000007</v>
      </c>
      <c r="Y4600" s="72">
        <f t="shared" si="1960"/>
        <v>0</v>
      </c>
      <c r="Z4600" s="82" t="str">
        <f t="shared" si="1939"/>
        <v>J=</v>
      </c>
      <c r="AA4600" s="77">
        <f t="shared" si="1961"/>
        <v>49569</v>
      </c>
    </row>
    <row r="4601" spans="1:27" ht="12.75" x14ac:dyDescent="0.2">
      <c r="A4601" s="71">
        <f t="shared" si="1937"/>
        <v>49495</v>
      </c>
      <c r="B4601" s="86">
        <f t="shared" si="1940"/>
        <v>3299.29746062</v>
      </c>
      <c r="C4601" s="72">
        <f t="shared" si="1941"/>
        <v>1714.8181769400001</v>
      </c>
      <c r="D4601" s="73">
        <f t="shared" si="1942"/>
        <v>7245.38</v>
      </c>
      <c r="E4601" s="74">
        <f>IF(K4601=1,VLOOKUP(A4600,[1]Plan1!$AY$178:$BA$433,3),E4600)</f>
        <v>7275.81</v>
      </c>
      <c r="F4601" s="75">
        <f t="shared" si="1943"/>
        <v>45763</v>
      </c>
      <c r="G4601" s="76">
        <f t="shared" si="1944"/>
        <v>4.1999177406844002E-3</v>
      </c>
      <c r="H4601" s="77">
        <f t="shared" si="1945"/>
        <v>49506</v>
      </c>
      <c r="I4601" s="77">
        <f t="shared" si="1946"/>
        <v>49506</v>
      </c>
      <c r="J4601" s="78">
        <f t="shared" si="1947"/>
        <v>21</v>
      </c>
      <c r="K4601" s="78">
        <f t="shared" si="1948"/>
        <v>14</v>
      </c>
      <c r="L4601" s="72">
        <f t="shared" si="1949"/>
        <v>1.00279798</v>
      </c>
      <c r="M4601" s="79">
        <f t="shared" si="1950"/>
        <v>1.0041999100000001</v>
      </c>
      <c r="N4601" s="79">
        <f t="shared" si="1951"/>
        <v>1.8713895110093759</v>
      </c>
      <c r="O4601" s="72">
        <f t="shared" si="1952"/>
        <v>1.87662562</v>
      </c>
      <c r="P4601" s="72">
        <f t="shared" si="1953"/>
        <v>3218.0717244799998</v>
      </c>
      <c r="Q4601" s="80">
        <f t="shared" si="1954"/>
        <v>0</v>
      </c>
      <c r="R4601" s="81">
        <f t="shared" si="1955"/>
        <v>0</v>
      </c>
      <c r="S4601" s="72">
        <f t="shared" si="1956"/>
        <v>0</v>
      </c>
      <c r="T4601" s="81">
        <f t="shared" si="1938"/>
        <v>8.5000000000000006E-2</v>
      </c>
      <c r="U4601" s="80">
        <f t="shared" si="1957"/>
        <v>77</v>
      </c>
      <c r="V4601" s="80">
        <v>252</v>
      </c>
      <c r="W4601" s="79">
        <f t="shared" si="1958"/>
        <v>1.0252404989999999</v>
      </c>
      <c r="X4601" s="72">
        <f t="shared" si="1959"/>
        <v>81.225736139999995</v>
      </c>
      <c r="Y4601" s="72">
        <f t="shared" si="1960"/>
        <v>0</v>
      </c>
      <c r="Z4601" s="82" t="str">
        <f t="shared" si="1939"/>
        <v>J=</v>
      </c>
      <c r="AA4601" s="77">
        <f t="shared" si="1961"/>
        <v>49569</v>
      </c>
    </row>
    <row r="4602" spans="1:27" ht="12.75" x14ac:dyDescent="0.2">
      <c r="A4602" s="71">
        <f t="shared" si="1937"/>
        <v>49496</v>
      </c>
      <c r="B4602" s="86">
        <f t="shared" si="1940"/>
        <v>3301.0244607499999</v>
      </c>
      <c r="C4602" s="72">
        <f t="shared" si="1941"/>
        <v>1714.8181769400001</v>
      </c>
      <c r="D4602" s="73">
        <f t="shared" si="1942"/>
        <v>7245.38</v>
      </c>
      <c r="E4602" s="74">
        <f>IF(K4602=1,VLOOKUP(A4601,[1]Plan1!$AY$178:$BA$433,3),E4601)</f>
        <v>7275.81</v>
      </c>
      <c r="F4602" s="75">
        <f t="shared" si="1943"/>
        <v>45763</v>
      </c>
      <c r="G4602" s="76">
        <f t="shared" si="1944"/>
        <v>4.1999177406844002E-3</v>
      </c>
      <c r="H4602" s="77">
        <f t="shared" si="1945"/>
        <v>49506</v>
      </c>
      <c r="I4602" s="77">
        <f t="shared" si="1946"/>
        <v>49506</v>
      </c>
      <c r="J4602" s="78">
        <f t="shared" si="1947"/>
        <v>21</v>
      </c>
      <c r="K4602" s="78">
        <f t="shared" si="1948"/>
        <v>15</v>
      </c>
      <c r="L4602" s="72">
        <f t="shared" si="1949"/>
        <v>1.0029981400000001</v>
      </c>
      <c r="M4602" s="79">
        <f t="shared" si="1950"/>
        <v>1.0041999100000001</v>
      </c>
      <c r="N4602" s="79">
        <f t="shared" si="1951"/>
        <v>1.8713895110093759</v>
      </c>
      <c r="O4602" s="72">
        <f t="shared" si="1952"/>
        <v>1.87700019</v>
      </c>
      <c r="P4602" s="72">
        <f t="shared" si="1953"/>
        <v>3218.7140439300001</v>
      </c>
      <c r="Q4602" s="80">
        <f t="shared" si="1954"/>
        <v>0</v>
      </c>
      <c r="R4602" s="81">
        <f t="shared" si="1955"/>
        <v>0</v>
      </c>
      <c r="S4602" s="72">
        <f t="shared" si="1956"/>
        <v>0</v>
      </c>
      <c r="T4602" s="81">
        <f t="shared" si="1938"/>
        <v>8.5000000000000006E-2</v>
      </c>
      <c r="U4602" s="80">
        <f t="shared" si="1957"/>
        <v>78</v>
      </c>
      <c r="V4602" s="80">
        <v>252</v>
      </c>
      <c r="W4602" s="79">
        <f t="shared" si="1958"/>
        <v>1.025572454</v>
      </c>
      <c r="X4602" s="72">
        <f t="shared" si="1959"/>
        <v>82.31041682</v>
      </c>
      <c r="Y4602" s="72">
        <f t="shared" si="1960"/>
        <v>0</v>
      </c>
      <c r="Z4602" s="82" t="str">
        <f t="shared" si="1939"/>
        <v>J=</v>
      </c>
      <c r="AA4602" s="77">
        <f t="shared" si="1961"/>
        <v>49569</v>
      </c>
    </row>
    <row r="4603" spans="1:27" ht="12.75" x14ac:dyDescent="0.2">
      <c r="A4603" s="71">
        <f t="shared" si="1937"/>
        <v>49497</v>
      </c>
      <c r="B4603" s="86">
        <f t="shared" si="1940"/>
        <v>3302.7523901300001</v>
      </c>
      <c r="C4603" s="72">
        <f t="shared" si="1941"/>
        <v>1714.8181769400001</v>
      </c>
      <c r="D4603" s="73">
        <f t="shared" si="1942"/>
        <v>7245.38</v>
      </c>
      <c r="E4603" s="74">
        <f>IF(K4603=1,VLOOKUP(A4602,[1]Plan1!$AY$178:$BA$433,3),E4602)</f>
        <v>7275.81</v>
      </c>
      <c r="F4603" s="75">
        <f t="shared" si="1943"/>
        <v>45763</v>
      </c>
      <c r="G4603" s="76">
        <f t="shared" si="1944"/>
        <v>4.1999177406844002E-3</v>
      </c>
      <c r="H4603" s="77">
        <f t="shared" si="1945"/>
        <v>49506</v>
      </c>
      <c r="I4603" s="77">
        <f t="shared" si="1946"/>
        <v>49506</v>
      </c>
      <c r="J4603" s="78">
        <f t="shared" si="1947"/>
        <v>21</v>
      </c>
      <c r="K4603" s="78">
        <f t="shared" si="1948"/>
        <v>16</v>
      </c>
      <c r="L4603" s="72">
        <f t="shared" si="1949"/>
        <v>1.00319834</v>
      </c>
      <c r="M4603" s="79">
        <f t="shared" si="1950"/>
        <v>1.0041999100000001</v>
      </c>
      <c r="N4603" s="79">
        <f t="shared" si="1951"/>
        <v>1.8713895110093759</v>
      </c>
      <c r="O4603" s="72">
        <f t="shared" si="1952"/>
        <v>1.87737485</v>
      </c>
      <c r="P4603" s="72">
        <f t="shared" si="1953"/>
        <v>3219.3565177099999</v>
      </c>
      <c r="Q4603" s="80">
        <f t="shared" si="1954"/>
        <v>0</v>
      </c>
      <c r="R4603" s="81">
        <f t="shared" si="1955"/>
        <v>0</v>
      </c>
      <c r="S4603" s="72">
        <f t="shared" si="1956"/>
        <v>0</v>
      </c>
      <c r="T4603" s="81">
        <f t="shared" si="1938"/>
        <v>8.5000000000000006E-2</v>
      </c>
      <c r="U4603" s="80">
        <f t="shared" si="1957"/>
        <v>79</v>
      </c>
      <c r="V4603" s="80">
        <v>252</v>
      </c>
      <c r="W4603" s="79">
        <f t="shared" si="1958"/>
        <v>1.025904516</v>
      </c>
      <c r="X4603" s="72">
        <f t="shared" si="1959"/>
        <v>83.395872420000003</v>
      </c>
      <c r="Y4603" s="72">
        <f t="shared" si="1960"/>
        <v>0</v>
      </c>
      <c r="Z4603" s="82" t="str">
        <f t="shared" si="1939"/>
        <v>J=</v>
      </c>
      <c r="AA4603" s="77">
        <f t="shared" si="1961"/>
        <v>49569</v>
      </c>
    </row>
    <row r="4604" spans="1:27" ht="12.75" x14ac:dyDescent="0.2">
      <c r="A4604" s="71">
        <f t="shared" si="1937"/>
        <v>49498</v>
      </c>
      <c r="B4604" s="86">
        <f t="shared" si="1940"/>
        <v>3302.7523901300001</v>
      </c>
      <c r="C4604" s="72">
        <f t="shared" si="1941"/>
        <v>1714.8181769400001</v>
      </c>
      <c r="D4604" s="73">
        <f t="shared" si="1942"/>
        <v>7245.38</v>
      </c>
      <c r="E4604" s="74">
        <f>IF(K4604=1,VLOOKUP(A4603,[1]Plan1!$AY$178:$BA$433,3),E4603)</f>
        <v>7275.81</v>
      </c>
      <c r="F4604" s="75">
        <f t="shared" si="1943"/>
        <v>45763</v>
      </c>
      <c r="G4604" s="76">
        <f t="shared" si="1944"/>
        <v>4.1999177406844002E-3</v>
      </c>
      <c r="H4604" s="77">
        <f t="shared" si="1945"/>
        <v>49506</v>
      </c>
      <c r="I4604" s="77">
        <f t="shared" si="1946"/>
        <v>49506</v>
      </c>
      <c r="J4604" s="78">
        <f t="shared" si="1947"/>
        <v>21</v>
      </c>
      <c r="K4604" s="78">
        <f t="shared" si="1948"/>
        <v>16</v>
      </c>
      <c r="L4604" s="72">
        <f t="shared" si="1949"/>
        <v>1.00319834</v>
      </c>
      <c r="M4604" s="79">
        <f t="shared" si="1950"/>
        <v>1.0041999100000001</v>
      </c>
      <c r="N4604" s="79">
        <f t="shared" si="1951"/>
        <v>1.8713895110093759</v>
      </c>
      <c r="O4604" s="72">
        <f t="shared" si="1952"/>
        <v>1.87737485</v>
      </c>
      <c r="P4604" s="72">
        <f t="shared" si="1953"/>
        <v>3219.3565177099999</v>
      </c>
      <c r="Q4604" s="80">
        <f t="shared" si="1954"/>
        <v>0</v>
      </c>
      <c r="R4604" s="81">
        <f t="shared" si="1955"/>
        <v>0</v>
      </c>
      <c r="S4604" s="72">
        <f t="shared" si="1956"/>
        <v>0</v>
      </c>
      <c r="T4604" s="81">
        <f t="shared" si="1938"/>
        <v>8.5000000000000006E-2</v>
      </c>
      <c r="U4604" s="80">
        <f t="shared" si="1957"/>
        <v>79</v>
      </c>
      <c r="V4604" s="80">
        <v>252</v>
      </c>
      <c r="W4604" s="79">
        <f t="shared" si="1958"/>
        <v>1.025904516</v>
      </c>
      <c r="X4604" s="72">
        <f t="shared" si="1959"/>
        <v>83.395872420000003</v>
      </c>
      <c r="Y4604" s="72">
        <f t="shared" si="1960"/>
        <v>0</v>
      </c>
      <c r="Z4604" s="82" t="str">
        <f t="shared" si="1939"/>
        <v>J=</v>
      </c>
      <c r="AA4604" s="77">
        <f t="shared" si="1961"/>
        <v>49569</v>
      </c>
    </row>
    <row r="4605" spans="1:27" ht="12.75" x14ac:dyDescent="0.2">
      <c r="A4605" s="71">
        <f t="shared" si="1937"/>
        <v>49499</v>
      </c>
      <c r="B4605" s="86">
        <f t="shared" si="1940"/>
        <v>3302.7523901300001</v>
      </c>
      <c r="C4605" s="72">
        <f t="shared" si="1941"/>
        <v>1714.8181769400001</v>
      </c>
      <c r="D4605" s="73">
        <f t="shared" si="1942"/>
        <v>7245.38</v>
      </c>
      <c r="E4605" s="74">
        <f>IF(K4605=1,VLOOKUP(A4604,[1]Plan1!$AY$178:$BA$433,3),E4604)</f>
        <v>7275.81</v>
      </c>
      <c r="F4605" s="75">
        <f t="shared" si="1943"/>
        <v>45763</v>
      </c>
      <c r="G4605" s="76">
        <f t="shared" si="1944"/>
        <v>4.1999177406844002E-3</v>
      </c>
      <c r="H4605" s="77">
        <f t="shared" si="1945"/>
        <v>49506</v>
      </c>
      <c r="I4605" s="77">
        <f t="shared" si="1946"/>
        <v>49506</v>
      </c>
      <c r="J4605" s="78">
        <f t="shared" si="1947"/>
        <v>21</v>
      </c>
      <c r="K4605" s="78">
        <f t="shared" si="1948"/>
        <v>16</v>
      </c>
      <c r="L4605" s="72">
        <f t="shared" si="1949"/>
        <v>1.00319834</v>
      </c>
      <c r="M4605" s="79">
        <f t="shared" si="1950"/>
        <v>1.0041999100000001</v>
      </c>
      <c r="N4605" s="79">
        <f t="shared" si="1951"/>
        <v>1.8713895110093759</v>
      </c>
      <c r="O4605" s="72">
        <f t="shared" si="1952"/>
        <v>1.87737485</v>
      </c>
      <c r="P4605" s="72">
        <f t="shared" si="1953"/>
        <v>3219.3565177099999</v>
      </c>
      <c r="Q4605" s="80">
        <f t="shared" si="1954"/>
        <v>0</v>
      </c>
      <c r="R4605" s="81">
        <f t="shared" si="1955"/>
        <v>0</v>
      </c>
      <c r="S4605" s="72">
        <f t="shared" si="1956"/>
        <v>0</v>
      </c>
      <c r="T4605" s="81">
        <f t="shared" si="1938"/>
        <v>8.5000000000000006E-2</v>
      </c>
      <c r="U4605" s="80">
        <f t="shared" si="1957"/>
        <v>79</v>
      </c>
      <c r="V4605" s="80">
        <v>252</v>
      </c>
      <c r="W4605" s="79">
        <f t="shared" si="1958"/>
        <v>1.025904516</v>
      </c>
      <c r="X4605" s="72">
        <f t="shared" si="1959"/>
        <v>83.395872420000003</v>
      </c>
      <c r="Y4605" s="72">
        <f t="shared" si="1960"/>
        <v>0</v>
      </c>
      <c r="Z4605" s="82" t="str">
        <f t="shared" si="1939"/>
        <v>J=</v>
      </c>
      <c r="AA4605" s="77">
        <f t="shared" si="1961"/>
        <v>49569</v>
      </c>
    </row>
    <row r="4606" spans="1:27" ht="12.75" x14ac:dyDescent="0.2">
      <c r="A4606" s="71">
        <f t="shared" si="1937"/>
        <v>49500</v>
      </c>
      <c r="B4606" s="86">
        <f t="shared" si="1940"/>
        <v>3304.48116433</v>
      </c>
      <c r="C4606" s="72">
        <f t="shared" si="1941"/>
        <v>1714.8181769400001</v>
      </c>
      <c r="D4606" s="73">
        <f t="shared" si="1942"/>
        <v>7245.38</v>
      </c>
      <c r="E4606" s="74">
        <f>IF(K4606=1,VLOOKUP(A4605,[1]Plan1!$AY$178:$BA$433,3),E4605)</f>
        <v>7275.81</v>
      </c>
      <c r="F4606" s="75">
        <f t="shared" si="1943"/>
        <v>45763</v>
      </c>
      <c r="G4606" s="76">
        <f t="shared" si="1944"/>
        <v>4.1999177406844002E-3</v>
      </c>
      <c r="H4606" s="77">
        <f t="shared" si="1945"/>
        <v>49506</v>
      </c>
      <c r="I4606" s="77">
        <f t="shared" si="1946"/>
        <v>49506</v>
      </c>
      <c r="J4606" s="78">
        <f t="shared" si="1947"/>
        <v>21</v>
      </c>
      <c r="K4606" s="78">
        <f t="shared" si="1948"/>
        <v>17</v>
      </c>
      <c r="L4606" s="72">
        <f t="shared" si="1949"/>
        <v>1.0033985700000001</v>
      </c>
      <c r="M4606" s="79">
        <f t="shared" si="1950"/>
        <v>1.0041999100000001</v>
      </c>
      <c r="N4606" s="79">
        <f t="shared" si="1951"/>
        <v>1.8713895110093759</v>
      </c>
      <c r="O4606" s="72">
        <f t="shared" si="1952"/>
        <v>1.8777495500000001</v>
      </c>
      <c r="P4606" s="72">
        <f t="shared" si="1953"/>
        <v>3219.9990600800002</v>
      </c>
      <c r="Q4606" s="80">
        <f t="shared" si="1954"/>
        <v>0</v>
      </c>
      <c r="R4606" s="81">
        <f t="shared" si="1955"/>
        <v>0</v>
      </c>
      <c r="S4606" s="72">
        <f t="shared" si="1956"/>
        <v>0</v>
      </c>
      <c r="T4606" s="81">
        <f t="shared" si="1938"/>
        <v>8.5000000000000006E-2</v>
      </c>
      <c r="U4606" s="80">
        <f t="shared" si="1957"/>
        <v>80</v>
      </c>
      <c r="V4606" s="80">
        <v>252</v>
      </c>
      <c r="W4606" s="79">
        <f t="shared" si="1958"/>
        <v>1.0262366860000001</v>
      </c>
      <c r="X4606" s="72">
        <f t="shared" si="1959"/>
        <v>84.482104250000006</v>
      </c>
      <c r="Y4606" s="72">
        <f t="shared" si="1960"/>
        <v>0</v>
      </c>
      <c r="Z4606" s="82" t="str">
        <f t="shared" si="1939"/>
        <v>J=</v>
      </c>
      <c r="AA4606" s="77">
        <f t="shared" si="1961"/>
        <v>49569</v>
      </c>
    </row>
    <row r="4607" spans="1:27" ht="12.75" x14ac:dyDescent="0.2">
      <c r="A4607" s="71">
        <f t="shared" si="1937"/>
        <v>49501</v>
      </c>
      <c r="B4607" s="86">
        <f t="shared" si="1940"/>
        <v>3306.21090688</v>
      </c>
      <c r="C4607" s="72">
        <f t="shared" si="1941"/>
        <v>1714.8181769400001</v>
      </c>
      <c r="D4607" s="73">
        <f t="shared" si="1942"/>
        <v>7245.38</v>
      </c>
      <c r="E4607" s="74">
        <f>IF(K4607=1,VLOOKUP(A4606,[1]Plan1!$AY$178:$BA$433,3),E4606)</f>
        <v>7275.81</v>
      </c>
      <c r="F4607" s="75">
        <f t="shared" si="1943"/>
        <v>45763</v>
      </c>
      <c r="G4607" s="76">
        <f t="shared" si="1944"/>
        <v>4.1999177406844002E-3</v>
      </c>
      <c r="H4607" s="77">
        <f t="shared" si="1945"/>
        <v>49506</v>
      </c>
      <c r="I4607" s="77">
        <f t="shared" si="1946"/>
        <v>49506</v>
      </c>
      <c r="J4607" s="78">
        <f t="shared" si="1947"/>
        <v>21</v>
      </c>
      <c r="K4607" s="78">
        <f t="shared" si="1948"/>
        <v>18</v>
      </c>
      <c r="L4607" s="72">
        <f t="shared" si="1949"/>
        <v>1.0035988499999999</v>
      </c>
      <c r="M4607" s="79">
        <f t="shared" si="1950"/>
        <v>1.0041999100000001</v>
      </c>
      <c r="N4607" s="79">
        <f t="shared" si="1951"/>
        <v>1.8713895110093759</v>
      </c>
      <c r="O4607" s="72">
        <f t="shared" si="1952"/>
        <v>1.8781243599999999</v>
      </c>
      <c r="P4607" s="72">
        <f t="shared" si="1953"/>
        <v>3220.6417910800001</v>
      </c>
      <c r="Q4607" s="80">
        <f t="shared" si="1954"/>
        <v>0</v>
      </c>
      <c r="R4607" s="81">
        <f t="shared" si="1955"/>
        <v>0</v>
      </c>
      <c r="S4607" s="72">
        <f t="shared" si="1956"/>
        <v>0</v>
      </c>
      <c r="T4607" s="81">
        <f t="shared" si="1938"/>
        <v>8.5000000000000006E-2</v>
      </c>
      <c r="U4607" s="80">
        <f t="shared" si="1957"/>
        <v>81</v>
      </c>
      <c r="V4607" s="80">
        <v>252</v>
      </c>
      <c r="W4607" s="79">
        <f t="shared" si="1958"/>
        <v>1.026568964</v>
      </c>
      <c r="X4607" s="72">
        <f t="shared" si="1959"/>
        <v>85.569115800000006</v>
      </c>
      <c r="Y4607" s="72">
        <f t="shared" si="1960"/>
        <v>0</v>
      </c>
      <c r="Z4607" s="82" t="str">
        <f t="shared" si="1939"/>
        <v>J=</v>
      </c>
      <c r="AA4607" s="77">
        <f t="shared" si="1961"/>
        <v>49569</v>
      </c>
    </row>
    <row r="4608" spans="1:27" ht="12.75" x14ac:dyDescent="0.2">
      <c r="A4608" s="71">
        <f t="shared" si="1937"/>
        <v>49502</v>
      </c>
      <c r="B4608" s="86">
        <f t="shared" si="1940"/>
        <v>3307.9414916699998</v>
      </c>
      <c r="C4608" s="72">
        <f t="shared" si="1941"/>
        <v>1714.8181769400001</v>
      </c>
      <c r="D4608" s="73">
        <f t="shared" si="1942"/>
        <v>7245.38</v>
      </c>
      <c r="E4608" s="74">
        <f>IF(K4608=1,VLOOKUP(A4607,[1]Plan1!$AY$178:$BA$433,3),E4607)</f>
        <v>7275.81</v>
      </c>
      <c r="F4608" s="75">
        <f t="shared" si="1943"/>
        <v>45763</v>
      </c>
      <c r="G4608" s="76">
        <f t="shared" si="1944"/>
        <v>4.1999177406844002E-3</v>
      </c>
      <c r="H4608" s="77">
        <f t="shared" si="1945"/>
        <v>49506</v>
      </c>
      <c r="I4608" s="77">
        <f t="shared" si="1946"/>
        <v>49506</v>
      </c>
      <c r="J4608" s="78">
        <f t="shared" si="1947"/>
        <v>21</v>
      </c>
      <c r="K4608" s="78">
        <f t="shared" si="1948"/>
        <v>19</v>
      </c>
      <c r="L4608" s="72">
        <f t="shared" si="1949"/>
        <v>1.00379916</v>
      </c>
      <c r="M4608" s="79">
        <f t="shared" si="1950"/>
        <v>1.0041999100000001</v>
      </c>
      <c r="N4608" s="79">
        <f t="shared" si="1951"/>
        <v>1.8713895110093759</v>
      </c>
      <c r="O4608" s="72">
        <f t="shared" si="1952"/>
        <v>1.87849921</v>
      </c>
      <c r="P4608" s="72">
        <f t="shared" si="1953"/>
        <v>3221.2845906699999</v>
      </c>
      <c r="Q4608" s="80">
        <f t="shared" si="1954"/>
        <v>0</v>
      </c>
      <c r="R4608" s="81">
        <f t="shared" si="1955"/>
        <v>0</v>
      </c>
      <c r="S4608" s="72">
        <f t="shared" si="1956"/>
        <v>0</v>
      </c>
      <c r="T4608" s="81">
        <f t="shared" si="1938"/>
        <v>8.5000000000000006E-2</v>
      </c>
      <c r="U4608" s="80">
        <f t="shared" si="1957"/>
        <v>82</v>
      </c>
      <c r="V4608" s="80">
        <v>252</v>
      </c>
      <c r="W4608" s="79">
        <f t="shared" si="1958"/>
        <v>1.0269013490000001</v>
      </c>
      <c r="X4608" s="72">
        <f t="shared" si="1959"/>
        <v>86.656901000000005</v>
      </c>
      <c r="Y4608" s="72">
        <f t="shared" si="1960"/>
        <v>0</v>
      </c>
      <c r="Z4608" s="82" t="str">
        <f t="shared" si="1939"/>
        <v>J=</v>
      </c>
      <c r="AA4608" s="77">
        <f t="shared" si="1961"/>
        <v>49569</v>
      </c>
    </row>
    <row r="4609" spans="1:27" ht="12.75" x14ac:dyDescent="0.2">
      <c r="A4609" s="71">
        <f t="shared" si="1937"/>
        <v>49503</v>
      </c>
      <c r="B4609" s="86">
        <f t="shared" si="1940"/>
        <v>3309.6730454999997</v>
      </c>
      <c r="C4609" s="72">
        <f t="shared" si="1941"/>
        <v>1714.8181769400001</v>
      </c>
      <c r="D4609" s="73">
        <f t="shared" si="1942"/>
        <v>7245.38</v>
      </c>
      <c r="E4609" s="74">
        <f>IF(K4609=1,VLOOKUP(A4608,[1]Plan1!$AY$178:$BA$433,3),E4608)</f>
        <v>7275.81</v>
      </c>
      <c r="F4609" s="75">
        <f t="shared" si="1943"/>
        <v>45763</v>
      </c>
      <c r="G4609" s="76">
        <f t="shared" si="1944"/>
        <v>4.1999177406844002E-3</v>
      </c>
      <c r="H4609" s="77">
        <f t="shared" si="1945"/>
        <v>49506</v>
      </c>
      <c r="I4609" s="77">
        <f t="shared" si="1946"/>
        <v>49506</v>
      </c>
      <c r="J4609" s="78">
        <f t="shared" si="1947"/>
        <v>21</v>
      </c>
      <c r="K4609" s="78">
        <f t="shared" si="1948"/>
        <v>20</v>
      </c>
      <c r="L4609" s="72">
        <f t="shared" si="1949"/>
        <v>1.00399952</v>
      </c>
      <c r="M4609" s="79">
        <f t="shared" si="1950"/>
        <v>1.0041999100000001</v>
      </c>
      <c r="N4609" s="79">
        <f t="shared" si="1951"/>
        <v>1.8713895110093759</v>
      </c>
      <c r="O4609" s="72">
        <f t="shared" si="1952"/>
        <v>1.87887417</v>
      </c>
      <c r="P4609" s="72">
        <f t="shared" si="1953"/>
        <v>3221.9275788899999</v>
      </c>
      <c r="Q4609" s="80">
        <f t="shared" si="1954"/>
        <v>0</v>
      </c>
      <c r="R4609" s="81">
        <f t="shared" si="1955"/>
        <v>0</v>
      </c>
      <c r="S4609" s="72">
        <f t="shared" si="1956"/>
        <v>0</v>
      </c>
      <c r="T4609" s="81">
        <f t="shared" si="1938"/>
        <v>8.5000000000000006E-2</v>
      </c>
      <c r="U4609" s="80">
        <f t="shared" si="1957"/>
        <v>83</v>
      </c>
      <c r="V4609" s="80">
        <v>252</v>
      </c>
      <c r="W4609" s="79">
        <f t="shared" si="1958"/>
        <v>1.027233842</v>
      </c>
      <c r="X4609" s="72">
        <f t="shared" si="1959"/>
        <v>87.745466609999994</v>
      </c>
      <c r="Y4609" s="72">
        <f t="shared" si="1960"/>
        <v>0</v>
      </c>
      <c r="Z4609" s="82" t="str">
        <f t="shared" si="1939"/>
        <v>J=</v>
      </c>
      <c r="AA4609" s="77">
        <f t="shared" si="1961"/>
        <v>49569</v>
      </c>
    </row>
    <row r="4610" spans="1:27" ht="12.75" x14ac:dyDescent="0.2">
      <c r="A4610" s="71">
        <f t="shared" si="1937"/>
        <v>49504</v>
      </c>
      <c r="B4610" s="86">
        <f t="shared" si="1940"/>
        <v>3311.4054422299996</v>
      </c>
      <c r="C4610" s="72">
        <f t="shared" si="1941"/>
        <v>1714.8181769400001</v>
      </c>
      <c r="D4610" s="73">
        <f t="shared" si="1942"/>
        <v>7245.38</v>
      </c>
      <c r="E4610" s="74">
        <f>IF(K4610=1,VLOOKUP(A4609,[1]Plan1!$AY$178:$BA$433,3),E4609)</f>
        <v>7275.81</v>
      </c>
      <c r="F4610" s="75">
        <f t="shared" si="1943"/>
        <v>45763</v>
      </c>
      <c r="G4610" s="76">
        <f t="shared" si="1944"/>
        <v>4.1999177406844002E-3</v>
      </c>
      <c r="H4610" s="77">
        <f t="shared" si="1945"/>
        <v>49506</v>
      </c>
      <c r="I4610" s="77">
        <f t="shared" si="1946"/>
        <v>49506</v>
      </c>
      <c r="J4610" s="78">
        <f t="shared" si="1947"/>
        <v>21</v>
      </c>
      <c r="K4610" s="78">
        <f t="shared" si="1948"/>
        <v>21</v>
      </c>
      <c r="L4610" s="72">
        <f t="shared" si="1949"/>
        <v>1.0041999100000001</v>
      </c>
      <c r="M4610" s="79">
        <f t="shared" si="1950"/>
        <v>1.0041999100000001</v>
      </c>
      <c r="N4610" s="79">
        <f t="shared" si="1951"/>
        <v>1.8713895110093759</v>
      </c>
      <c r="O4610" s="72">
        <f t="shared" si="1952"/>
        <v>1.87924917</v>
      </c>
      <c r="P4610" s="72">
        <f t="shared" si="1953"/>
        <v>3222.5706357099998</v>
      </c>
      <c r="Q4610" s="80">
        <f t="shared" si="1954"/>
        <v>0</v>
      </c>
      <c r="R4610" s="81">
        <f t="shared" si="1955"/>
        <v>0</v>
      </c>
      <c r="S4610" s="72">
        <f t="shared" si="1956"/>
        <v>0</v>
      </c>
      <c r="T4610" s="81">
        <f t="shared" si="1938"/>
        <v>8.5000000000000006E-2</v>
      </c>
      <c r="U4610" s="80">
        <f t="shared" si="1957"/>
        <v>84</v>
      </c>
      <c r="V4610" s="80">
        <v>252</v>
      </c>
      <c r="W4610" s="79">
        <f t="shared" si="1958"/>
        <v>1.0275664419999999</v>
      </c>
      <c r="X4610" s="72">
        <f t="shared" si="1959"/>
        <v>88.834806520000001</v>
      </c>
      <c r="Y4610" s="72">
        <f t="shared" si="1960"/>
        <v>0</v>
      </c>
      <c r="Z4610" s="82" t="str">
        <f t="shared" si="1939"/>
        <v>J=</v>
      </c>
      <c r="AA4610" s="77">
        <f t="shared" si="1961"/>
        <v>49569</v>
      </c>
    </row>
    <row r="4611" spans="1:27" ht="12.75" x14ac:dyDescent="0.2">
      <c r="A4611" s="71">
        <f t="shared" si="1937"/>
        <v>49505</v>
      </c>
      <c r="B4611" s="86">
        <f t="shared" si="1940"/>
        <v>3311.4054422299996</v>
      </c>
      <c r="C4611" s="72">
        <f t="shared" si="1941"/>
        <v>1714.8181769400001</v>
      </c>
      <c r="D4611" s="73">
        <f t="shared" si="1942"/>
        <v>7245.38</v>
      </c>
      <c r="E4611" s="74">
        <f>IF(K4611=1,VLOOKUP(A4610,[1]Plan1!$AY$178:$BA$433,3),E4610)</f>
        <v>7275.81</v>
      </c>
      <c r="F4611" s="75">
        <f t="shared" si="1943"/>
        <v>45763</v>
      </c>
      <c r="G4611" s="76">
        <f t="shared" si="1944"/>
        <v>4.1999177406844002E-3</v>
      </c>
      <c r="H4611" s="77">
        <f t="shared" si="1945"/>
        <v>49536</v>
      </c>
      <c r="I4611" s="77">
        <f t="shared" si="1946"/>
        <v>49506</v>
      </c>
      <c r="J4611" s="78">
        <f t="shared" si="1947"/>
        <v>21</v>
      </c>
      <c r="K4611" s="78">
        <f t="shared" si="1948"/>
        <v>21</v>
      </c>
      <c r="L4611" s="72">
        <f t="shared" si="1949"/>
        <v>1.0041999100000001</v>
      </c>
      <c r="M4611" s="79">
        <f t="shared" si="1950"/>
        <v>1.0041999100000001</v>
      </c>
      <c r="N4611" s="79">
        <f t="shared" si="1951"/>
        <v>1.8713895110093759</v>
      </c>
      <c r="O4611" s="72">
        <f t="shared" si="1952"/>
        <v>1.87924917</v>
      </c>
      <c r="P4611" s="72">
        <f t="shared" si="1953"/>
        <v>3222.5706357099998</v>
      </c>
      <c r="Q4611" s="80">
        <f t="shared" si="1954"/>
        <v>0</v>
      </c>
      <c r="R4611" s="81">
        <f t="shared" si="1955"/>
        <v>0</v>
      </c>
      <c r="S4611" s="72">
        <f t="shared" si="1956"/>
        <v>0</v>
      </c>
      <c r="T4611" s="81">
        <f t="shared" si="1938"/>
        <v>8.5000000000000006E-2</v>
      </c>
      <c r="U4611" s="80">
        <f t="shared" si="1957"/>
        <v>84</v>
      </c>
      <c r="V4611" s="80">
        <v>252</v>
      </c>
      <c r="W4611" s="79">
        <f t="shared" si="1958"/>
        <v>1.0275664419999999</v>
      </c>
      <c r="X4611" s="72">
        <f t="shared" si="1959"/>
        <v>88.834806520000001</v>
      </c>
      <c r="Y4611" s="72">
        <f t="shared" si="1960"/>
        <v>0</v>
      </c>
      <c r="Z4611" s="82" t="str">
        <f t="shared" si="1939"/>
        <v>J=</v>
      </c>
      <c r="AA4611" s="77">
        <f t="shared" si="1961"/>
        <v>49569</v>
      </c>
    </row>
    <row r="4612" spans="1:27" ht="12.75" x14ac:dyDescent="0.2">
      <c r="A4612" s="71">
        <f t="shared" si="1937"/>
        <v>49506</v>
      </c>
      <c r="B4612" s="86">
        <f t="shared" si="1940"/>
        <v>3311.4054422299996</v>
      </c>
      <c r="C4612" s="72">
        <f t="shared" si="1941"/>
        <v>1714.8181769400001</v>
      </c>
      <c r="D4612" s="73">
        <f t="shared" si="1942"/>
        <v>7245.38</v>
      </c>
      <c r="E4612" s="74">
        <f>IF(K4612=1,VLOOKUP(A4611,[1]Plan1!$AY$178:$BA$433,3),E4611)</f>
        <v>7275.81</v>
      </c>
      <c r="F4612" s="75">
        <f t="shared" si="1943"/>
        <v>45763</v>
      </c>
      <c r="G4612" s="76">
        <f t="shared" si="1944"/>
        <v>4.1999177406844002E-3</v>
      </c>
      <c r="H4612" s="77">
        <f t="shared" si="1945"/>
        <v>49536</v>
      </c>
      <c r="I4612" s="77">
        <f t="shared" si="1946"/>
        <v>49506</v>
      </c>
      <c r="J4612" s="78">
        <f t="shared" si="1947"/>
        <v>21</v>
      </c>
      <c r="K4612" s="78">
        <f t="shared" si="1948"/>
        <v>21</v>
      </c>
      <c r="L4612" s="72">
        <f t="shared" si="1949"/>
        <v>1.0041999100000001</v>
      </c>
      <c r="M4612" s="79">
        <f t="shared" si="1950"/>
        <v>1.0041999100000001</v>
      </c>
      <c r="N4612" s="79">
        <f t="shared" si="1951"/>
        <v>1.8713895110093759</v>
      </c>
      <c r="O4612" s="72">
        <f t="shared" si="1952"/>
        <v>1.87924917</v>
      </c>
      <c r="P4612" s="72">
        <f t="shared" si="1953"/>
        <v>3222.5706357099998</v>
      </c>
      <c r="Q4612" s="80">
        <f t="shared" si="1954"/>
        <v>0</v>
      </c>
      <c r="R4612" s="81">
        <f t="shared" si="1955"/>
        <v>0</v>
      </c>
      <c r="S4612" s="72">
        <f t="shared" si="1956"/>
        <v>0</v>
      </c>
      <c r="T4612" s="81">
        <f t="shared" si="1938"/>
        <v>8.5000000000000006E-2</v>
      </c>
      <c r="U4612" s="80">
        <f t="shared" si="1957"/>
        <v>84</v>
      </c>
      <c r="V4612" s="80">
        <v>252</v>
      </c>
      <c r="W4612" s="79">
        <f t="shared" si="1958"/>
        <v>1.0275664419999999</v>
      </c>
      <c r="X4612" s="72">
        <f t="shared" si="1959"/>
        <v>88.834806520000001</v>
      </c>
      <c r="Y4612" s="72">
        <f t="shared" si="1960"/>
        <v>0</v>
      </c>
      <c r="Z4612" s="82" t="str">
        <f t="shared" si="1939"/>
        <v>J=</v>
      </c>
      <c r="AA4612" s="77">
        <f t="shared" si="1961"/>
        <v>49569</v>
      </c>
    </row>
    <row r="4613" spans="1:27" ht="12.75" x14ac:dyDescent="0.2">
      <c r="A4613" s="71">
        <f t="shared" si="1937"/>
        <v>49507</v>
      </c>
      <c r="B4613" s="86">
        <f t="shared" si="1940"/>
        <v>3313.1087201</v>
      </c>
      <c r="C4613" s="72">
        <f t="shared" si="1941"/>
        <v>1714.8181769400001</v>
      </c>
      <c r="D4613" s="73">
        <f t="shared" si="1942"/>
        <v>7245.38</v>
      </c>
      <c r="E4613" s="74">
        <f>IF(K4613=1,VLOOKUP(A4612,[1]Plan1!$AY$178:$BA$433,3),E4612)</f>
        <v>7275.81</v>
      </c>
      <c r="F4613" s="75">
        <f t="shared" si="1943"/>
        <v>45763</v>
      </c>
      <c r="G4613" s="76">
        <f t="shared" si="1944"/>
        <v>4.1999177406844002E-3</v>
      </c>
      <c r="H4613" s="77">
        <f t="shared" si="1945"/>
        <v>49536</v>
      </c>
      <c r="I4613" s="77">
        <f t="shared" si="1946"/>
        <v>49536</v>
      </c>
      <c r="J4613" s="78">
        <f t="shared" si="1947"/>
        <v>22</v>
      </c>
      <c r="K4613" s="78">
        <f t="shared" si="1948"/>
        <v>1</v>
      </c>
      <c r="L4613" s="72">
        <f t="shared" si="1949"/>
        <v>1.0001905200000001</v>
      </c>
      <c r="M4613" s="79">
        <f t="shared" si="1950"/>
        <v>1.0041999100000001</v>
      </c>
      <c r="N4613" s="79">
        <f t="shared" si="1951"/>
        <v>1.8792491785305594</v>
      </c>
      <c r="O4613" s="72">
        <f t="shared" si="1952"/>
        <v>1.8796072100000001</v>
      </c>
      <c r="P4613" s="72">
        <f t="shared" si="1953"/>
        <v>3223.18460921</v>
      </c>
      <c r="Q4613" s="80">
        <f t="shared" si="1954"/>
        <v>0</v>
      </c>
      <c r="R4613" s="81">
        <f t="shared" si="1955"/>
        <v>0</v>
      </c>
      <c r="S4613" s="72">
        <f t="shared" si="1956"/>
        <v>0</v>
      </c>
      <c r="T4613" s="81">
        <f t="shared" si="1938"/>
        <v>8.5000000000000006E-2</v>
      </c>
      <c r="U4613" s="80">
        <f t="shared" si="1957"/>
        <v>85</v>
      </c>
      <c r="V4613" s="80">
        <v>252</v>
      </c>
      <c r="W4613" s="79">
        <f t="shared" si="1958"/>
        <v>1.0278991500000001</v>
      </c>
      <c r="X4613" s="72">
        <f t="shared" si="1959"/>
        <v>89.924110889999994</v>
      </c>
      <c r="Y4613" s="72">
        <f t="shared" si="1960"/>
        <v>0</v>
      </c>
      <c r="Z4613" s="82" t="str">
        <f t="shared" si="1939"/>
        <v>J=</v>
      </c>
      <c r="AA4613" s="77">
        <f t="shared" si="1961"/>
        <v>49569</v>
      </c>
    </row>
    <row r="4614" spans="1:27" ht="12.75" x14ac:dyDescent="0.2">
      <c r="A4614" s="71">
        <f t="shared" si="1937"/>
        <v>49508</v>
      </c>
      <c r="B4614" s="86">
        <f t="shared" si="1940"/>
        <v>3314.8128781099999</v>
      </c>
      <c r="C4614" s="72">
        <f t="shared" si="1941"/>
        <v>1714.8181769400001</v>
      </c>
      <c r="D4614" s="73">
        <f t="shared" si="1942"/>
        <v>7245.38</v>
      </c>
      <c r="E4614" s="74">
        <f>IF(K4614=1,VLOOKUP(A4613,[1]Plan1!$AY$178:$BA$433,3),E4613)</f>
        <v>7275.81</v>
      </c>
      <c r="F4614" s="75">
        <f t="shared" si="1943"/>
        <v>45763</v>
      </c>
      <c r="G4614" s="76">
        <f t="shared" si="1944"/>
        <v>4.1999177406844002E-3</v>
      </c>
      <c r="H4614" s="77">
        <f t="shared" si="1945"/>
        <v>49536</v>
      </c>
      <c r="I4614" s="77">
        <f t="shared" si="1946"/>
        <v>49536</v>
      </c>
      <c r="J4614" s="78">
        <f t="shared" si="1947"/>
        <v>22</v>
      </c>
      <c r="K4614" s="78">
        <f t="shared" si="1948"/>
        <v>2</v>
      </c>
      <c r="L4614" s="72">
        <f t="shared" si="1949"/>
        <v>1.0003810799999999</v>
      </c>
      <c r="M4614" s="79">
        <f t="shared" si="1950"/>
        <v>1.0041999100000001</v>
      </c>
      <c r="N4614" s="79">
        <f t="shared" si="1951"/>
        <v>1.8792491785305594</v>
      </c>
      <c r="O4614" s="72">
        <f t="shared" si="1952"/>
        <v>1.8799653199999999</v>
      </c>
      <c r="P4614" s="72">
        <f t="shared" si="1953"/>
        <v>3223.7987027499998</v>
      </c>
      <c r="Q4614" s="80">
        <f t="shared" si="1954"/>
        <v>0</v>
      </c>
      <c r="R4614" s="81">
        <f t="shared" si="1955"/>
        <v>0</v>
      </c>
      <c r="S4614" s="72">
        <f t="shared" si="1956"/>
        <v>0</v>
      </c>
      <c r="T4614" s="81">
        <f t="shared" si="1938"/>
        <v>8.5000000000000006E-2</v>
      </c>
      <c r="U4614" s="80">
        <f t="shared" si="1957"/>
        <v>86</v>
      </c>
      <c r="V4614" s="80">
        <v>252</v>
      </c>
      <c r="W4614" s="79">
        <f t="shared" si="1958"/>
        <v>1.0282319660000001</v>
      </c>
      <c r="X4614" s="72">
        <f t="shared" si="1959"/>
        <v>91.014175359999996</v>
      </c>
      <c r="Y4614" s="72">
        <f t="shared" si="1960"/>
        <v>0</v>
      </c>
      <c r="Z4614" s="82" t="str">
        <f t="shared" si="1939"/>
        <v>J=</v>
      </c>
      <c r="AA4614" s="77">
        <f t="shared" si="1961"/>
        <v>49569</v>
      </c>
    </row>
    <row r="4615" spans="1:27" ht="12.75" x14ac:dyDescent="0.2">
      <c r="A4615" s="71">
        <f t="shared" si="1937"/>
        <v>49509</v>
      </c>
      <c r="B4615" s="86">
        <f t="shared" si="1940"/>
        <v>3316.51791336</v>
      </c>
      <c r="C4615" s="72">
        <f t="shared" si="1941"/>
        <v>1714.8181769400001</v>
      </c>
      <c r="D4615" s="73">
        <f t="shared" si="1942"/>
        <v>7245.38</v>
      </c>
      <c r="E4615" s="74">
        <f>IF(K4615=1,VLOOKUP(A4614,[1]Plan1!$AY$178:$BA$433,3),E4614)</f>
        <v>7275.81</v>
      </c>
      <c r="F4615" s="75">
        <f t="shared" si="1943"/>
        <v>45763</v>
      </c>
      <c r="G4615" s="76">
        <f t="shared" si="1944"/>
        <v>4.1999177406844002E-3</v>
      </c>
      <c r="H4615" s="77">
        <f t="shared" si="1945"/>
        <v>49536</v>
      </c>
      <c r="I4615" s="77">
        <f t="shared" si="1946"/>
        <v>49536</v>
      </c>
      <c r="J4615" s="78">
        <f t="shared" si="1947"/>
        <v>22</v>
      </c>
      <c r="K4615" s="78">
        <f t="shared" si="1948"/>
        <v>3</v>
      </c>
      <c r="L4615" s="72">
        <f t="shared" si="1949"/>
        <v>1.00057168</v>
      </c>
      <c r="M4615" s="79">
        <f t="shared" si="1950"/>
        <v>1.0041999100000001</v>
      </c>
      <c r="N4615" s="79">
        <f t="shared" si="1951"/>
        <v>1.8792491785305594</v>
      </c>
      <c r="O4615" s="72">
        <f t="shared" si="1952"/>
        <v>1.8803235</v>
      </c>
      <c r="P4615" s="72">
        <f t="shared" si="1953"/>
        <v>3224.41291632</v>
      </c>
      <c r="Q4615" s="80">
        <f t="shared" si="1954"/>
        <v>0</v>
      </c>
      <c r="R4615" s="81">
        <f t="shared" si="1955"/>
        <v>0</v>
      </c>
      <c r="S4615" s="72">
        <f t="shared" si="1956"/>
        <v>0</v>
      </c>
      <c r="T4615" s="81">
        <f t="shared" si="1938"/>
        <v>8.5000000000000006E-2</v>
      </c>
      <c r="U4615" s="80">
        <f t="shared" si="1957"/>
        <v>87</v>
      </c>
      <c r="V4615" s="80">
        <v>252</v>
      </c>
      <c r="W4615" s="79">
        <f t="shared" si="1958"/>
        <v>1.0285648890000001</v>
      </c>
      <c r="X4615" s="72">
        <f t="shared" si="1959"/>
        <v>92.104997040000001</v>
      </c>
      <c r="Y4615" s="72">
        <f t="shared" si="1960"/>
        <v>0</v>
      </c>
      <c r="Z4615" s="82" t="str">
        <f t="shared" si="1939"/>
        <v>J=</v>
      </c>
      <c r="AA4615" s="77">
        <f t="shared" si="1961"/>
        <v>49569</v>
      </c>
    </row>
    <row r="4616" spans="1:27" ht="12.75" x14ac:dyDescent="0.2">
      <c r="A4616" s="71">
        <f t="shared" si="1937"/>
        <v>49510</v>
      </c>
      <c r="B4616" s="86">
        <f t="shared" si="1940"/>
        <v>3318.22381498</v>
      </c>
      <c r="C4616" s="72">
        <f t="shared" si="1941"/>
        <v>1714.8181769400001</v>
      </c>
      <c r="D4616" s="73">
        <f t="shared" si="1942"/>
        <v>7245.38</v>
      </c>
      <c r="E4616" s="74">
        <f>IF(K4616=1,VLOOKUP(A4615,[1]Plan1!$AY$178:$BA$433,3),E4615)</f>
        <v>7275.81</v>
      </c>
      <c r="F4616" s="75">
        <f t="shared" si="1943"/>
        <v>45763</v>
      </c>
      <c r="G4616" s="76">
        <f t="shared" si="1944"/>
        <v>4.1999177406844002E-3</v>
      </c>
      <c r="H4616" s="77">
        <f t="shared" si="1945"/>
        <v>49536</v>
      </c>
      <c r="I4616" s="77">
        <f t="shared" si="1946"/>
        <v>49536</v>
      </c>
      <c r="J4616" s="78">
        <f t="shared" si="1947"/>
        <v>22</v>
      </c>
      <c r="K4616" s="78">
        <f t="shared" si="1948"/>
        <v>4</v>
      </c>
      <c r="L4616" s="72">
        <f t="shared" si="1949"/>
        <v>1.00076231</v>
      </c>
      <c r="M4616" s="79">
        <f t="shared" si="1950"/>
        <v>1.0041999100000001</v>
      </c>
      <c r="N4616" s="79">
        <f t="shared" si="1951"/>
        <v>1.8792491785305594</v>
      </c>
      <c r="O4616" s="72">
        <f t="shared" si="1952"/>
        <v>1.88068174</v>
      </c>
      <c r="P4616" s="72">
        <f t="shared" si="1953"/>
        <v>3225.0272327900002</v>
      </c>
      <c r="Q4616" s="80">
        <f t="shared" si="1954"/>
        <v>0</v>
      </c>
      <c r="R4616" s="81">
        <f t="shared" si="1955"/>
        <v>0</v>
      </c>
      <c r="S4616" s="72">
        <f t="shared" si="1956"/>
        <v>0</v>
      </c>
      <c r="T4616" s="81">
        <f t="shared" si="1938"/>
        <v>8.5000000000000006E-2</v>
      </c>
      <c r="U4616" s="80">
        <f t="shared" si="1957"/>
        <v>88</v>
      </c>
      <c r="V4616" s="80">
        <v>252</v>
      </c>
      <c r="W4616" s="79">
        <f t="shared" si="1958"/>
        <v>1.028897921</v>
      </c>
      <c r="X4616" s="72">
        <f t="shared" si="1959"/>
        <v>93.196582190000001</v>
      </c>
      <c r="Y4616" s="72">
        <f t="shared" si="1960"/>
        <v>0</v>
      </c>
      <c r="Z4616" s="82" t="str">
        <f t="shared" si="1939"/>
        <v>J=</v>
      </c>
      <c r="AA4616" s="77">
        <f t="shared" si="1961"/>
        <v>49569</v>
      </c>
    </row>
    <row r="4617" spans="1:27" ht="12.75" x14ac:dyDescent="0.2">
      <c r="A4617" s="71">
        <f t="shared" si="1937"/>
        <v>49511</v>
      </c>
      <c r="B4617" s="86">
        <f t="shared" si="1940"/>
        <v>3319.9306121099999</v>
      </c>
      <c r="C4617" s="72">
        <f t="shared" si="1941"/>
        <v>1714.8181769400001</v>
      </c>
      <c r="D4617" s="73">
        <f t="shared" si="1942"/>
        <v>7245.38</v>
      </c>
      <c r="E4617" s="74">
        <f>IF(K4617=1,VLOOKUP(A4616,[1]Plan1!$AY$178:$BA$433,3),E4616)</f>
        <v>7275.81</v>
      </c>
      <c r="F4617" s="75">
        <f t="shared" si="1943"/>
        <v>45763</v>
      </c>
      <c r="G4617" s="76">
        <f t="shared" si="1944"/>
        <v>4.1999177406844002E-3</v>
      </c>
      <c r="H4617" s="77">
        <f t="shared" si="1945"/>
        <v>49536</v>
      </c>
      <c r="I4617" s="77">
        <f t="shared" si="1946"/>
        <v>49536</v>
      </c>
      <c r="J4617" s="78">
        <f t="shared" si="1947"/>
        <v>22</v>
      </c>
      <c r="K4617" s="78">
        <f t="shared" si="1948"/>
        <v>5</v>
      </c>
      <c r="L4617" s="72">
        <f t="shared" si="1949"/>
        <v>1.0009529800000001</v>
      </c>
      <c r="M4617" s="79">
        <f t="shared" si="1950"/>
        <v>1.0041999100000001</v>
      </c>
      <c r="N4617" s="79">
        <f t="shared" si="1951"/>
        <v>1.8792491785305594</v>
      </c>
      <c r="O4617" s="72">
        <f t="shared" si="1952"/>
        <v>1.8810400599999999</v>
      </c>
      <c r="P4617" s="72">
        <f t="shared" si="1953"/>
        <v>3225.6416864399998</v>
      </c>
      <c r="Q4617" s="80">
        <f t="shared" si="1954"/>
        <v>0</v>
      </c>
      <c r="R4617" s="81">
        <f t="shared" si="1955"/>
        <v>0</v>
      </c>
      <c r="S4617" s="72">
        <f t="shared" si="1956"/>
        <v>0</v>
      </c>
      <c r="T4617" s="81">
        <f t="shared" si="1938"/>
        <v>8.5000000000000006E-2</v>
      </c>
      <c r="U4617" s="80">
        <f t="shared" si="1957"/>
        <v>89</v>
      </c>
      <c r="V4617" s="80">
        <v>252</v>
      </c>
      <c r="W4617" s="79">
        <f t="shared" si="1958"/>
        <v>1.0292310600000001</v>
      </c>
      <c r="X4617" s="72">
        <f t="shared" si="1959"/>
        <v>94.288925669999998</v>
      </c>
      <c r="Y4617" s="72">
        <f t="shared" si="1960"/>
        <v>0</v>
      </c>
      <c r="Z4617" s="82" t="str">
        <f t="shared" si="1939"/>
        <v>J=</v>
      </c>
      <c r="AA4617" s="77">
        <f t="shared" si="1961"/>
        <v>49569</v>
      </c>
    </row>
    <row r="4618" spans="1:27" ht="12.75" x14ac:dyDescent="0.2">
      <c r="A4618" s="71">
        <f t="shared" si="1937"/>
        <v>49512</v>
      </c>
      <c r="B4618" s="86">
        <f t="shared" si="1940"/>
        <v>3319.9306121099999</v>
      </c>
      <c r="C4618" s="72">
        <f t="shared" si="1941"/>
        <v>1714.8181769400001</v>
      </c>
      <c r="D4618" s="73">
        <f t="shared" si="1942"/>
        <v>7245.38</v>
      </c>
      <c r="E4618" s="74">
        <f>IF(K4618=1,VLOOKUP(A4617,[1]Plan1!$AY$178:$BA$433,3),E4617)</f>
        <v>7275.81</v>
      </c>
      <c r="F4618" s="75">
        <f t="shared" si="1943"/>
        <v>45763</v>
      </c>
      <c r="G4618" s="76">
        <f t="shared" si="1944"/>
        <v>4.1999177406844002E-3</v>
      </c>
      <c r="H4618" s="77">
        <f t="shared" si="1945"/>
        <v>49536</v>
      </c>
      <c r="I4618" s="77">
        <f t="shared" si="1946"/>
        <v>49536</v>
      </c>
      <c r="J4618" s="78">
        <f t="shared" si="1947"/>
        <v>22</v>
      </c>
      <c r="K4618" s="78">
        <f t="shared" si="1948"/>
        <v>5</v>
      </c>
      <c r="L4618" s="72">
        <f t="shared" si="1949"/>
        <v>1.0009529800000001</v>
      </c>
      <c r="M4618" s="79">
        <f t="shared" si="1950"/>
        <v>1.0041999100000001</v>
      </c>
      <c r="N4618" s="79">
        <f t="shared" si="1951"/>
        <v>1.8792491785305594</v>
      </c>
      <c r="O4618" s="72">
        <f t="shared" si="1952"/>
        <v>1.8810400599999999</v>
      </c>
      <c r="P4618" s="72">
        <f t="shared" si="1953"/>
        <v>3225.6416864399998</v>
      </c>
      <c r="Q4618" s="80">
        <f t="shared" si="1954"/>
        <v>0</v>
      </c>
      <c r="R4618" s="81">
        <f t="shared" si="1955"/>
        <v>0</v>
      </c>
      <c r="S4618" s="72">
        <f t="shared" si="1956"/>
        <v>0</v>
      </c>
      <c r="T4618" s="81">
        <f t="shared" si="1938"/>
        <v>8.5000000000000006E-2</v>
      </c>
      <c r="U4618" s="80">
        <f t="shared" si="1957"/>
        <v>89</v>
      </c>
      <c r="V4618" s="80">
        <v>252</v>
      </c>
      <c r="W4618" s="79">
        <f t="shared" si="1958"/>
        <v>1.0292310600000001</v>
      </c>
      <c r="X4618" s="72">
        <f t="shared" si="1959"/>
        <v>94.288925669999998</v>
      </c>
      <c r="Y4618" s="72">
        <f t="shared" si="1960"/>
        <v>0</v>
      </c>
      <c r="Z4618" s="82" t="str">
        <f t="shared" si="1939"/>
        <v>J=</v>
      </c>
      <c r="AA4618" s="77">
        <f t="shared" si="1961"/>
        <v>49569</v>
      </c>
    </row>
    <row r="4619" spans="1:27" ht="12.75" x14ac:dyDescent="0.2">
      <c r="A4619" s="71">
        <f t="shared" si="1937"/>
        <v>49513</v>
      </c>
      <c r="B4619" s="86">
        <f t="shared" si="1940"/>
        <v>3319.9306121099999</v>
      </c>
      <c r="C4619" s="72">
        <f t="shared" si="1941"/>
        <v>1714.8181769400001</v>
      </c>
      <c r="D4619" s="73">
        <f t="shared" si="1942"/>
        <v>7245.38</v>
      </c>
      <c r="E4619" s="74">
        <f>IF(K4619=1,VLOOKUP(A4618,[1]Plan1!$AY$178:$BA$433,3),E4618)</f>
        <v>7275.81</v>
      </c>
      <c r="F4619" s="75">
        <f t="shared" si="1943"/>
        <v>45763</v>
      </c>
      <c r="G4619" s="76">
        <f t="shared" si="1944"/>
        <v>4.1999177406844002E-3</v>
      </c>
      <c r="H4619" s="77">
        <f t="shared" si="1945"/>
        <v>49536</v>
      </c>
      <c r="I4619" s="77">
        <f t="shared" si="1946"/>
        <v>49536</v>
      </c>
      <c r="J4619" s="78">
        <f t="shared" si="1947"/>
        <v>22</v>
      </c>
      <c r="K4619" s="78">
        <f t="shared" si="1948"/>
        <v>5</v>
      </c>
      <c r="L4619" s="72">
        <f t="shared" si="1949"/>
        <v>1.0009529800000001</v>
      </c>
      <c r="M4619" s="79">
        <f t="shared" si="1950"/>
        <v>1.0041999100000001</v>
      </c>
      <c r="N4619" s="79">
        <f t="shared" si="1951"/>
        <v>1.8792491785305594</v>
      </c>
      <c r="O4619" s="72">
        <f t="shared" si="1952"/>
        <v>1.8810400599999999</v>
      </c>
      <c r="P4619" s="72">
        <f t="shared" si="1953"/>
        <v>3225.6416864399998</v>
      </c>
      <c r="Q4619" s="80">
        <f t="shared" si="1954"/>
        <v>0</v>
      </c>
      <c r="R4619" s="81">
        <f t="shared" si="1955"/>
        <v>0</v>
      </c>
      <c r="S4619" s="72">
        <f t="shared" si="1956"/>
        <v>0</v>
      </c>
      <c r="T4619" s="81">
        <f t="shared" si="1938"/>
        <v>8.5000000000000006E-2</v>
      </c>
      <c r="U4619" s="80">
        <f t="shared" si="1957"/>
        <v>89</v>
      </c>
      <c r="V4619" s="80">
        <v>252</v>
      </c>
      <c r="W4619" s="79">
        <f t="shared" si="1958"/>
        <v>1.0292310600000001</v>
      </c>
      <c r="X4619" s="72">
        <f t="shared" si="1959"/>
        <v>94.288925669999998</v>
      </c>
      <c r="Y4619" s="72">
        <f t="shared" si="1960"/>
        <v>0</v>
      </c>
      <c r="Z4619" s="82" t="str">
        <f t="shared" si="1939"/>
        <v>J=</v>
      </c>
      <c r="AA4619" s="77">
        <f t="shared" si="1961"/>
        <v>49569</v>
      </c>
    </row>
    <row r="4620" spans="1:27" ht="12.75" x14ac:dyDescent="0.2">
      <c r="A4620" s="71">
        <f t="shared" si="1937"/>
        <v>49514</v>
      </c>
      <c r="B4620" s="86">
        <f t="shared" si="1940"/>
        <v>3321.6382553499998</v>
      </c>
      <c r="C4620" s="72">
        <f t="shared" si="1941"/>
        <v>1714.8181769400001</v>
      </c>
      <c r="D4620" s="73">
        <f t="shared" si="1942"/>
        <v>7245.38</v>
      </c>
      <c r="E4620" s="74">
        <f>IF(K4620=1,VLOOKUP(A4619,[1]Plan1!$AY$178:$BA$433,3),E4619)</f>
        <v>7275.81</v>
      </c>
      <c r="F4620" s="75">
        <f t="shared" si="1943"/>
        <v>45763</v>
      </c>
      <c r="G4620" s="76">
        <f t="shared" si="1944"/>
        <v>4.1999177406844002E-3</v>
      </c>
      <c r="H4620" s="77">
        <f t="shared" si="1945"/>
        <v>49536</v>
      </c>
      <c r="I4620" s="77">
        <f t="shared" si="1946"/>
        <v>49536</v>
      </c>
      <c r="J4620" s="78">
        <f t="shared" si="1947"/>
        <v>22</v>
      </c>
      <c r="K4620" s="78">
        <f t="shared" si="1948"/>
        <v>6</v>
      </c>
      <c r="L4620" s="72">
        <f t="shared" si="1949"/>
        <v>1.00114368</v>
      </c>
      <c r="M4620" s="79">
        <f t="shared" si="1950"/>
        <v>1.0041999100000001</v>
      </c>
      <c r="N4620" s="79">
        <f t="shared" si="1951"/>
        <v>1.8792491785305594</v>
      </c>
      <c r="O4620" s="72">
        <f t="shared" si="1952"/>
        <v>1.88139843</v>
      </c>
      <c r="P4620" s="72">
        <f t="shared" si="1953"/>
        <v>3226.2562258299999</v>
      </c>
      <c r="Q4620" s="80">
        <f t="shared" si="1954"/>
        <v>0</v>
      </c>
      <c r="R4620" s="81">
        <f t="shared" si="1955"/>
        <v>0</v>
      </c>
      <c r="S4620" s="72">
        <f t="shared" si="1956"/>
        <v>0</v>
      </c>
      <c r="T4620" s="81">
        <f t="shared" si="1938"/>
        <v>8.5000000000000006E-2</v>
      </c>
      <c r="U4620" s="80">
        <f t="shared" si="1957"/>
        <v>90</v>
      </c>
      <c r="V4620" s="80">
        <v>252</v>
      </c>
      <c r="W4620" s="79">
        <f t="shared" si="1958"/>
        <v>1.029564307</v>
      </c>
      <c r="X4620" s="72">
        <f t="shared" si="1959"/>
        <v>95.382029520000003</v>
      </c>
      <c r="Y4620" s="72">
        <f t="shared" si="1960"/>
        <v>0</v>
      </c>
      <c r="Z4620" s="82" t="str">
        <f t="shared" si="1939"/>
        <v>J=</v>
      </c>
      <c r="AA4620" s="77">
        <f t="shared" si="1961"/>
        <v>49569</v>
      </c>
    </row>
    <row r="4621" spans="1:27" ht="12.75" x14ac:dyDescent="0.2">
      <c r="A4621" s="71">
        <f t="shared" si="1937"/>
        <v>49515</v>
      </c>
      <c r="B4621" s="86">
        <f t="shared" si="1940"/>
        <v>3323.3467979500001</v>
      </c>
      <c r="C4621" s="72">
        <f t="shared" si="1941"/>
        <v>1714.8181769400001</v>
      </c>
      <c r="D4621" s="73">
        <f t="shared" si="1942"/>
        <v>7245.38</v>
      </c>
      <c r="E4621" s="74">
        <f>IF(K4621=1,VLOOKUP(A4620,[1]Plan1!$AY$178:$BA$433,3),E4620)</f>
        <v>7275.81</v>
      </c>
      <c r="F4621" s="75">
        <f t="shared" si="1943"/>
        <v>45763</v>
      </c>
      <c r="G4621" s="76">
        <f t="shared" si="1944"/>
        <v>4.1999177406844002E-3</v>
      </c>
      <c r="H4621" s="77">
        <f t="shared" si="1945"/>
        <v>49536</v>
      </c>
      <c r="I4621" s="77">
        <f t="shared" si="1946"/>
        <v>49536</v>
      </c>
      <c r="J4621" s="78">
        <f t="shared" si="1947"/>
        <v>22</v>
      </c>
      <c r="K4621" s="78">
        <f t="shared" si="1948"/>
        <v>7</v>
      </c>
      <c r="L4621" s="72">
        <f t="shared" si="1949"/>
        <v>1.0013344200000001</v>
      </c>
      <c r="M4621" s="79">
        <f t="shared" si="1950"/>
        <v>1.0041999100000001</v>
      </c>
      <c r="N4621" s="79">
        <f t="shared" si="1951"/>
        <v>1.8792491785305594</v>
      </c>
      <c r="O4621" s="72">
        <f t="shared" si="1952"/>
        <v>1.88175688</v>
      </c>
      <c r="P4621" s="72">
        <f t="shared" si="1953"/>
        <v>3226.8709024</v>
      </c>
      <c r="Q4621" s="80">
        <f t="shared" si="1954"/>
        <v>0</v>
      </c>
      <c r="R4621" s="81">
        <f t="shared" si="1955"/>
        <v>0</v>
      </c>
      <c r="S4621" s="72">
        <f t="shared" si="1956"/>
        <v>0</v>
      </c>
      <c r="T4621" s="81">
        <f t="shared" si="1938"/>
        <v>8.5000000000000006E-2</v>
      </c>
      <c r="U4621" s="80">
        <f t="shared" si="1957"/>
        <v>91</v>
      </c>
      <c r="V4621" s="80">
        <v>252</v>
      </c>
      <c r="W4621" s="79">
        <f t="shared" si="1958"/>
        <v>1.029897662</v>
      </c>
      <c r="X4621" s="72">
        <f t="shared" si="1959"/>
        <v>96.475895550000004</v>
      </c>
      <c r="Y4621" s="72">
        <f t="shared" si="1960"/>
        <v>0</v>
      </c>
      <c r="Z4621" s="82" t="str">
        <f t="shared" si="1939"/>
        <v>J=</v>
      </c>
      <c r="AA4621" s="77">
        <f t="shared" si="1961"/>
        <v>49569</v>
      </c>
    </row>
    <row r="4622" spans="1:27" ht="12.75" x14ac:dyDescent="0.2">
      <c r="A4622" s="71">
        <f t="shared" si="1937"/>
        <v>49516</v>
      </c>
      <c r="B4622" s="86">
        <f t="shared" si="1940"/>
        <v>3325.0562226100001</v>
      </c>
      <c r="C4622" s="72">
        <f t="shared" si="1941"/>
        <v>1714.8181769400001</v>
      </c>
      <c r="D4622" s="73">
        <f t="shared" si="1942"/>
        <v>7245.38</v>
      </c>
      <c r="E4622" s="74">
        <f>IF(K4622=1,VLOOKUP(A4621,[1]Plan1!$AY$178:$BA$433,3),E4621)</f>
        <v>7275.81</v>
      </c>
      <c r="F4622" s="75">
        <f t="shared" si="1943"/>
        <v>45763</v>
      </c>
      <c r="G4622" s="76">
        <f t="shared" si="1944"/>
        <v>4.1999177406844002E-3</v>
      </c>
      <c r="H4622" s="77">
        <f t="shared" si="1945"/>
        <v>49536</v>
      </c>
      <c r="I4622" s="77">
        <f t="shared" si="1946"/>
        <v>49536</v>
      </c>
      <c r="J4622" s="78">
        <f t="shared" si="1947"/>
        <v>22</v>
      </c>
      <c r="K4622" s="78">
        <f t="shared" si="1948"/>
        <v>8</v>
      </c>
      <c r="L4622" s="72">
        <f t="shared" si="1949"/>
        <v>1.0015251999999999</v>
      </c>
      <c r="M4622" s="79">
        <f t="shared" si="1950"/>
        <v>1.0041999100000001</v>
      </c>
      <c r="N4622" s="79">
        <f t="shared" si="1951"/>
        <v>1.8792491785305594</v>
      </c>
      <c r="O4622" s="72">
        <f t="shared" si="1952"/>
        <v>1.8821154</v>
      </c>
      <c r="P4622" s="72">
        <f t="shared" si="1953"/>
        <v>3227.4856990100002</v>
      </c>
      <c r="Q4622" s="80">
        <f t="shared" si="1954"/>
        <v>0</v>
      </c>
      <c r="R4622" s="81">
        <f t="shared" si="1955"/>
        <v>0</v>
      </c>
      <c r="S4622" s="72">
        <f t="shared" si="1956"/>
        <v>0</v>
      </c>
      <c r="T4622" s="81">
        <f t="shared" si="1938"/>
        <v>8.5000000000000006E-2</v>
      </c>
      <c r="U4622" s="80">
        <f t="shared" si="1957"/>
        <v>92</v>
      </c>
      <c r="V4622" s="80">
        <v>252</v>
      </c>
      <c r="W4622" s="79">
        <f t="shared" si="1958"/>
        <v>1.030231125</v>
      </c>
      <c r="X4622" s="72">
        <f t="shared" si="1959"/>
        <v>97.570523600000001</v>
      </c>
      <c r="Y4622" s="72">
        <f t="shared" si="1960"/>
        <v>0</v>
      </c>
      <c r="Z4622" s="82" t="str">
        <f t="shared" si="1939"/>
        <v>J=</v>
      </c>
      <c r="AA4622" s="77">
        <f t="shared" si="1961"/>
        <v>49569</v>
      </c>
    </row>
    <row r="4623" spans="1:27" ht="12.75" x14ac:dyDescent="0.2">
      <c r="A4623" s="71">
        <f t="shared" si="1937"/>
        <v>49517</v>
      </c>
      <c r="B4623" s="86">
        <f t="shared" si="1940"/>
        <v>3326.7665440800001</v>
      </c>
      <c r="C4623" s="72">
        <f t="shared" si="1941"/>
        <v>1714.8181769400001</v>
      </c>
      <c r="D4623" s="73">
        <f t="shared" si="1942"/>
        <v>7245.38</v>
      </c>
      <c r="E4623" s="74">
        <f>IF(K4623=1,VLOOKUP(A4622,[1]Plan1!$AY$178:$BA$433,3),E4622)</f>
        <v>7275.81</v>
      </c>
      <c r="F4623" s="75">
        <f t="shared" si="1943"/>
        <v>45763</v>
      </c>
      <c r="G4623" s="76">
        <f t="shared" si="1944"/>
        <v>4.1999177406844002E-3</v>
      </c>
      <c r="H4623" s="77">
        <f t="shared" si="1945"/>
        <v>49536</v>
      </c>
      <c r="I4623" s="77">
        <f t="shared" si="1946"/>
        <v>49536</v>
      </c>
      <c r="J4623" s="78">
        <f t="shared" si="1947"/>
        <v>22</v>
      </c>
      <c r="K4623" s="78">
        <f t="shared" si="1948"/>
        <v>9</v>
      </c>
      <c r="L4623" s="72">
        <f t="shared" si="1949"/>
        <v>1.0017160199999999</v>
      </c>
      <c r="M4623" s="79">
        <f t="shared" si="1950"/>
        <v>1.0041999100000001</v>
      </c>
      <c r="N4623" s="79">
        <f t="shared" si="1951"/>
        <v>1.8792491785305594</v>
      </c>
      <c r="O4623" s="72">
        <f t="shared" si="1952"/>
        <v>1.882474</v>
      </c>
      <c r="P4623" s="72">
        <f t="shared" si="1953"/>
        <v>3228.1006328100002</v>
      </c>
      <c r="Q4623" s="80">
        <f t="shared" si="1954"/>
        <v>0</v>
      </c>
      <c r="R4623" s="81">
        <f t="shared" si="1955"/>
        <v>0</v>
      </c>
      <c r="S4623" s="72">
        <f t="shared" si="1956"/>
        <v>0</v>
      </c>
      <c r="T4623" s="81">
        <f t="shared" si="1938"/>
        <v>8.5000000000000006E-2</v>
      </c>
      <c r="U4623" s="80">
        <f t="shared" si="1957"/>
        <v>93</v>
      </c>
      <c r="V4623" s="80">
        <v>252</v>
      </c>
      <c r="W4623" s="79">
        <f t="shared" si="1958"/>
        <v>1.030564695</v>
      </c>
      <c r="X4623" s="72">
        <f t="shared" si="1959"/>
        <v>98.665911269999995</v>
      </c>
      <c r="Y4623" s="72">
        <f t="shared" si="1960"/>
        <v>0</v>
      </c>
      <c r="Z4623" s="82" t="str">
        <f t="shared" si="1939"/>
        <v>J=</v>
      </c>
      <c r="AA4623" s="77">
        <f t="shared" si="1961"/>
        <v>49569</v>
      </c>
    </row>
    <row r="4624" spans="1:27" ht="12.75" x14ac:dyDescent="0.2">
      <c r="A4624" s="71">
        <f t="shared" si="1937"/>
        <v>49518</v>
      </c>
      <c r="B4624" s="86">
        <f t="shared" si="1940"/>
        <v>3328.47773379</v>
      </c>
      <c r="C4624" s="72">
        <f t="shared" si="1941"/>
        <v>1714.8181769400001</v>
      </c>
      <c r="D4624" s="73">
        <f t="shared" si="1942"/>
        <v>7245.38</v>
      </c>
      <c r="E4624" s="74">
        <f>IF(K4624=1,VLOOKUP(A4623,[1]Plan1!$AY$178:$BA$433,3),E4623)</f>
        <v>7275.81</v>
      </c>
      <c r="F4624" s="75">
        <f t="shared" si="1943"/>
        <v>45763</v>
      </c>
      <c r="G4624" s="76">
        <f t="shared" si="1944"/>
        <v>4.1999177406844002E-3</v>
      </c>
      <c r="H4624" s="77">
        <f t="shared" si="1945"/>
        <v>49536</v>
      </c>
      <c r="I4624" s="77">
        <f t="shared" si="1946"/>
        <v>49536</v>
      </c>
      <c r="J4624" s="78">
        <f t="shared" si="1947"/>
        <v>22</v>
      </c>
      <c r="K4624" s="78">
        <f t="shared" si="1948"/>
        <v>10</v>
      </c>
      <c r="L4624" s="72">
        <f t="shared" si="1949"/>
        <v>1.00190687</v>
      </c>
      <c r="M4624" s="79">
        <f t="shared" si="1950"/>
        <v>1.0041999100000001</v>
      </c>
      <c r="N4624" s="79">
        <f t="shared" si="1951"/>
        <v>1.8792491785305594</v>
      </c>
      <c r="O4624" s="72">
        <f t="shared" si="1952"/>
        <v>1.88283266</v>
      </c>
      <c r="P4624" s="72">
        <f t="shared" si="1953"/>
        <v>3228.7156694999999</v>
      </c>
      <c r="Q4624" s="80">
        <f t="shared" si="1954"/>
        <v>0</v>
      </c>
      <c r="R4624" s="81">
        <f t="shared" si="1955"/>
        <v>0</v>
      </c>
      <c r="S4624" s="72">
        <f t="shared" si="1956"/>
        <v>0</v>
      </c>
      <c r="T4624" s="81">
        <f t="shared" si="1938"/>
        <v>8.5000000000000006E-2</v>
      </c>
      <c r="U4624" s="80">
        <f t="shared" si="1957"/>
        <v>94</v>
      </c>
      <c r="V4624" s="80">
        <v>252</v>
      </c>
      <c r="W4624" s="79">
        <f t="shared" si="1958"/>
        <v>1.030898374</v>
      </c>
      <c r="X4624" s="72">
        <f t="shared" si="1959"/>
        <v>99.762064289999998</v>
      </c>
      <c r="Y4624" s="72">
        <f t="shared" si="1960"/>
        <v>0</v>
      </c>
      <c r="Z4624" s="82" t="str">
        <f t="shared" si="1939"/>
        <v>J=</v>
      </c>
      <c r="AA4624" s="77">
        <f t="shared" si="1961"/>
        <v>49569</v>
      </c>
    </row>
    <row r="4625" spans="1:27" ht="12.75" x14ac:dyDescent="0.2">
      <c r="A4625" s="71">
        <f t="shared" ref="A4625:A4688" si="1962">(A4624+1)</f>
        <v>49519</v>
      </c>
      <c r="B4625" s="86">
        <f t="shared" si="1940"/>
        <v>3328.47773379</v>
      </c>
      <c r="C4625" s="72">
        <f t="shared" si="1941"/>
        <v>1714.8181769400001</v>
      </c>
      <c r="D4625" s="73">
        <f t="shared" si="1942"/>
        <v>7245.38</v>
      </c>
      <c r="E4625" s="74">
        <f>IF(K4625=1,VLOOKUP(A4624,[1]Plan1!$AY$178:$BA$433,3),E4624)</f>
        <v>7275.81</v>
      </c>
      <c r="F4625" s="75">
        <f t="shared" si="1943"/>
        <v>45763</v>
      </c>
      <c r="G4625" s="76">
        <f t="shared" si="1944"/>
        <v>4.1999177406844002E-3</v>
      </c>
      <c r="H4625" s="77">
        <f t="shared" si="1945"/>
        <v>49536</v>
      </c>
      <c r="I4625" s="77">
        <f t="shared" si="1946"/>
        <v>49536</v>
      </c>
      <c r="J4625" s="78">
        <f t="shared" si="1947"/>
        <v>22</v>
      </c>
      <c r="K4625" s="78">
        <f t="shared" si="1948"/>
        <v>10</v>
      </c>
      <c r="L4625" s="72">
        <f t="shared" si="1949"/>
        <v>1.00190687</v>
      </c>
      <c r="M4625" s="79">
        <f t="shared" si="1950"/>
        <v>1.0041999100000001</v>
      </c>
      <c r="N4625" s="79">
        <f t="shared" si="1951"/>
        <v>1.8792491785305594</v>
      </c>
      <c r="O4625" s="72">
        <f t="shared" si="1952"/>
        <v>1.88283266</v>
      </c>
      <c r="P4625" s="72">
        <f t="shared" si="1953"/>
        <v>3228.7156694999999</v>
      </c>
      <c r="Q4625" s="80">
        <f t="shared" si="1954"/>
        <v>0</v>
      </c>
      <c r="R4625" s="81">
        <f t="shared" si="1955"/>
        <v>0</v>
      </c>
      <c r="S4625" s="72">
        <f t="shared" si="1956"/>
        <v>0</v>
      </c>
      <c r="T4625" s="81">
        <f t="shared" ref="T4625:T4688" si="1963">(T4624)</f>
        <v>8.5000000000000006E-2</v>
      </c>
      <c r="U4625" s="80">
        <f t="shared" si="1957"/>
        <v>94</v>
      </c>
      <c r="V4625" s="80">
        <v>252</v>
      </c>
      <c r="W4625" s="79">
        <f t="shared" si="1958"/>
        <v>1.030898374</v>
      </c>
      <c r="X4625" s="72">
        <f t="shared" si="1959"/>
        <v>99.762064289999998</v>
      </c>
      <c r="Y4625" s="72">
        <f t="shared" si="1960"/>
        <v>0</v>
      </c>
      <c r="Z4625" s="82" t="str">
        <f t="shared" si="1939"/>
        <v>J=</v>
      </c>
      <c r="AA4625" s="77">
        <f t="shared" si="1961"/>
        <v>49569</v>
      </c>
    </row>
    <row r="4626" spans="1:27" ht="12.75" x14ac:dyDescent="0.2">
      <c r="A4626" s="71">
        <f t="shared" si="1962"/>
        <v>49520</v>
      </c>
      <c r="B4626" s="86">
        <f t="shared" si="1940"/>
        <v>3328.47773379</v>
      </c>
      <c r="C4626" s="72">
        <f t="shared" si="1941"/>
        <v>1714.8181769400001</v>
      </c>
      <c r="D4626" s="73">
        <f t="shared" si="1942"/>
        <v>7245.38</v>
      </c>
      <c r="E4626" s="74">
        <f>IF(K4626=1,VLOOKUP(A4625,[1]Plan1!$AY$178:$BA$433,3),E4625)</f>
        <v>7275.81</v>
      </c>
      <c r="F4626" s="75">
        <f t="shared" si="1943"/>
        <v>45763</v>
      </c>
      <c r="G4626" s="76">
        <f t="shared" si="1944"/>
        <v>4.1999177406844002E-3</v>
      </c>
      <c r="H4626" s="77">
        <f t="shared" si="1945"/>
        <v>49536</v>
      </c>
      <c r="I4626" s="77">
        <f t="shared" si="1946"/>
        <v>49536</v>
      </c>
      <c r="J4626" s="78">
        <f t="shared" si="1947"/>
        <v>22</v>
      </c>
      <c r="K4626" s="78">
        <f t="shared" si="1948"/>
        <v>10</v>
      </c>
      <c r="L4626" s="72">
        <f t="shared" si="1949"/>
        <v>1.00190687</v>
      </c>
      <c r="M4626" s="79">
        <f t="shared" si="1950"/>
        <v>1.0041999100000001</v>
      </c>
      <c r="N4626" s="79">
        <f t="shared" si="1951"/>
        <v>1.8792491785305594</v>
      </c>
      <c r="O4626" s="72">
        <f t="shared" si="1952"/>
        <v>1.88283266</v>
      </c>
      <c r="P4626" s="72">
        <f t="shared" si="1953"/>
        <v>3228.7156694999999</v>
      </c>
      <c r="Q4626" s="80">
        <f t="shared" si="1954"/>
        <v>0</v>
      </c>
      <c r="R4626" s="81">
        <f t="shared" si="1955"/>
        <v>0</v>
      </c>
      <c r="S4626" s="72">
        <f t="shared" si="1956"/>
        <v>0</v>
      </c>
      <c r="T4626" s="81">
        <f t="shared" si="1963"/>
        <v>8.5000000000000006E-2</v>
      </c>
      <c r="U4626" s="80">
        <f t="shared" si="1957"/>
        <v>94</v>
      </c>
      <c r="V4626" s="80">
        <v>252</v>
      </c>
      <c r="W4626" s="79">
        <f t="shared" si="1958"/>
        <v>1.030898374</v>
      </c>
      <c r="X4626" s="72">
        <f t="shared" si="1959"/>
        <v>99.762064289999998</v>
      </c>
      <c r="Y4626" s="72">
        <f t="shared" si="1960"/>
        <v>0</v>
      </c>
      <c r="Z4626" s="82" t="str">
        <f t="shared" ref="Z4626:Z4689" si="1964">IF($Q4625&gt;0,VLOOKUP($A4625,$AD$16:$AM$120,9),Z4625)</f>
        <v>J=</v>
      </c>
      <c r="AA4626" s="77">
        <f t="shared" si="1961"/>
        <v>49569</v>
      </c>
    </row>
    <row r="4627" spans="1:27" ht="12.75" x14ac:dyDescent="0.2">
      <c r="A4627" s="71">
        <f t="shared" si="1962"/>
        <v>49521</v>
      </c>
      <c r="B4627" s="86">
        <f t="shared" si="1940"/>
        <v>3330.1897711400002</v>
      </c>
      <c r="C4627" s="72">
        <f t="shared" si="1941"/>
        <v>1714.8181769400001</v>
      </c>
      <c r="D4627" s="73">
        <f t="shared" si="1942"/>
        <v>7245.38</v>
      </c>
      <c r="E4627" s="74">
        <f>IF(K4627=1,VLOOKUP(A4626,[1]Plan1!$AY$178:$BA$433,3),E4626)</f>
        <v>7275.81</v>
      </c>
      <c r="F4627" s="75">
        <f t="shared" si="1943"/>
        <v>45763</v>
      </c>
      <c r="G4627" s="76">
        <f t="shared" si="1944"/>
        <v>4.1999177406844002E-3</v>
      </c>
      <c r="H4627" s="77">
        <f t="shared" si="1945"/>
        <v>49536</v>
      </c>
      <c r="I4627" s="77">
        <f t="shared" si="1946"/>
        <v>49536</v>
      </c>
      <c r="J4627" s="78">
        <f t="shared" si="1947"/>
        <v>22</v>
      </c>
      <c r="K4627" s="78">
        <f t="shared" si="1948"/>
        <v>11</v>
      </c>
      <c r="L4627" s="72">
        <f t="shared" si="1949"/>
        <v>1.0020977499999999</v>
      </c>
      <c r="M4627" s="79">
        <f t="shared" si="1950"/>
        <v>1.0041999100000001</v>
      </c>
      <c r="N4627" s="79">
        <f t="shared" si="1951"/>
        <v>1.8792491785305594</v>
      </c>
      <c r="O4627" s="72">
        <f t="shared" si="1952"/>
        <v>1.88319137</v>
      </c>
      <c r="P4627" s="72">
        <f t="shared" si="1953"/>
        <v>3229.33079193</v>
      </c>
      <c r="Q4627" s="80">
        <f t="shared" si="1954"/>
        <v>0</v>
      </c>
      <c r="R4627" s="81">
        <f t="shared" si="1955"/>
        <v>0</v>
      </c>
      <c r="S4627" s="72">
        <f t="shared" si="1956"/>
        <v>0</v>
      </c>
      <c r="T4627" s="81">
        <f t="shared" si="1963"/>
        <v>8.5000000000000006E-2</v>
      </c>
      <c r="U4627" s="80">
        <f t="shared" si="1957"/>
        <v>95</v>
      </c>
      <c r="V4627" s="80">
        <v>252</v>
      </c>
      <c r="W4627" s="79">
        <f t="shared" si="1958"/>
        <v>1.0312321609999999</v>
      </c>
      <c r="X4627" s="72">
        <f t="shared" si="1959"/>
        <v>100.85897921</v>
      </c>
      <c r="Y4627" s="72">
        <f t="shared" si="1960"/>
        <v>0</v>
      </c>
      <c r="Z4627" s="82" t="str">
        <f t="shared" si="1964"/>
        <v>J=</v>
      </c>
      <c r="AA4627" s="77">
        <f t="shared" si="1961"/>
        <v>49569</v>
      </c>
    </row>
    <row r="4628" spans="1:27" ht="12.75" x14ac:dyDescent="0.2">
      <c r="A4628" s="71">
        <f t="shared" si="1962"/>
        <v>49522</v>
      </c>
      <c r="B4628" s="86">
        <f t="shared" si="1940"/>
        <v>3331.9027271700002</v>
      </c>
      <c r="C4628" s="72">
        <f t="shared" si="1941"/>
        <v>1714.8181769400001</v>
      </c>
      <c r="D4628" s="73">
        <f t="shared" si="1942"/>
        <v>7245.38</v>
      </c>
      <c r="E4628" s="74">
        <f>IF(K4628=1,VLOOKUP(A4627,[1]Plan1!$AY$178:$BA$433,3),E4627)</f>
        <v>7275.81</v>
      </c>
      <c r="F4628" s="75">
        <f t="shared" si="1943"/>
        <v>45763</v>
      </c>
      <c r="G4628" s="76">
        <f t="shared" si="1944"/>
        <v>4.1999177406844002E-3</v>
      </c>
      <c r="H4628" s="77">
        <f t="shared" si="1945"/>
        <v>49536</v>
      </c>
      <c r="I4628" s="77">
        <f t="shared" si="1946"/>
        <v>49536</v>
      </c>
      <c r="J4628" s="78">
        <f t="shared" si="1947"/>
        <v>22</v>
      </c>
      <c r="K4628" s="78">
        <f t="shared" si="1948"/>
        <v>12</v>
      </c>
      <c r="L4628" s="72">
        <f t="shared" si="1949"/>
        <v>1.0022886799999999</v>
      </c>
      <c r="M4628" s="79">
        <f t="shared" si="1950"/>
        <v>1.0041999100000001</v>
      </c>
      <c r="N4628" s="79">
        <f t="shared" si="1951"/>
        <v>1.8792491785305594</v>
      </c>
      <c r="O4628" s="72">
        <f t="shared" si="1952"/>
        <v>1.8835501699999999</v>
      </c>
      <c r="P4628" s="72">
        <f t="shared" si="1953"/>
        <v>3229.9460686900002</v>
      </c>
      <c r="Q4628" s="80">
        <f t="shared" si="1954"/>
        <v>0</v>
      </c>
      <c r="R4628" s="81">
        <f t="shared" si="1955"/>
        <v>0</v>
      </c>
      <c r="S4628" s="72">
        <f t="shared" si="1956"/>
        <v>0</v>
      </c>
      <c r="T4628" s="81">
        <f t="shared" si="1963"/>
        <v>8.5000000000000006E-2</v>
      </c>
      <c r="U4628" s="80">
        <f t="shared" si="1957"/>
        <v>96</v>
      </c>
      <c r="V4628" s="80">
        <v>252</v>
      </c>
      <c r="W4628" s="79">
        <f t="shared" si="1958"/>
        <v>1.031566056</v>
      </c>
      <c r="X4628" s="72">
        <f t="shared" si="1959"/>
        <v>101.95665848</v>
      </c>
      <c r="Y4628" s="72">
        <f t="shared" si="1960"/>
        <v>0</v>
      </c>
      <c r="Z4628" s="82" t="str">
        <f t="shared" si="1964"/>
        <v>J=</v>
      </c>
      <c r="AA4628" s="77">
        <f t="shared" si="1961"/>
        <v>49569</v>
      </c>
    </row>
    <row r="4629" spans="1:27" ht="12.75" x14ac:dyDescent="0.2">
      <c r="A4629" s="71">
        <f t="shared" si="1962"/>
        <v>49523</v>
      </c>
      <c r="B4629" s="86">
        <f t="shared" si="1940"/>
        <v>3333.6165491400002</v>
      </c>
      <c r="C4629" s="72">
        <f t="shared" si="1941"/>
        <v>1714.8181769400001</v>
      </c>
      <c r="D4629" s="73">
        <f t="shared" si="1942"/>
        <v>7245.38</v>
      </c>
      <c r="E4629" s="74">
        <f>IF(K4629=1,VLOOKUP(A4628,[1]Plan1!$AY$178:$BA$433,3),E4628)</f>
        <v>7275.81</v>
      </c>
      <c r="F4629" s="75">
        <f t="shared" si="1943"/>
        <v>45763</v>
      </c>
      <c r="G4629" s="76">
        <f t="shared" si="1944"/>
        <v>4.1999177406844002E-3</v>
      </c>
      <c r="H4629" s="77">
        <f t="shared" si="1945"/>
        <v>49536</v>
      </c>
      <c r="I4629" s="77">
        <f t="shared" si="1946"/>
        <v>49536</v>
      </c>
      <c r="J4629" s="78">
        <f t="shared" si="1947"/>
        <v>22</v>
      </c>
      <c r="K4629" s="78">
        <f t="shared" si="1948"/>
        <v>13</v>
      </c>
      <c r="L4629" s="72">
        <f t="shared" si="1949"/>
        <v>1.00247964</v>
      </c>
      <c r="M4629" s="79">
        <f t="shared" si="1950"/>
        <v>1.0041999100000001</v>
      </c>
      <c r="N4629" s="79">
        <f t="shared" si="1951"/>
        <v>1.8792491785305594</v>
      </c>
      <c r="O4629" s="72">
        <f t="shared" si="1952"/>
        <v>1.8839090300000001</v>
      </c>
      <c r="P4629" s="72">
        <f t="shared" si="1953"/>
        <v>3230.56144834</v>
      </c>
      <c r="Q4629" s="80">
        <f t="shared" si="1954"/>
        <v>0</v>
      </c>
      <c r="R4629" s="81">
        <f t="shared" si="1955"/>
        <v>0</v>
      </c>
      <c r="S4629" s="72">
        <f t="shared" si="1956"/>
        <v>0</v>
      </c>
      <c r="T4629" s="81">
        <f t="shared" si="1963"/>
        <v>8.5000000000000006E-2</v>
      </c>
      <c r="U4629" s="80">
        <f t="shared" si="1957"/>
        <v>97</v>
      </c>
      <c r="V4629" s="80">
        <v>252</v>
      </c>
      <c r="W4629" s="79">
        <f t="shared" si="1958"/>
        <v>1.031900059</v>
      </c>
      <c r="X4629" s="72">
        <f t="shared" si="1959"/>
        <v>103.05510080000001</v>
      </c>
      <c r="Y4629" s="72">
        <f t="shared" si="1960"/>
        <v>0</v>
      </c>
      <c r="Z4629" s="82" t="str">
        <f t="shared" si="1964"/>
        <v>J=</v>
      </c>
      <c r="AA4629" s="77">
        <f t="shared" si="1961"/>
        <v>49569</v>
      </c>
    </row>
    <row r="4630" spans="1:27" ht="12.75" x14ac:dyDescent="0.2">
      <c r="A4630" s="71">
        <f t="shared" si="1962"/>
        <v>49524</v>
      </c>
      <c r="B4630" s="86">
        <f t="shared" si="1940"/>
        <v>3335.3312373700001</v>
      </c>
      <c r="C4630" s="72">
        <f t="shared" si="1941"/>
        <v>1714.8181769400001</v>
      </c>
      <c r="D4630" s="73">
        <f t="shared" si="1942"/>
        <v>7245.38</v>
      </c>
      <c r="E4630" s="74">
        <f>IF(K4630=1,VLOOKUP(A4629,[1]Plan1!$AY$178:$BA$433,3),E4629)</f>
        <v>7275.81</v>
      </c>
      <c r="F4630" s="75">
        <f t="shared" si="1943"/>
        <v>45763</v>
      </c>
      <c r="G4630" s="76">
        <f t="shared" si="1944"/>
        <v>4.1999177406844002E-3</v>
      </c>
      <c r="H4630" s="77">
        <f t="shared" si="1945"/>
        <v>49536</v>
      </c>
      <c r="I4630" s="77">
        <f t="shared" si="1946"/>
        <v>49536</v>
      </c>
      <c r="J4630" s="78">
        <f t="shared" si="1947"/>
        <v>22</v>
      </c>
      <c r="K4630" s="78">
        <f t="shared" si="1948"/>
        <v>14</v>
      </c>
      <c r="L4630" s="72">
        <f t="shared" si="1949"/>
        <v>1.0026706299999999</v>
      </c>
      <c r="M4630" s="79">
        <f t="shared" si="1950"/>
        <v>1.0041999100000001</v>
      </c>
      <c r="N4630" s="79">
        <f t="shared" si="1951"/>
        <v>1.8792491785305594</v>
      </c>
      <c r="O4630" s="72">
        <f t="shared" si="1952"/>
        <v>1.8842679499999999</v>
      </c>
      <c r="P4630" s="72">
        <f t="shared" si="1953"/>
        <v>3231.1769308799999</v>
      </c>
      <c r="Q4630" s="80">
        <f t="shared" si="1954"/>
        <v>0</v>
      </c>
      <c r="R4630" s="81">
        <f t="shared" si="1955"/>
        <v>0</v>
      </c>
      <c r="S4630" s="72">
        <f t="shared" si="1956"/>
        <v>0</v>
      </c>
      <c r="T4630" s="81">
        <f t="shared" si="1963"/>
        <v>8.5000000000000006E-2</v>
      </c>
      <c r="U4630" s="80">
        <f t="shared" si="1957"/>
        <v>98</v>
      </c>
      <c r="V4630" s="80">
        <v>252</v>
      </c>
      <c r="W4630" s="79">
        <f t="shared" si="1958"/>
        <v>1.03223417</v>
      </c>
      <c r="X4630" s="72">
        <f t="shared" si="1959"/>
        <v>104.15430649</v>
      </c>
      <c r="Y4630" s="72">
        <f t="shared" si="1960"/>
        <v>0</v>
      </c>
      <c r="Z4630" s="82" t="str">
        <f t="shared" si="1964"/>
        <v>J=</v>
      </c>
      <c r="AA4630" s="77">
        <f t="shared" si="1961"/>
        <v>49569</v>
      </c>
    </row>
    <row r="4631" spans="1:27" ht="12.75" x14ac:dyDescent="0.2">
      <c r="A4631" s="71">
        <f t="shared" si="1962"/>
        <v>49525</v>
      </c>
      <c r="B4631" s="86">
        <f t="shared" ref="B4631:B4694" si="1965">(P4631+X4631)</f>
        <v>3337.0468484900002</v>
      </c>
      <c r="C4631" s="72">
        <f t="shared" ref="C4631:C4694" si="1966">TRUNC(IF(Q4630&gt;0,VLOOKUP(A4630,$AD$18:$AE$120,2),C4630),8)</f>
        <v>1714.8181769400001</v>
      </c>
      <c r="D4631" s="73">
        <f t="shared" ref="D4631:D4694" si="1967">IF(E4631=E4630,D4630,E4630)</f>
        <v>7245.38</v>
      </c>
      <c r="E4631" s="74">
        <f>IF(K4631=1,VLOOKUP(A4630,[1]Plan1!$AY$178:$BA$433,3),E4630)</f>
        <v>7275.81</v>
      </c>
      <c r="F4631" s="75">
        <f t="shared" ref="F4631:F4694" si="1968">IF(D4631=D4630,F4630,A4631)</f>
        <v>45763</v>
      </c>
      <c r="G4631" s="76">
        <f t="shared" ref="G4631:G4694" si="1969">(E4631/D4631)-1</f>
        <v>4.1999177406844002E-3</v>
      </c>
      <c r="H4631" s="77">
        <f t="shared" ref="H4631:H4694" si="1970">IF(DAY(A4631)=15,VLOOKUP(A4631,AH$124:AN$456,4),H4630)</f>
        <v>49536</v>
      </c>
      <c r="I4631" s="77">
        <f t="shared" ref="I4631:I4694" si="1971">IF(A4631&gt;I4630,H4631,I4630)</f>
        <v>49536</v>
      </c>
      <c r="J4631" s="78">
        <f t="shared" ref="J4631:J4694" si="1972">IF(I4631=I4630,J4630,NETWORKDAYS(I4630,I4631,$AD$124:$AD$508)-1)</f>
        <v>22</v>
      </c>
      <c r="K4631" s="78">
        <f t="shared" ref="K4631:K4694" si="1973">(J4631-(NETWORKDAYS(A4631,I4631,AD$124:AD$508)-1))</f>
        <v>15</v>
      </c>
      <c r="L4631" s="72">
        <f t="shared" ref="L4631:L4694" si="1974">TRUNC((E4631/D4631)^TRUNC((K4631/J4631),9),8)</f>
        <v>1.0028616699999999</v>
      </c>
      <c r="M4631" s="79">
        <f t="shared" ref="M4631:M4694" si="1975">IF(I4631&gt;I4630,L4630,M4630)</f>
        <v>1.0041999100000001</v>
      </c>
      <c r="N4631" s="79">
        <f t="shared" ref="N4631:N4694" si="1976">IF(I4631&gt;I4630,N4630*M4631,N4630)</f>
        <v>1.8792491785305594</v>
      </c>
      <c r="O4631" s="72">
        <f t="shared" ref="O4631:O4694" si="1977">TRUNC(TRUNC((L4631*N4631),15),8)</f>
        <v>1.8846269600000001</v>
      </c>
      <c r="P4631" s="72">
        <f t="shared" ref="P4631:P4694" si="1978">TRUNC(C4631*O4631,8)</f>
        <v>3231.7925677500002</v>
      </c>
      <c r="Q4631" s="80">
        <f t="shared" ref="Q4631:Q4694" si="1979">IF(VLOOKUP(A4631,AD$16:AK$120,8)=VLOOKUP(A4630,AD$16:AK$120,8),0,VLOOKUP(A4631,AD$16:AK$120,8))</f>
        <v>0</v>
      </c>
      <c r="R4631" s="81">
        <f t="shared" ref="R4631:R4694" si="1980">IF(Q4631&gt;0,VLOOKUP($A4631,$AD$16:$AI$120,6),0)</f>
        <v>0</v>
      </c>
      <c r="S4631" s="72">
        <f t="shared" ref="S4631:S4694" si="1981">IF(R4631&gt;0,TRUNC(R4631*P4631,8),0)</f>
        <v>0</v>
      </c>
      <c r="T4631" s="81">
        <f t="shared" si="1963"/>
        <v>8.5000000000000006E-2</v>
      </c>
      <c r="U4631" s="80">
        <f t="shared" ref="U4631:U4694" si="1982">IF(Q4630&gt;0,1,IF(K4631=K4630,U4630,U4630+1))</f>
        <v>99</v>
      </c>
      <c r="V4631" s="80">
        <v>252</v>
      </c>
      <c r="W4631" s="79">
        <f t="shared" ref="W4631:W4694" si="1983">ROUND((1+T4631)^TRUNC((U4631/V4631),9),9)</f>
        <v>1.03256839</v>
      </c>
      <c r="X4631" s="72">
        <f t="shared" ref="X4631:X4694" si="1984">TRUNC((P4631*(W4631-1)),8)</f>
        <v>105.25428074</v>
      </c>
      <c r="Y4631" s="72">
        <f t="shared" ref="Y4631:Y4694" si="1985">IF(Q4631&gt;0,S4631+X4631,0)</f>
        <v>0</v>
      </c>
      <c r="Z4631" s="82" t="str">
        <f t="shared" si="1964"/>
        <v>J=</v>
      </c>
      <c r="AA4631" s="77">
        <f t="shared" ref="AA4631:AA4694" si="1986">IF(Q4630&gt;0,VLOOKUP(A4630,$AD$16:$AM$120,10),AA4630)</f>
        <v>49569</v>
      </c>
    </row>
    <row r="4632" spans="1:27" ht="12.75" x14ac:dyDescent="0.2">
      <c r="A4632" s="71">
        <f t="shared" si="1962"/>
        <v>49526</v>
      </c>
      <c r="B4632" s="86">
        <f t="shared" si="1965"/>
        <v>3337.0468484900002</v>
      </c>
      <c r="C4632" s="72">
        <f t="shared" si="1966"/>
        <v>1714.8181769400001</v>
      </c>
      <c r="D4632" s="73">
        <f t="shared" si="1967"/>
        <v>7245.38</v>
      </c>
      <c r="E4632" s="74">
        <f>IF(K4632=1,VLOOKUP(A4631,[1]Plan1!$AY$178:$BA$433,3),E4631)</f>
        <v>7275.81</v>
      </c>
      <c r="F4632" s="75">
        <f t="shared" si="1968"/>
        <v>45763</v>
      </c>
      <c r="G4632" s="76">
        <f t="shared" si="1969"/>
        <v>4.1999177406844002E-3</v>
      </c>
      <c r="H4632" s="77">
        <f t="shared" si="1970"/>
        <v>49536</v>
      </c>
      <c r="I4632" s="77">
        <f t="shared" si="1971"/>
        <v>49536</v>
      </c>
      <c r="J4632" s="78">
        <f t="shared" si="1972"/>
        <v>22</v>
      </c>
      <c r="K4632" s="78">
        <f t="shared" si="1973"/>
        <v>15</v>
      </c>
      <c r="L4632" s="72">
        <f t="shared" si="1974"/>
        <v>1.0028616699999999</v>
      </c>
      <c r="M4632" s="79">
        <f t="shared" si="1975"/>
        <v>1.0041999100000001</v>
      </c>
      <c r="N4632" s="79">
        <f t="shared" si="1976"/>
        <v>1.8792491785305594</v>
      </c>
      <c r="O4632" s="72">
        <f t="shared" si="1977"/>
        <v>1.8846269600000001</v>
      </c>
      <c r="P4632" s="72">
        <f t="shared" si="1978"/>
        <v>3231.7925677500002</v>
      </c>
      <c r="Q4632" s="80">
        <f t="shared" si="1979"/>
        <v>0</v>
      </c>
      <c r="R4632" s="81">
        <f t="shared" si="1980"/>
        <v>0</v>
      </c>
      <c r="S4632" s="72">
        <f t="shared" si="1981"/>
        <v>0</v>
      </c>
      <c r="T4632" s="81">
        <f t="shared" si="1963"/>
        <v>8.5000000000000006E-2</v>
      </c>
      <c r="U4632" s="80">
        <f t="shared" si="1982"/>
        <v>99</v>
      </c>
      <c r="V4632" s="80">
        <v>252</v>
      </c>
      <c r="W4632" s="79">
        <f t="shared" si="1983"/>
        <v>1.03256839</v>
      </c>
      <c r="X4632" s="72">
        <f t="shared" si="1984"/>
        <v>105.25428074</v>
      </c>
      <c r="Y4632" s="72">
        <f t="shared" si="1985"/>
        <v>0</v>
      </c>
      <c r="Z4632" s="82" t="str">
        <f t="shared" si="1964"/>
        <v>J=</v>
      </c>
      <c r="AA4632" s="77">
        <f t="shared" si="1986"/>
        <v>49569</v>
      </c>
    </row>
    <row r="4633" spans="1:27" ht="12.75" x14ac:dyDescent="0.2">
      <c r="A4633" s="71">
        <f t="shared" si="1962"/>
        <v>49527</v>
      </c>
      <c r="B4633" s="86">
        <f t="shared" si="1965"/>
        <v>3337.0468484900002</v>
      </c>
      <c r="C4633" s="72">
        <f t="shared" si="1966"/>
        <v>1714.8181769400001</v>
      </c>
      <c r="D4633" s="73">
        <f t="shared" si="1967"/>
        <v>7245.38</v>
      </c>
      <c r="E4633" s="74">
        <f>IF(K4633=1,VLOOKUP(A4632,[1]Plan1!$AY$178:$BA$433,3),E4632)</f>
        <v>7275.81</v>
      </c>
      <c r="F4633" s="75">
        <f t="shared" si="1968"/>
        <v>45763</v>
      </c>
      <c r="G4633" s="76">
        <f t="shared" si="1969"/>
        <v>4.1999177406844002E-3</v>
      </c>
      <c r="H4633" s="77">
        <f t="shared" si="1970"/>
        <v>49536</v>
      </c>
      <c r="I4633" s="77">
        <f t="shared" si="1971"/>
        <v>49536</v>
      </c>
      <c r="J4633" s="78">
        <f t="shared" si="1972"/>
        <v>22</v>
      </c>
      <c r="K4633" s="78">
        <f t="shared" si="1973"/>
        <v>15</v>
      </c>
      <c r="L4633" s="72">
        <f t="shared" si="1974"/>
        <v>1.0028616699999999</v>
      </c>
      <c r="M4633" s="79">
        <f t="shared" si="1975"/>
        <v>1.0041999100000001</v>
      </c>
      <c r="N4633" s="79">
        <f t="shared" si="1976"/>
        <v>1.8792491785305594</v>
      </c>
      <c r="O4633" s="72">
        <f t="shared" si="1977"/>
        <v>1.8846269600000001</v>
      </c>
      <c r="P4633" s="72">
        <f t="shared" si="1978"/>
        <v>3231.7925677500002</v>
      </c>
      <c r="Q4633" s="80">
        <f t="shared" si="1979"/>
        <v>0</v>
      </c>
      <c r="R4633" s="81">
        <f t="shared" si="1980"/>
        <v>0</v>
      </c>
      <c r="S4633" s="72">
        <f t="shared" si="1981"/>
        <v>0</v>
      </c>
      <c r="T4633" s="81">
        <f t="shared" si="1963"/>
        <v>8.5000000000000006E-2</v>
      </c>
      <c r="U4633" s="80">
        <f t="shared" si="1982"/>
        <v>99</v>
      </c>
      <c r="V4633" s="80">
        <v>252</v>
      </c>
      <c r="W4633" s="79">
        <f t="shared" si="1983"/>
        <v>1.03256839</v>
      </c>
      <c r="X4633" s="72">
        <f t="shared" si="1984"/>
        <v>105.25428074</v>
      </c>
      <c r="Y4633" s="72">
        <f t="shared" si="1985"/>
        <v>0</v>
      </c>
      <c r="Z4633" s="82" t="str">
        <f t="shared" si="1964"/>
        <v>J=</v>
      </c>
      <c r="AA4633" s="77">
        <f t="shared" si="1986"/>
        <v>49569</v>
      </c>
    </row>
    <row r="4634" spans="1:27" ht="12.75" x14ac:dyDescent="0.2">
      <c r="A4634" s="71">
        <f t="shared" si="1962"/>
        <v>49528</v>
      </c>
      <c r="B4634" s="86">
        <f t="shared" si="1965"/>
        <v>3338.7632878599998</v>
      </c>
      <c r="C4634" s="72">
        <f t="shared" si="1966"/>
        <v>1714.8181769400001</v>
      </c>
      <c r="D4634" s="73">
        <f t="shared" si="1967"/>
        <v>7245.38</v>
      </c>
      <c r="E4634" s="74">
        <f>IF(K4634=1,VLOOKUP(A4633,[1]Plan1!$AY$178:$BA$433,3),E4633)</f>
        <v>7275.81</v>
      </c>
      <c r="F4634" s="75">
        <f t="shared" si="1968"/>
        <v>45763</v>
      </c>
      <c r="G4634" s="76">
        <f t="shared" si="1969"/>
        <v>4.1999177406844002E-3</v>
      </c>
      <c r="H4634" s="77">
        <f t="shared" si="1970"/>
        <v>49536</v>
      </c>
      <c r="I4634" s="77">
        <f t="shared" si="1971"/>
        <v>49536</v>
      </c>
      <c r="J4634" s="78">
        <f t="shared" si="1972"/>
        <v>22</v>
      </c>
      <c r="K4634" s="78">
        <f t="shared" si="1973"/>
        <v>16</v>
      </c>
      <c r="L4634" s="72">
        <f t="shared" si="1974"/>
        <v>1.0030527300000001</v>
      </c>
      <c r="M4634" s="79">
        <f t="shared" si="1975"/>
        <v>1.0041999100000001</v>
      </c>
      <c r="N4634" s="79">
        <f t="shared" si="1976"/>
        <v>1.8792491785305594</v>
      </c>
      <c r="O4634" s="72">
        <f t="shared" si="1977"/>
        <v>1.88498601</v>
      </c>
      <c r="P4634" s="72">
        <f t="shared" si="1978"/>
        <v>3232.40827322</v>
      </c>
      <c r="Q4634" s="80">
        <f t="shared" si="1979"/>
        <v>0</v>
      </c>
      <c r="R4634" s="81">
        <f t="shared" si="1980"/>
        <v>0</v>
      </c>
      <c r="S4634" s="72">
        <f t="shared" si="1981"/>
        <v>0</v>
      </c>
      <c r="T4634" s="81">
        <f t="shared" si="1963"/>
        <v>8.5000000000000006E-2</v>
      </c>
      <c r="U4634" s="80">
        <f t="shared" si="1982"/>
        <v>100</v>
      </c>
      <c r="V4634" s="80">
        <v>252</v>
      </c>
      <c r="W4634" s="79">
        <f t="shared" si="1983"/>
        <v>1.032902717</v>
      </c>
      <c r="X4634" s="72">
        <f t="shared" si="1984"/>
        <v>106.35501463999999</v>
      </c>
      <c r="Y4634" s="72">
        <f t="shared" si="1985"/>
        <v>0</v>
      </c>
      <c r="Z4634" s="82" t="str">
        <f t="shared" si="1964"/>
        <v>J=</v>
      </c>
      <c r="AA4634" s="77">
        <f t="shared" si="1986"/>
        <v>49569</v>
      </c>
    </row>
    <row r="4635" spans="1:27" ht="12.75" x14ac:dyDescent="0.2">
      <c r="A4635" s="71">
        <f t="shared" si="1962"/>
        <v>49529</v>
      </c>
      <c r="B4635" s="86">
        <f t="shared" si="1965"/>
        <v>3340.4806685000003</v>
      </c>
      <c r="C4635" s="72">
        <f t="shared" si="1966"/>
        <v>1714.8181769400001</v>
      </c>
      <c r="D4635" s="73">
        <f t="shared" si="1967"/>
        <v>7245.38</v>
      </c>
      <c r="E4635" s="74">
        <f>IF(K4635=1,VLOOKUP(A4634,[1]Plan1!$AY$178:$BA$433,3),E4634)</f>
        <v>7275.81</v>
      </c>
      <c r="F4635" s="75">
        <f t="shared" si="1968"/>
        <v>45763</v>
      </c>
      <c r="G4635" s="76">
        <f t="shared" si="1969"/>
        <v>4.1999177406844002E-3</v>
      </c>
      <c r="H4635" s="77">
        <f t="shared" si="1970"/>
        <v>49536</v>
      </c>
      <c r="I4635" s="77">
        <f t="shared" si="1971"/>
        <v>49536</v>
      </c>
      <c r="J4635" s="78">
        <f t="shared" si="1972"/>
        <v>22</v>
      </c>
      <c r="K4635" s="78">
        <f t="shared" si="1973"/>
        <v>17</v>
      </c>
      <c r="L4635" s="72">
        <f t="shared" si="1974"/>
        <v>1.0032438400000001</v>
      </c>
      <c r="M4635" s="79">
        <f t="shared" si="1975"/>
        <v>1.0041999100000001</v>
      </c>
      <c r="N4635" s="79">
        <f t="shared" si="1976"/>
        <v>1.8792491785305594</v>
      </c>
      <c r="O4635" s="72">
        <f t="shared" si="1977"/>
        <v>1.88534516</v>
      </c>
      <c r="P4635" s="72">
        <f t="shared" si="1978"/>
        <v>3233.0241501700002</v>
      </c>
      <c r="Q4635" s="80">
        <f t="shared" si="1979"/>
        <v>0</v>
      </c>
      <c r="R4635" s="81">
        <f t="shared" si="1980"/>
        <v>0</v>
      </c>
      <c r="S4635" s="72">
        <f t="shared" si="1981"/>
        <v>0</v>
      </c>
      <c r="T4635" s="81">
        <f t="shared" si="1963"/>
        <v>8.5000000000000006E-2</v>
      </c>
      <c r="U4635" s="80">
        <f t="shared" si="1982"/>
        <v>101</v>
      </c>
      <c r="V4635" s="80">
        <v>252</v>
      </c>
      <c r="W4635" s="79">
        <f t="shared" si="1983"/>
        <v>1.033237153</v>
      </c>
      <c r="X4635" s="72">
        <f t="shared" si="1984"/>
        <v>107.45651832999999</v>
      </c>
      <c r="Y4635" s="72">
        <f t="shared" si="1985"/>
        <v>0</v>
      </c>
      <c r="Z4635" s="82" t="str">
        <f t="shared" si="1964"/>
        <v>J=</v>
      </c>
      <c r="AA4635" s="77">
        <f t="shared" si="1986"/>
        <v>49569</v>
      </c>
    </row>
    <row r="4636" spans="1:27" ht="12.75" x14ac:dyDescent="0.2">
      <c r="A4636" s="71">
        <f t="shared" si="1962"/>
        <v>49530</v>
      </c>
      <c r="B4636" s="86">
        <f t="shared" si="1965"/>
        <v>3342.1988989299998</v>
      </c>
      <c r="C4636" s="72">
        <f t="shared" si="1966"/>
        <v>1714.8181769400001</v>
      </c>
      <c r="D4636" s="73">
        <f t="shared" si="1967"/>
        <v>7245.38</v>
      </c>
      <c r="E4636" s="74">
        <f>IF(K4636=1,VLOOKUP(A4635,[1]Plan1!$AY$178:$BA$433,3),E4635)</f>
        <v>7275.81</v>
      </c>
      <c r="F4636" s="75">
        <f t="shared" si="1968"/>
        <v>45763</v>
      </c>
      <c r="G4636" s="76">
        <f t="shared" si="1969"/>
        <v>4.1999177406844002E-3</v>
      </c>
      <c r="H4636" s="77">
        <f t="shared" si="1970"/>
        <v>49536</v>
      </c>
      <c r="I4636" s="77">
        <f t="shared" si="1971"/>
        <v>49536</v>
      </c>
      <c r="J4636" s="78">
        <f t="shared" si="1972"/>
        <v>22</v>
      </c>
      <c r="K4636" s="78">
        <f t="shared" si="1973"/>
        <v>18</v>
      </c>
      <c r="L4636" s="72">
        <f t="shared" si="1974"/>
        <v>1.00343498</v>
      </c>
      <c r="M4636" s="79">
        <f t="shared" si="1975"/>
        <v>1.0041999100000001</v>
      </c>
      <c r="N4636" s="79">
        <f t="shared" si="1976"/>
        <v>1.8792491785305594</v>
      </c>
      <c r="O4636" s="72">
        <f t="shared" si="1977"/>
        <v>1.8857043600000001</v>
      </c>
      <c r="P4636" s="72">
        <f t="shared" si="1978"/>
        <v>3233.64011286</v>
      </c>
      <c r="Q4636" s="80">
        <f t="shared" si="1979"/>
        <v>0</v>
      </c>
      <c r="R4636" s="81">
        <f t="shared" si="1980"/>
        <v>0</v>
      </c>
      <c r="S4636" s="72">
        <f t="shared" si="1981"/>
        <v>0</v>
      </c>
      <c r="T4636" s="81">
        <f t="shared" si="1963"/>
        <v>8.5000000000000006E-2</v>
      </c>
      <c r="U4636" s="80">
        <f t="shared" si="1982"/>
        <v>102</v>
      </c>
      <c r="V4636" s="80">
        <v>252</v>
      </c>
      <c r="W4636" s="79">
        <f t="shared" si="1983"/>
        <v>1.033571697</v>
      </c>
      <c r="X4636" s="72">
        <f t="shared" si="1984"/>
        <v>108.55878607</v>
      </c>
      <c r="Y4636" s="72">
        <f t="shared" si="1985"/>
        <v>0</v>
      </c>
      <c r="Z4636" s="82" t="str">
        <f t="shared" si="1964"/>
        <v>J=</v>
      </c>
      <c r="AA4636" s="77">
        <f t="shared" si="1986"/>
        <v>49569</v>
      </c>
    </row>
    <row r="4637" spans="1:27" ht="12.75" x14ac:dyDescent="0.2">
      <c r="A4637" s="71">
        <f t="shared" si="1962"/>
        <v>49531</v>
      </c>
      <c r="B4637" s="86">
        <f t="shared" si="1965"/>
        <v>3343.9180181300003</v>
      </c>
      <c r="C4637" s="72">
        <f t="shared" si="1966"/>
        <v>1714.8181769400001</v>
      </c>
      <c r="D4637" s="73">
        <f t="shared" si="1967"/>
        <v>7245.38</v>
      </c>
      <c r="E4637" s="74">
        <f>IF(K4637=1,VLOOKUP(A4636,[1]Plan1!$AY$178:$BA$433,3),E4636)</f>
        <v>7275.81</v>
      </c>
      <c r="F4637" s="75">
        <f t="shared" si="1968"/>
        <v>45763</v>
      </c>
      <c r="G4637" s="76">
        <f t="shared" si="1969"/>
        <v>4.1999177406844002E-3</v>
      </c>
      <c r="H4637" s="77">
        <f t="shared" si="1970"/>
        <v>49536</v>
      </c>
      <c r="I4637" s="77">
        <f t="shared" si="1971"/>
        <v>49536</v>
      </c>
      <c r="J4637" s="78">
        <f t="shared" si="1972"/>
        <v>22</v>
      </c>
      <c r="K4637" s="78">
        <f t="shared" si="1973"/>
        <v>19</v>
      </c>
      <c r="L4637" s="72">
        <f t="shared" si="1974"/>
        <v>1.00362616</v>
      </c>
      <c r="M4637" s="79">
        <f t="shared" si="1975"/>
        <v>1.0041999100000001</v>
      </c>
      <c r="N4637" s="79">
        <f t="shared" si="1976"/>
        <v>1.8792491785305594</v>
      </c>
      <c r="O4637" s="72">
        <f t="shared" si="1977"/>
        <v>1.88606363</v>
      </c>
      <c r="P4637" s="72">
        <f t="shared" si="1978"/>
        <v>3234.2561955800002</v>
      </c>
      <c r="Q4637" s="80">
        <f t="shared" si="1979"/>
        <v>0</v>
      </c>
      <c r="R4637" s="81">
        <f t="shared" si="1980"/>
        <v>0</v>
      </c>
      <c r="S4637" s="72">
        <f t="shared" si="1981"/>
        <v>0</v>
      </c>
      <c r="T4637" s="81">
        <f t="shared" si="1963"/>
        <v>8.5000000000000006E-2</v>
      </c>
      <c r="U4637" s="80">
        <f t="shared" si="1982"/>
        <v>103</v>
      </c>
      <c r="V4637" s="80">
        <v>252</v>
      </c>
      <c r="W4637" s="79">
        <f t="shared" si="1983"/>
        <v>1.0339063500000001</v>
      </c>
      <c r="X4637" s="72">
        <f t="shared" si="1984"/>
        <v>109.66182255</v>
      </c>
      <c r="Y4637" s="72">
        <f t="shared" si="1985"/>
        <v>0</v>
      </c>
      <c r="Z4637" s="82" t="str">
        <f t="shared" si="1964"/>
        <v>J=</v>
      </c>
      <c r="AA4637" s="77">
        <f t="shared" si="1986"/>
        <v>49569</v>
      </c>
    </row>
    <row r="4638" spans="1:27" ht="12.75" x14ac:dyDescent="0.2">
      <c r="A4638" s="71">
        <f t="shared" si="1962"/>
        <v>49532</v>
      </c>
      <c r="B4638" s="86">
        <f t="shared" si="1965"/>
        <v>3345.6380022399999</v>
      </c>
      <c r="C4638" s="72">
        <f t="shared" si="1966"/>
        <v>1714.8181769400001</v>
      </c>
      <c r="D4638" s="73">
        <f t="shared" si="1967"/>
        <v>7245.38</v>
      </c>
      <c r="E4638" s="74">
        <f>IF(K4638=1,VLOOKUP(A4637,[1]Plan1!$AY$178:$BA$433,3),E4637)</f>
        <v>7275.81</v>
      </c>
      <c r="F4638" s="75">
        <f t="shared" si="1968"/>
        <v>45763</v>
      </c>
      <c r="G4638" s="76">
        <f t="shared" si="1969"/>
        <v>4.1999177406844002E-3</v>
      </c>
      <c r="H4638" s="77">
        <f t="shared" si="1970"/>
        <v>49536</v>
      </c>
      <c r="I4638" s="77">
        <f t="shared" si="1971"/>
        <v>49536</v>
      </c>
      <c r="J4638" s="78">
        <f t="shared" si="1972"/>
        <v>22</v>
      </c>
      <c r="K4638" s="78">
        <f t="shared" si="1973"/>
        <v>20</v>
      </c>
      <c r="L4638" s="72">
        <f t="shared" si="1974"/>
        <v>1.0038173699999999</v>
      </c>
      <c r="M4638" s="79">
        <f t="shared" si="1975"/>
        <v>1.0041999100000001</v>
      </c>
      <c r="N4638" s="79">
        <f t="shared" si="1976"/>
        <v>1.8792491785305594</v>
      </c>
      <c r="O4638" s="72">
        <f t="shared" si="1977"/>
        <v>1.88642296</v>
      </c>
      <c r="P4638" s="72">
        <f t="shared" si="1978"/>
        <v>3234.8723811999998</v>
      </c>
      <c r="Q4638" s="80">
        <f t="shared" si="1979"/>
        <v>0</v>
      </c>
      <c r="R4638" s="81">
        <f t="shared" si="1980"/>
        <v>0</v>
      </c>
      <c r="S4638" s="72">
        <f t="shared" si="1981"/>
        <v>0</v>
      </c>
      <c r="T4638" s="81">
        <f t="shared" si="1963"/>
        <v>8.5000000000000006E-2</v>
      </c>
      <c r="U4638" s="80">
        <f t="shared" si="1982"/>
        <v>104</v>
      </c>
      <c r="V4638" s="80">
        <v>252</v>
      </c>
      <c r="W4638" s="79">
        <f t="shared" si="1983"/>
        <v>1.03424111</v>
      </c>
      <c r="X4638" s="72">
        <f t="shared" si="1984"/>
        <v>110.76562104</v>
      </c>
      <c r="Y4638" s="72">
        <f t="shared" si="1985"/>
        <v>0</v>
      </c>
      <c r="Z4638" s="82" t="str">
        <f t="shared" si="1964"/>
        <v>J=</v>
      </c>
      <c r="AA4638" s="77">
        <f t="shared" si="1986"/>
        <v>49569</v>
      </c>
    </row>
    <row r="4639" spans="1:27" ht="12.75" x14ac:dyDescent="0.2">
      <c r="A4639" s="71">
        <f t="shared" si="1962"/>
        <v>49533</v>
      </c>
      <c r="B4639" s="86">
        <f t="shared" si="1965"/>
        <v>3345.6380022399999</v>
      </c>
      <c r="C4639" s="72">
        <f t="shared" si="1966"/>
        <v>1714.8181769400001</v>
      </c>
      <c r="D4639" s="73">
        <f t="shared" si="1967"/>
        <v>7245.38</v>
      </c>
      <c r="E4639" s="74">
        <f>IF(K4639=1,VLOOKUP(A4638,[1]Plan1!$AY$178:$BA$433,3),E4638)</f>
        <v>7275.81</v>
      </c>
      <c r="F4639" s="75">
        <f t="shared" si="1968"/>
        <v>45763</v>
      </c>
      <c r="G4639" s="76">
        <f t="shared" si="1969"/>
        <v>4.1999177406844002E-3</v>
      </c>
      <c r="H4639" s="77">
        <f t="shared" si="1970"/>
        <v>49536</v>
      </c>
      <c r="I4639" s="77">
        <f t="shared" si="1971"/>
        <v>49536</v>
      </c>
      <c r="J4639" s="78">
        <f t="shared" si="1972"/>
        <v>22</v>
      </c>
      <c r="K4639" s="78">
        <f t="shared" si="1973"/>
        <v>20</v>
      </c>
      <c r="L4639" s="72">
        <f t="shared" si="1974"/>
        <v>1.0038173699999999</v>
      </c>
      <c r="M4639" s="79">
        <f t="shared" si="1975"/>
        <v>1.0041999100000001</v>
      </c>
      <c r="N4639" s="79">
        <f t="shared" si="1976"/>
        <v>1.8792491785305594</v>
      </c>
      <c r="O4639" s="72">
        <f t="shared" si="1977"/>
        <v>1.88642296</v>
      </c>
      <c r="P4639" s="72">
        <f t="shared" si="1978"/>
        <v>3234.8723811999998</v>
      </c>
      <c r="Q4639" s="80">
        <f t="shared" si="1979"/>
        <v>0</v>
      </c>
      <c r="R4639" s="81">
        <f t="shared" si="1980"/>
        <v>0</v>
      </c>
      <c r="S4639" s="72">
        <f t="shared" si="1981"/>
        <v>0</v>
      </c>
      <c r="T4639" s="81">
        <f t="shared" si="1963"/>
        <v>8.5000000000000006E-2</v>
      </c>
      <c r="U4639" s="80">
        <f t="shared" si="1982"/>
        <v>104</v>
      </c>
      <c r="V4639" s="80">
        <v>252</v>
      </c>
      <c r="W4639" s="79">
        <f t="shared" si="1983"/>
        <v>1.03424111</v>
      </c>
      <c r="X4639" s="72">
        <f t="shared" si="1984"/>
        <v>110.76562104</v>
      </c>
      <c r="Y4639" s="72">
        <f t="shared" si="1985"/>
        <v>0</v>
      </c>
      <c r="Z4639" s="82" t="str">
        <f t="shared" si="1964"/>
        <v>J=</v>
      </c>
      <c r="AA4639" s="77">
        <f t="shared" si="1986"/>
        <v>49569</v>
      </c>
    </row>
    <row r="4640" spans="1:27" ht="12.75" x14ac:dyDescent="0.2">
      <c r="A4640" s="71">
        <f t="shared" si="1962"/>
        <v>49534</v>
      </c>
      <c r="B4640" s="86">
        <f t="shared" si="1965"/>
        <v>3345.6380022399999</v>
      </c>
      <c r="C4640" s="72">
        <f t="shared" si="1966"/>
        <v>1714.8181769400001</v>
      </c>
      <c r="D4640" s="73">
        <f t="shared" si="1967"/>
        <v>7245.38</v>
      </c>
      <c r="E4640" s="74">
        <f>IF(K4640=1,VLOOKUP(A4639,[1]Plan1!$AY$178:$BA$433,3),E4639)</f>
        <v>7275.81</v>
      </c>
      <c r="F4640" s="75">
        <f t="shared" si="1968"/>
        <v>45763</v>
      </c>
      <c r="G4640" s="76">
        <f t="shared" si="1969"/>
        <v>4.1999177406844002E-3</v>
      </c>
      <c r="H4640" s="77">
        <f t="shared" si="1970"/>
        <v>49536</v>
      </c>
      <c r="I4640" s="77">
        <f t="shared" si="1971"/>
        <v>49536</v>
      </c>
      <c r="J4640" s="78">
        <f t="shared" si="1972"/>
        <v>22</v>
      </c>
      <c r="K4640" s="78">
        <f t="shared" si="1973"/>
        <v>20</v>
      </c>
      <c r="L4640" s="72">
        <f t="shared" si="1974"/>
        <v>1.0038173699999999</v>
      </c>
      <c r="M4640" s="79">
        <f t="shared" si="1975"/>
        <v>1.0041999100000001</v>
      </c>
      <c r="N4640" s="79">
        <f t="shared" si="1976"/>
        <v>1.8792491785305594</v>
      </c>
      <c r="O4640" s="72">
        <f t="shared" si="1977"/>
        <v>1.88642296</v>
      </c>
      <c r="P4640" s="72">
        <f t="shared" si="1978"/>
        <v>3234.8723811999998</v>
      </c>
      <c r="Q4640" s="80">
        <f t="shared" si="1979"/>
        <v>0</v>
      </c>
      <c r="R4640" s="81">
        <f t="shared" si="1980"/>
        <v>0</v>
      </c>
      <c r="S4640" s="72">
        <f t="shared" si="1981"/>
        <v>0</v>
      </c>
      <c r="T4640" s="81">
        <f t="shared" si="1963"/>
        <v>8.5000000000000006E-2</v>
      </c>
      <c r="U4640" s="80">
        <f t="shared" si="1982"/>
        <v>104</v>
      </c>
      <c r="V4640" s="80">
        <v>252</v>
      </c>
      <c r="W4640" s="79">
        <f t="shared" si="1983"/>
        <v>1.03424111</v>
      </c>
      <c r="X4640" s="72">
        <f t="shared" si="1984"/>
        <v>110.76562104</v>
      </c>
      <c r="Y4640" s="72">
        <f t="shared" si="1985"/>
        <v>0</v>
      </c>
      <c r="Z4640" s="82" t="str">
        <f t="shared" si="1964"/>
        <v>J=</v>
      </c>
      <c r="AA4640" s="77">
        <f t="shared" si="1986"/>
        <v>49569</v>
      </c>
    </row>
    <row r="4641" spans="1:27" ht="12.75" x14ac:dyDescent="0.2">
      <c r="A4641" s="71">
        <f t="shared" si="1962"/>
        <v>49535</v>
      </c>
      <c r="B4641" s="86">
        <f t="shared" si="1965"/>
        <v>3347.3589321999998</v>
      </c>
      <c r="C4641" s="72">
        <f t="shared" si="1966"/>
        <v>1714.8181769400001</v>
      </c>
      <c r="D4641" s="73">
        <f t="shared" si="1967"/>
        <v>7245.38</v>
      </c>
      <c r="E4641" s="74">
        <f>IF(K4641=1,VLOOKUP(A4640,[1]Plan1!$AY$178:$BA$433,3),E4640)</f>
        <v>7275.81</v>
      </c>
      <c r="F4641" s="75">
        <f t="shared" si="1968"/>
        <v>45763</v>
      </c>
      <c r="G4641" s="76">
        <f t="shared" si="1969"/>
        <v>4.1999177406844002E-3</v>
      </c>
      <c r="H4641" s="77">
        <f t="shared" si="1970"/>
        <v>49536</v>
      </c>
      <c r="I4641" s="77">
        <f t="shared" si="1971"/>
        <v>49536</v>
      </c>
      <c r="J4641" s="78">
        <f t="shared" si="1972"/>
        <v>22</v>
      </c>
      <c r="K4641" s="78">
        <f t="shared" si="1973"/>
        <v>21</v>
      </c>
      <c r="L4641" s="72">
        <f t="shared" si="1974"/>
        <v>1.00400863</v>
      </c>
      <c r="M4641" s="79">
        <f t="shared" si="1975"/>
        <v>1.0041999100000001</v>
      </c>
      <c r="N4641" s="79">
        <f t="shared" si="1976"/>
        <v>1.8792491785305594</v>
      </c>
      <c r="O4641" s="72">
        <f t="shared" si="1977"/>
        <v>1.88678239</v>
      </c>
      <c r="P4641" s="72">
        <f t="shared" si="1978"/>
        <v>3235.4887383</v>
      </c>
      <c r="Q4641" s="80">
        <f t="shared" si="1979"/>
        <v>0</v>
      </c>
      <c r="R4641" s="81">
        <f t="shared" si="1980"/>
        <v>0</v>
      </c>
      <c r="S4641" s="72">
        <f t="shared" si="1981"/>
        <v>0</v>
      </c>
      <c r="T4641" s="81">
        <f t="shared" si="1963"/>
        <v>8.5000000000000006E-2</v>
      </c>
      <c r="U4641" s="80">
        <f t="shared" si="1982"/>
        <v>105</v>
      </c>
      <c r="V4641" s="80">
        <v>252</v>
      </c>
      <c r="W4641" s="79">
        <f t="shared" si="1983"/>
        <v>1.0345759800000001</v>
      </c>
      <c r="X4641" s="72">
        <f t="shared" si="1984"/>
        <v>111.8701939</v>
      </c>
      <c r="Y4641" s="72">
        <f t="shared" si="1985"/>
        <v>0</v>
      </c>
      <c r="Z4641" s="82" t="str">
        <f t="shared" si="1964"/>
        <v>J=</v>
      </c>
      <c r="AA4641" s="77">
        <f t="shared" si="1986"/>
        <v>49569</v>
      </c>
    </row>
    <row r="4642" spans="1:27" ht="12.75" x14ac:dyDescent="0.2">
      <c r="A4642" s="71">
        <f t="shared" si="1962"/>
        <v>49536</v>
      </c>
      <c r="B4642" s="86">
        <f t="shared" si="1965"/>
        <v>3349.08067446</v>
      </c>
      <c r="C4642" s="72">
        <f t="shared" si="1966"/>
        <v>1714.8181769400001</v>
      </c>
      <c r="D4642" s="73">
        <f t="shared" si="1967"/>
        <v>7245.38</v>
      </c>
      <c r="E4642" s="74">
        <f>IF(K4642=1,VLOOKUP(A4641,[1]Plan1!$AY$178:$BA$433,3),E4641)</f>
        <v>7275.81</v>
      </c>
      <c r="F4642" s="75">
        <f t="shared" si="1968"/>
        <v>45763</v>
      </c>
      <c r="G4642" s="76">
        <f t="shared" si="1969"/>
        <v>4.1999177406844002E-3</v>
      </c>
      <c r="H4642" s="77">
        <f t="shared" si="1970"/>
        <v>49569</v>
      </c>
      <c r="I4642" s="77">
        <f t="shared" si="1971"/>
        <v>49536</v>
      </c>
      <c r="J4642" s="78">
        <f t="shared" si="1972"/>
        <v>22</v>
      </c>
      <c r="K4642" s="78">
        <f t="shared" si="1973"/>
        <v>22</v>
      </c>
      <c r="L4642" s="72">
        <f t="shared" si="1974"/>
        <v>1.0041999100000001</v>
      </c>
      <c r="M4642" s="79">
        <f t="shared" si="1975"/>
        <v>1.0041999100000001</v>
      </c>
      <c r="N4642" s="79">
        <f t="shared" si="1976"/>
        <v>1.8792491785305594</v>
      </c>
      <c r="O4642" s="72">
        <f t="shared" si="1977"/>
        <v>1.8871418499999999</v>
      </c>
      <c r="P4642" s="72">
        <f t="shared" si="1978"/>
        <v>3236.1051468400001</v>
      </c>
      <c r="Q4642" s="80">
        <f t="shared" si="1979"/>
        <v>0</v>
      </c>
      <c r="R4642" s="81">
        <f t="shared" si="1980"/>
        <v>0</v>
      </c>
      <c r="S4642" s="72">
        <f t="shared" si="1981"/>
        <v>0</v>
      </c>
      <c r="T4642" s="81">
        <f t="shared" si="1963"/>
        <v>8.5000000000000006E-2</v>
      </c>
      <c r="U4642" s="80">
        <f t="shared" si="1982"/>
        <v>106</v>
      </c>
      <c r="V4642" s="80">
        <v>252</v>
      </c>
      <c r="W4642" s="79">
        <f t="shared" si="1983"/>
        <v>1.0349109569999999</v>
      </c>
      <c r="X4642" s="72">
        <f t="shared" si="1984"/>
        <v>112.97552761999999</v>
      </c>
      <c r="Y4642" s="72">
        <f t="shared" si="1985"/>
        <v>0</v>
      </c>
      <c r="Z4642" s="82" t="str">
        <f t="shared" si="1964"/>
        <v>J=</v>
      </c>
      <c r="AA4642" s="77">
        <f t="shared" si="1986"/>
        <v>49569</v>
      </c>
    </row>
    <row r="4643" spans="1:27" ht="12.75" x14ac:dyDescent="0.2">
      <c r="A4643" s="71">
        <f t="shared" si="1962"/>
        <v>49537</v>
      </c>
      <c r="B4643" s="86">
        <f t="shared" si="1965"/>
        <v>3350.8033245199999</v>
      </c>
      <c r="C4643" s="72">
        <f t="shared" si="1966"/>
        <v>1714.8181769400001</v>
      </c>
      <c r="D4643" s="73">
        <f t="shared" si="1967"/>
        <v>7245.38</v>
      </c>
      <c r="E4643" s="74">
        <f>IF(K4643=1,VLOOKUP(A4642,[1]Plan1!$AY$178:$BA$433,3),E4642)</f>
        <v>7275.81</v>
      </c>
      <c r="F4643" s="75">
        <f t="shared" si="1968"/>
        <v>45763</v>
      </c>
      <c r="G4643" s="76">
        <f t="shared" si="1969"/>
        <v>4.1999177406844002E-3</v>
      </c>
      <c r="H4643" s="77">
        <f t="shared" si="1970"/>
        <v>49569</v>
      </c>
      <c r="I4643" s="77">
        <f t="shared" si="1971"/>
        <v>49569</v>
      </c>
      <c r="J4643" s="78">
        <f t="shared" si="1972"/>
        <v>22</v>
      </c>
      <c r="K4643" s="78">
        <f t="shared" si="1973"/>
        <v>1</v>
      </c>
      <c r="L4643" s="72">
        <f t="shared" si="1974"/>
        <v>1.0001905200000001</v>
      </c>
      <c r="M4643" s="79">
        <f t="shared" si="1975"/>
        <v>1.0041999100000001</v>
      </c>
      <c r="N4643" s="79">
        <f t="shared" si="1976"/>
        <v>1.8871418559479618</v>
      </c>
      <c r="O4643" s="72">
        <f t="shared" si="1977"/>
        <v>1.8875013899999999</v>
      </c>
      <c r="P4643" s="72">
        <f t="shared" si="1978"/>
        <v>3236.72169257</v>
      </c>
      <c r="Q4643" s="80">
        <f t="shared" si="1979"/>
        <v>0</v>
      </c>
      <c r="R4643" s="81">
        <f t="shared" si="1980"/>
        <v>0</v>
      </c>
      <c r="S4643" s="72">
        <f t="shared" si="1981"/>
        <v>0</v>
      </c>
      <c r="T4643" s="81">
        <f t="shared" si="1963"/>
        <v>8.5000000000000006E-2</v>
      </c>
      <c r="U4643" s="80">
        <f t="shared" si="1982"/>
        <v>107</v>
      </c>
      <c r="V4643" s="80">
        <v>252</v>
      </c>
      <c r="W4643" s="79">
        <f t="shared" si="1983"/>
        <v>1.0352460429999999</v>
      </c>
      <c r="X4643" s="72">
        <f t="shared" si="1984"/>
        <v>114.08163195</v>
      </c>
      <c r="Y4643" s="72">
        <f t="shared" si="1985"/>
        <v>0</v>
      </c>
      <c r="Z4643" s="82" t="str">
        <f t="shared" si="1964"/>
        <v>J=</v>
      </c>
      <c r="AA4643" s="77">
        <f t="shared" si="1986"/>
        <v>49569</v>
      </c>
    </row>
    <row r="4644" spans="1:27" ht="12.75" x14ac:dyDescent="0.2">
      <c r="A4644" s="71">
        <f t="shared" si="1962"/>
        <v>49538</v>
      </c>
      <c r="B4644" s="86">
        <f t="shared" si="1965"/>
        <v>3352.52686494</v>
      </c>
      <c r="C4644" s="72">
        <f t="shared" si="1966"/>
        <v>1714.8181769400001</v>
      </c>
      <c r="D4644" s="73">
        <f t="shared" si="1967"/>
        <v>7245.38</v>
      </c>
      <c r="E4644" s="74">
        <f>IF(K4644=1,VLOOKUP(A4643,[1]Plan1!$AY$178:$BA$433,3),E4643)</f>
        <v>7275.81</v>
      </c>
      <c r="F4644" s="75">
        <f t="shared" si="1968"/>
        <v>45763</v>
      </c>
      <c r="G4644" s="76">
        <f t="shared" si="1969"/>
        <v>4.1999177406844002E-3</v>
      </c>
      <c r="H4644" s="77">
        <f t="shared" si="1970"/>
        <v>49569</v>
      </c>
      <c r="I4644" s="77">
        <f t="shared" si="1971"/>
        <v>49569</v>
      </c>
      <c r="J4644" s="78">
        <f t="shared" si="1972"/>
        <v>22</v>
      </c>
      <c r="K4644" s="78">
        <f t="shared" si="1973"/>
        <v>2</v>
      </c>
      <c r="L4644" s="72">
        <f t="shared" si="1974"/>
        <v>1.0003810799999999</v>
      </c>
      <c r="M4644" s="79">
        <f t="shared" si="1975"/>
        <v>1.0041999100000001</v>
      </c>
      <c r="N4644" s="79">
        <f t="shared" si="1976"/>
        <v>1.8871418559479618</v>
      </c>
      <c r="O4644" s="72">
        <f t="shared" si="1977"/>
        <v>1.887861</v>
      </c>
      <c r="P4644" s="72">
        <f t="shared" si="1978"/>
        <v>3237.3383583300001</v>
      </c>
      <c r="Q4644" s="80">
        <f t="shared" si="1979"/>
        <v>0</v>
      </c>
      <c r="R4644" s="81">
        <f t="shared" si="1980"/>
        <v>0</v>
      </c>
      <c r="S4644" s="72">
        <f t="shared" si="1981"/>
        <v>0</v>
      </c>
      <c r="T4644" s="81">
        <f t="shared" si="1963"/>
        <v>8.5000000000000006E-2</v>
      </c>
      <c r="U4644" s="80">
        <f t="shared" si="1982"/>
        <v>108</v>
      </c>
      <c r="V4644" s="80">
        <v>252</v>
      </c>
      <c r="W4644" s="79">
        <f t="shared" si="1983"/>
        <v>1.035581238</v>
      </c>
      <c r="X4644" s="72">
        <f t="shared" si="1984"/>
        <v>115.18850661</v>
      </c>
      <c r="Y4644" s="72">
        <f t="shared" si="1985"/>
        <v>0</v>
      </c>
      <c r="Z4644" s="82" t="str">
        <f t="shared" si="1964"/>
        <v>J=</v>
      </c>
      <c r="AA4644" s="77">
        <f t="shared" si="1986"/>
        <v>49569</v>
      </c>
    </row>
    <row r="4645" spans="1:27" ht="12.75" x14ac:dyDescent="0.2">
      <c r="A4645" s="71">
        <f t="shared" si="1962"/>
        <v>49539</v>
      </c>
      <c r="B4645" s="86">
        <f t="shared" si="1965"/>
        <v>3354.2513105799999</v>
      </c>
      <c r="C4645" s="72">
        <f t="shared" si="1966"/>
        <v>1714.8181769400001</v>
      </c>
      <c r="D4645" s="73">
        <f t="shared" si="1967"/>
        <v>7245.38</v>
      </c>
      <c r="E4645" s="74">
        <f>IF(K4645=1,VLOOKUP(A4644,[1]Plan1!$AY$178:$BA$433,3),E4644)</f>
        <v>7275.81</v>
      </c>
      <c r="F4645" s="75">
        <f t="shared" si="1968"/>
        <v>45763</v>
      </c>
      <c r="G4645" s="76">
        <f t="shared" si="1969"/>
        <v>4.1999177406844002E-3</v>
      </c>
      <c r="H4645" s="77">
        <f t="shared" si="1970"/>
        <v>49569</v>
      </c>
      <c r="I4645" s="77">
        <f t="shared" si="1971"/>
        <v>49569</v>
      </c>
      <c r="J4645" s="78">
        <f t="shared" si="1972"/>
        <v>22</v>
      </c>
      <c r="K4645" s="78">
        <f t="shared" si="1973"/>
        <v>3</v>
      </c>
      <c r="L4645" s="72">
        <f t="shared" si="1974"/>
        <v>1.00057168</v>
      </c>
      <c r="M4645" s="79">
        <f t="shared" si="1975"/>
        <v>1.0041999100000001</v>
      </c>
      <c r="N4645" s="79">
        <f t="shared" si="1976"/>
        <v>1.8871418559479618</v>
      </c>
      <c r="O4645" s="72">
        <f t="shared" si="1977"/>
        <v>1.88822069</v>
      </c>
      <c r="P4645" s="72">
        <f t="shared" si="1978"/>
        <v>3237.9551612800001</v>
      </c>
      <c r="Q4645" s="80">
        <f t="shared" si="1979"/>
        <v>0</v>
      </c>
      <c r="R4645" s="81">
        <f t="shared" si="1980"/>
        <v>0</v>
      </c>
      <c r="S4645" s="72">
        <f t="shared" si="1981"/>
        <v>0</v>
      </c>
      <c r="T4645" s="81">
        <f t="shared" si="1963"/>
        <v>8.5000000000000006E-2</v>
      </c>
      <c r="U4645" s="80">
        <f t="shared" si="1982"/>
        <v>109</v>
      </c>
      <c r="V4645" s="80">
        <v>252</v>
      </c>
      <c r="W4645" s="79">
        <f t="shared" si="1983"/>
        <v>1.035916541</v>
      </c>
      <c r="X4645" s="72">
        <f t="shared" si="1984"/>
        <v>116.2961493</v>
      </c>
      <c r="Y4645" s="72">
        <f t="shared" si="1985"/>
        <v>0</v>
      </c>
      <c r="Z4645" s="82" t="str">
        <f t="shared" si="1964"/>
        <v>J=</v>
      </c>
      <c r="AA4645" s="77">
        <f t="shared" si="1986"/>
        <v>49569</v>
      </c>
    </row>
    <row r="4646" spans="1:27" ht="12.75" x14ac:dyDescent="0.2">
      <c r="A4646" s="71">
        <f t="shared" si="1962"/>
        <v>49540</v>
      </c>
      <c r="B4646" s="86">
        <f t="shared" si="1965"/>
        <v>3354.2513105799999</v>
      </c>
      <c r="C4646" s="72">
        <f t="shared" si="1966"/>
        <v>1714.8181769400001</v>
      </c>
      <c r="D4646" s="73">
        <f t="shared" si="1967"/>
        <v>7245.38</v>
      </c>
      <c r="E4646" s="74">
        <f>IF(K4646=1,VLOOKUP(A4645,[1]Plan1!$AY$178:$BA$433,3),E4645)</f>
        <v>7275.81</v>
      </c>
      <c r="F4646" s="75">
        <f t="shared" si="1968"/>
        <v>45763</v>
      </c>
      <c r="G4646" s="76">
        <f t="shared" si="1969"/>
        <v>4.1999177406844002E-3</v>
      </c>
      <c r="H4646" s="77">
        <f t="shared" si="1970"/>
        <v>49569</v>
      </c>
      <c r="I4646" s="77">
        <f t="shared" si="1971"/>
        <v>49569</v>
      </c>
      <c r="J4646" s="78">
        <f t="shared" si="1972"/>
        <v>22</v>
      </c>
      <c r="K4646" s="78">
        <f t="shared" si="1973"/>
        <v>3</v>
      </c>
      <c r="L4646" s="72">
        <f t="shared" si="1974"/>
        <v>1.00057168</v>
      </c>
      <c r="M4646" s="79">
        <f t="shared" si="1975"/>
        <v>1.0041999100000001</v>
      </c>
      <c r="N4646" s="79">
        <f t="shared" si="1976"/>
        <v>1.8871418559479618</v>
      </c>
      <c r="O4646" s="72">
        <f t="shared" si="1977"/>
        <v>1.88822069</v>
      </c>
      <c r="P4646" s="72">
        <f t="shared" si="1978"/>
        <v>3237.9551612800001</v>
      </c>
      <c r="Q4646" s="80">
        <f t="shared" si="1979"/>
        <v>0</v>
      </c>
      <c r="R4646" s="81">
        <f t="shared" si="1980"/>
        <v>0</v>
      </c>
      <c r="S4646" s="72">
        <f t="shared" si="1981"/>
        <v>0</v>
      </c>
      <c r="T4646" s="81">
        <f t="shared" si="1963"/>
        <v>8.5000000000000006E-2</v>
      </c>
      <c r="U4646" s="80">
        <f t="shared" si="1982"/>
        <v>109</v>
      </c>
      <c r="V4646" s="80">
        <v>252</v>
      </c>
      <c r="W4646" s="79">
        <f t="shared" si="1983"/>
        <v>1.035916541</v>
      </c>
      <c r="X4646" s="72">
        <f t="shared" si="1984"/>
        <v>116.2961493</v>
      </c>
      <c r="Y4646" s="72">
        <f t="shared" si="1985"/>
        <v>0</v>
      </c>
      <c r="Z4646" s="82" t="str">
        <f t="shared" si="1964"/>
        <v>J=</v>
      </c>
      <c r="AA4646" s="77">
        <f t="shared" si="1986"/>
        <v>49569</v>
      </c>
    </row>
    <row r="4647" spans="1:27" ht="12.75" x14ac:dyDescent="0.2">
      <c r="A4647" s="71">
        <f t="shared" si="1962"/>
        <v>49541</v>
      </c>
      <c r="B4647" s="86">
        <f t="shared" si="1965"/>
        <v>3354.2513105799999</v>
      </c>
      <c r="C4647" s="72">
        <f t="shared" si="1966"/>
        <v>1714.8181769400001</v>
      </c>
      <c r="D4647" s="73">
        <f t="shared" si="1967"/>
        <v>7245.38</v>
      </c>
      <c r="E4647" s="74">
        <f>IF(K4647=1,VLOOKUP(A4646,[1]Plan1!$AY$178:$BA$433,3),E4646)</f>
        <v>7275.81</v>
      </c>
      <c r="F4647" s="75">
        <f t="shared" si="1968"/>
        <v>45763</v>
      </c>
      <c r="G4647" s="76">
        <f t="shared" si="1969"/>
        <v>4.1999177406844002E-3</v>
      </c>
      <c r="H4647" s="77">
        <f t="shared" si="1970"/>
        <v>49569</v>
      </c>
      <c r="I4647" s="77">
        <f t="shared" si="1971"/>
        <v>49569</v>
      </c>
      <c r="J4647" s="78">
        <f t="shared" si="1972"/>
        <v>22</v>
      </c>
      <c r="K4647" s="78">
        <f t="shared" si="1973"/>
        <v>3</v>
      </c>
      <c r="L4647" s="72">
        <f t="shared" si="1974"/>
        <v>1.00057168</v>
      </c>
      <c r="M4647" s="79">
        <f t="shared" si="1975"/>
        <v>1.0041999100000001</v>
      </c>
      <c r="N4647" s="79">
        <f t="shared" si="1976"/>
        <v>1.8871418559479618</v>
      </c>
      <c r="O4647" s="72">
        <f t="shared" si="1977"/>
        <v>1.88822069</v>
      </c>
      <c r="P4647" s="72">
        <f t="shared" si="1978"/>
        <v>3237.9551612800001</v>
      </c>
      <c r="Q4647" s="80">
        <f t="shared" si="1979"/>
        <v>0</v>
      </c>
      <c r="R4647" s="81">
        <f t="shared" si="1980"/>
        <v>0</v>
      </c>
      <c r="S4647" s="72">
        <f t="shared" si="1981"/>
        <v>0</v>
      </c>
      <c r="T4647" s="81">
        <f t="shared" si="1963"/>
        <v>8.5000000000000006E-2</v>
      </c>
      <c r="U4647" s="80">
        <f t="shared" si="1982"/>
        <v>109</v>
      </c>
      <c r="V4647" s="80">
        <v>252</v>
      </c>
      <c r="W4647" s="79">
        <f t="shared" si="1983"/>
        <v>1.035916541</v>
      </c>
      <c r="X4647" s="72">
        <f t="shared" si="1984"/>
        <v>116.2961493</v>
      </c>
      <c r="Y4647" s="72">
        <f t="shared" si="1985"/>
        <v>0</v>
      </c>
      <c r="Z4647" s="82" t="str">
        <f t="shared" si="1964"/>
        <v>J=</v>
      </c>
      <c r="AA4647" s="77">
        <f t="shared" si="1986"/>
        <v>49569</v>
      </c>
    </row>
    <row r="4648" spans="1:27" ht="12.75" x14ac:dyDescent="0.2">
      <c r="A4648" s="71">
        <f t="shared" si="1962"/>
        <v>49542</v>
      </c>
      <c r="B4648" s="86">
        <f t="shared" si="1965"/>
        <v>3355.9766294800002</v>
      </c>
      <c r="C4648" s="72">
        <f t="shared" si="1966"/>
        <v>1714.8181769400001</v>
      </c>
      <c r="D4648" s="73">
        <f t="shared" si="1967"/>
        <v>7245.38</v>
      </c>
      <c r="E4648" s="74">
        <f>IF(K4648=1,VLOOKUP(A4647,[1]Plan1!$AY$178:$BA$433,3),E4647)</f>
        <v>7275.81</v>
      </c>
      <c r="F4648" s="75">
        <f t="shared" si="1968"/>
        <v>45763</v>
      </c>
      <c r="G4648" s="76">
        <f t="shared" si="1969"/>
        <v>4.1999177406844002E-3</v>
      </c>
      <c r="H4648" s="77">
        <f t="shared" si="1970"/>
        <v>49569</v>
      </c>
      <c r="I4648" s="77">
        <f t="shared" si="1971"/>
        <v>49569</v>
      </c>
      <c r="J4648" s="78">
        <f t="shared" si="1972"/>
        <v>22</v>
      </c>
      <c r="K4648" s="78">
        <f t="shared" si="1973"/>
        <v>4</v>
      </c>
      <c r="L4648" s="72">
        <f t="shared" si="1974"/>
        <v>1.00076231</v>
      </c>
      <c r="M4648" s="79">
        <f t="shared" si="1975"/>
        <v>1.0041999100000001</v>
      </c>
      <c r="N4648" s="79">
        <f t="shared" si="1976"/>
        <v>1.8871418559479618</v>
      </c>
      <c r="O4648" s="72">
        <f t="shared" si="1977"/>
        <v>1.8885804399999999</v>
      </c>
      <c r="P4648" s="72">
        <f t="shared" si="1978"/>
        <v>3238.5720671200002</v>
      </c>
      <c r="Q4648" s="80">
        <f t="shared" si="1979"/>
        <v>0</v>
      </c>
      <c r="R4648" s="81">
        <f t="shared" si="1980"/>
        <v>0</v>
      </c>
      <c r="S4648" s="72">
        <f t="shared" si="1981"/>
        <v>0</v>
      </c>
      <c r="T4648" s="81">
        <f t="shared" si="1963"/>
        <v>8.5000000000000006E-2</v>
      </c>
      <c r="U4648" s="80">
        <f t="shared" si="1982"/>
        <v>110</v>
      </c>
      <c r="V4648" s="80">
        <v>252</v>
      </c>
      <c r="W4648" s="79">
        <f t="shared" si="1983"/>
        <v>1.0362519530000001</v>
      </c>
      <c r="X4648" s="72">
        <f t="shared" si="1984"/>
        <v>117.40456236</v>
      </c>
      <c r="Y4648" s="72">
        <f t="shared" si="1985"/>
        <v>0</v>
      </c>
      <c r="Z4648" s="82" t="str">
        <f t="shared" si="1964"/>
        <v>J=</v>
      </c>
      <c r="AA4648" s="77">
        <f t="shared" si="1986"/>
        <v>49569</v>
      </c>
    </row>
    <row r="4649" spans="1:27" ht="12.75" x14ac:dyDescent="0.2">
      <c r="A4649" s="71">
        <f t="shared" si="1962"/>
        <v>49543</v>
      </c>
      <c r="B4649" s="86">
        <f t="shared" si="1965"/>
        <v>3357.7028364799999</v>
      </c>
      <c r="C4649" s="72">
        <f t="shared" si="1966"/>
        <v>1714.8181769400001</v>
      </c>
      <c r="D4649" s="73">
        <f t="shared" si="1967"/>
        <v>7245.38</v>
      </c>
      <c r="E4649" s="74">
        <f>IF(K4649=1,VLOOKUP(A4648,[1]Plan1!$AY$178:$BA$433,3),E4648)</f>
        <v>7275.81</v>
      </c>
      <c r="F4649" s="75">
        <f t="shared" si="1968"/>
        <v>45763</v>
      </c>
      <c r="G4649" s="76">
        <f t="shared" si="1969"/>
        <v>4.1999177406844002E-3</v>
      </c>
      <c r="H4649" s="77">
        <f t="shared" si="1970"/>
        <v>49569</v>
      </c>
      <c r="I4649" s="77">
        <f t="shared" si="1971"/>
        <v>49569</v>
      </c>
      <c r="J4649" s="78">
        <f t="shared" si="1972"/>
        <v>22</v>
      </c>
      <c r="K4649" s="78">
        <f t="shared" si="1973"/>
        <v>5</v>
      </c>
      <c r="L4649" s="72">
        <f t="shared" si="1974"/>
        <v>1.0009529800000001</v>
      </c>
      <c r="M4649" s="79">
        <f t="shared" si="1975"/>
        <v>1.0041999100000001</v>
      </c>
      <c r="N4649" s="79">
        <f t="shared" si="1976"/>
        <v>1.8871418559479618</v>
      </c>
      <c r="O4649" s="72">
        <f t="shared" si="1977"/>
        <v>1.88894026</v>
      </c>
      <c r="P4649" s="72">
        <f t="shared" si="1978"/>
        <v>3239.189093</v>
      </c>
      <c r="Q4649" s="80">
        <f t="shared" si="1979"/>
        <v>0</v>
      </c>
      <c r="R4649" s="81">
        <f t="shared" si="1980"/>
        <v>0</v>
      </c>
      <c r="S4649" s="72">
        <f t="shared" si="1981"/>
        <v>0</v>
      </c>
      <c r="T4649" s="81">
        <f t="shared" si="1963"/>
        <v>8.5000000000000006E-2</v>
      </c>
      <c r="U4649" s="80">
        <f t="shared" si="1982"/>
        <v>111</v>
      </c>
      <c r="V4649" s="80">
        <v>252</v>
      </c>
      <c r="W4649" s="79">
        <f t="shared" si="1983"/>
        <v>1.036587473</v>
      </c>
      <c r="X4649" s="72">
        <f t="shared" si="1984"/>
        <v>118.51374348</v>
      </c>
      <c r="Y4649" s="72">
        <f t="shared" si="1985"/>
        <v>0</v>
      </c>
      <c r="Z4649" s="82" t="str">
        <f t="shared" si="1964"/>
        <v>J=</v>
      </c>
      <c r="AA4649" s="77">
        <f t="shared" si="1986"/>
        <v>49569</v>
      </c>
    </row>
    <row r="4650" spans="1:27" ht="12.75" x14ac:dyDescent="0.2">
      <c r="A4650" s="71">
        <f t="shared" si="1962"/>
        <v>49544</v>
      </c>
      <c r="B4650" s="86">
        <f t="shared" si="1965"/>
        <v>3359.42991734</v>
      </c>
      <c r="C4650" s="72">
        <f t="shared" si="1966"/>
        <v>1714.8181769400001</v>
      </c>
      <c r="D4650" s="73">
        <f t="shared" si="1967"/>
        <v>7245.38</v>
      </c>
      <c r="E4650" s="74">
        <f>IF(K4650=1,VLOOKUP(A4649,[1]Plan1!$AY$178:$BA$433,3),E4649)</f>
        <v>7275.81</v>
      </c>
      <c r="F4650" s="75">
        <f t="shared" si="1968"/>
        <v>45763</v>
      </c>
      <c r="G4650" s="76">
        <f t="shared" si="1969"/>
        <v>4.1999177406844002E-3</v>
      </c>
      <c r="H4650" s="77">
        <f t="shared" si="1970"/>
        <v>49569</v>
      </c>
      <c r="I4650" s="77">
        <f t="shared" si="1971"/>
        <v>49569</v>
      </c>
      <c r="J4650" s="78">
        <f t="shared" si="1972"/>
        <v>22</v>
      </c>
      <c r="K4650" s="78">
        <f t="shared" si="1973"/>
        <v>6</v>
      </c>
      <c r="L4650" s="72">
        <f t="shared" si="1974"/>
        <v>1.00114368</v>
      </c>
      <c r="M4650" s="79">
        <f t="shared" si="1975"/>
        <v>1.0041999100000001</v>
      </c>
      <c r="N4650" s="79">
        <f t="shared" si="1976"/>
        <v>1.8871418559479618</v>
      </c>
      <c r="O4650" s="72">
        <f t="shared" si="1977"/>
        <v>1.88930014</v>
      </c>
      <c r="P4650" s="72">
        <f t="shared" si="1978"/>
        <v>3239.80622176</v>
      </c>
      <c r="Q4650" s="80">
        <f t="shared" si="1979"/>
        <v>0</v>
      </c>
      <c r="R4650" s="81">
        <f t="shared" si="1980"/>
        <v>0</v>
      </c>
      <c r="S4650" s="72">
        <f t="shared" si="1981"/>
        <v>0</v>
      </c>
      <c r="T4650" s="81">
        <f t="shared" si="1963"/>
        <v>8.5000000000000006E-2</v>
      </c>
      <c r="U4650" s="80">
        <f t="shared" si="1982"/>
        <v>112</v>
      </c>
      <c r="V4650" s="80">
        <v>252</v>
      </c>
      <c r="W4650" s="79">
        <f t="shared" si="1983"/>
        <v>1.036923102</v>
      </c>
      <c r="X4650" s="72">
        <f t="shared" si="1984"/>
        <v>119.62369558</v>
      </c>
      <c r="Y4650" s="72">
        <f t="shared" si="1985"/>
        <v>0</v>
      </c>
      <c r="Z4650" s="82" t="str">
        <f t="shared" si="1964"/>
        <v>J=</v>
      </c>
      <c r="AA4650" s="77">
        <f t="shared" si="1986"/>
        <v>49569</v>
      </c>
    </row>
    <row r="4651" spans="1:27" ht="12.75" x14ac:dyDescent="0.2">
      <c r="A4651" s="71">
        <f t="shared" si="1962"/>
        <v>49545</v>
      </c>
      <c r="B4651" s="86">
        <f t="shared" si="1965"/>
        <v>3361.1578869499999</v>
      </c>
      <c r="C4651" s="72">
        <f t="shared" si="1966"/>
        <v>1714.8181769400001</v>
      </c>
      <c r="D4651" s="73">
        <f t="shared" si="1967"/>
        <v>7245.38</v>
      </c>
      <c r="E4651" s="74">
        <f>IF(K4651=1,VLOOKUP(A4650,[1]Plan1!$AY$178:$BA$433,3),E4650)</f>
        <v>7275.81</v>
      </c>
      <c r="F4651" s="75">
        <f t="shared" si="1968"/>
        <v>45763</v>
      </c>
      <c r="G4651" s="76">
        <f t="shared" si="1969"/>
        <v>4.1999177406844002E-3</v>
      </c>
      <c r="H4651" s="77">
        <f t="shared" si="1970"/>
        <v>49569</v>
      </c>
      <c r="I4651" s="77">
        <f t="shared" si="1971"/>
        <v>49569</v>
      </c>
      <c r="J4651" s="78">
        <f t="shared" si="1972"/>
        <v>22</v>
      </c>
      <c r="K4651" s="78">
        <f t="shared" si="1973"/>
        <v>7</v>
      </c>
      <c r="L4651" s="72">
        <f t="shared" si="1974"/>
        <v>1.0013344200000001</v>
      </c>
      <c r="M4651" s="79">
        <f t="shared" si="1975"/>
        <v>1.0041999100000001</v>
      </c>
      <c r="N4651" s="79">
        <f t="shared" si="1976"/>
        <v>1.8871418559479618</v>
      </c>
      <c r="O4651" s="72">
        <f t="shared" si="1977"/>
        <v>1.88966009</v>
      </c>
      <c r="P4651" s="72">
        <f t="shared" si="1978"/>
        <v>3240.4234705700001</v>
      </c>
      <c r="Q4651" s="80">
        <f t="shared" si="1979"/>
        <v>0</v>
      </c>
      <c r="R4651" s="81">
        <f t="shared" si="1980"/>
        <v>0</v>
      </c>
      <c r="S4651" s="72">
        <f t="shared" si="1981"/>
        <v>0</v>
      </c>
      <c r="T4651" s="81">
        <f t="shared" si="1963"/>
        <v>8.5000000000000006E-2</v>
      </c>
      <c r="U4651" s="80">
        <f t="shared" si="1982"/>
        <v>113</v>
      </c>
      <c r="V4651" s="80">
        <v>252</v>
      </c>
      <c r="W4651" s="79">
        <f t="shared" si="1983"/>
        <v>1.0372588389999999</v>
      </c>
      <c r="X4651" s="72">
        <f t="shared" si="1984"/>
        <v>120.73441638</v>
      </c>
      <c r="Y4651" s="72">
        <f t="shared" si="1985"/>
        <v>0</v>
      </c>
      <c r="Z4651" s="82" t="str">
        <f t="shared" si="1964"/>
        <v>J=</v>
      </c>
      <c r="AA4651" s="77">
        <f t="shared" si="1986"/>
        <v>49569</v>
      </c>
    </row>
    <row r="4652" spans="1:27" ht="12.75" x14ac:dyDescent="0.2">
      <c r="A4652" s="71">
        <f t="shared" si="1962"/>
        <v>49546</v>
      </c>
      <c r="B4652" s="86">
        <f t="shared" si="1965"/>
        <v>3362.8867698600002</v>
      </c>
      <c r="C4652" s="72">
        <f t="shared" si="1966"/>
        <v>1714.8181769400001</v>
      </c>
      <c r="D4652" s="73">
        <f t="shared" si="1967"/>
        <v>7245.38</v>
      </c>
      <c r="E4652" s="74">
        <f>IF(K4652=1,VLOOKUP(A4651,[1]Plan1!$AY$178:$BA$433,3),E4651)</f>
        <v>7275.81</v>
      </c>
      <c r="F4652" s="75">
        <f t="shared" si="1968"/>
        <v>45763</v>
      </c>
      <c r="G4652" s="76">
        <f t="shared" si="1969"/>
        <v>4.1999177406844002E-3</v>
      </c>
      <c r="H4652" s="77">
        <f t="shared" si="1970"/>
        <v>49569</v>
      </c>
      <c r="I4652" s="77">
        <f t="shared" si="1971"/>
        <v>49569</v>
      </c>
      <c r="J4652" s="78">
        <f t="shared" si="1972"/>
        <v>22</v>
      </c>
      <c r="K4652" s="78">
        <f t="shared" si="1973"/>
        <v>8</v>
      </c>
      <c r="L4652" s="72">
        <f t="shared" si="1974"/>
        <v>1.0015251999999999</v>
      </c>
      <c r="M4652" s="79">
        <f t="shared" si="1975"/>
        <v>1.0041999100000001</v>
      </c>
      <c r="N4652" s="79">
        <f t="shared" si="1976"/>
        <v>1.8871418559479618</v>
      </c>
      <c r="O4652" s="72">
        <f t="shared" si="1977"/>
        <v>1.89002012</v>
      </c>
      <c r="P4652" s="72">
        <f t="shared" si="1978"/>
        <v>3241.0408565500002</v>
      </c>
      <c r="Q4652" s="80">
        <f t="shared" si="1979"/>
        <v>0</v>
      </c>
      <c r="R4652" s="81">
        <f t="shared" si="1980"/>
        <v>0</v>
      </c>
      <c r="S4652" s="72">
        <f t="shared" si="1981"/>
        <v>0</v>
      </c>
      <c r="T4652" s="81">
        <f t="shared" si="1963"/>
        <v>8.5000000000000006E-2</v>
      </c>
      <c r="U4652" s="80">
        <f t="shared" si="1982"/>
        <v>114</v>
      </c>
      <c r="V4652" s="80">
        <v>252</v>
      </c>
      <c r="W4652" s="79">
        <f t="shared" si="1983"/>
        <v>1.037594686</v>
      </c>
      <c r="X4652" s="72">
        <f t="shared" si="1984"/>
        <v>121.84591331</v>
      </c>
      <c r="Y4652" s="72">
        <f t="shared" si="1985"/>
        <v>0</v>
      </c>
      <c r="Z4652" s="82" t="str">
        <f t="shared" si="1964"/>
        <v>J=</v>
      </c>
      <c r="AA4652" s="77">
        <f t="shared" si="1986"/>
        <v>49569</v>
      </c>
    </row>
    <row r="4653" spans="1:27" ht="12.75" x14ac:dyDescent="0.2">
      <c r="A4653" s="71">
        <f t="shared" si="1962"/>
        <v>49547</v>
      </c>
      <c r="B4653" s="86">
        <f t="shared" si="1965"/>
        <v>3362.8867698600002</v>
      </c>
      <c r="C4653" s="72">
        <f t="shared" si="1966"/>
        <v>1714.8181769400001</v>
      </c>
      <c r="D4653" s="73">
        <f t="shared" si="1967"/>
        <v>7245.38</v>
      </c>
      <c r="E4653" s="74">
        <f>IF(K4653=1,VLOOKUP(A4652,[1]Plan1!$AY$178:$BA$433,3),E4652)</f>
        <v>7275.81</v>
      </c>
      <c r="F4653" s="75">
        <f t="shared" si="1968"/>
        <v>45763</v>
      </c>
      <c r="G4653" s="76">
        <f t="shared" si="1969"/>
        <v>4.1999177406844002E-3</v>
      </c>
      <c r="H4653" s="77">
        <f t="shared" si="1970"/>
        <v>49569</v>
      </c>
      <c r="I4653" s="77">
        <f t="shared" si="1971"/>
        <v>49569</v>
      </c>
      <c r="J4653" s="78">
        <f t="shared" si="1972"/>
        <v>22</v>
      </c>
      <c r="K4653" s="78">
        <f t="shared" si="1973"/>
        <v>8</v>
      </c>
      <c r="L4653" s="72">
        <f t="shared" si="1974"/>
        <v>1.0015251999999999</v>
      </c>
      <c r="M4653" s="79">
        <f t="shared" si="1975"/>
        <v>1.0041999100000001</v>
      </c>
      <c r="N4653" s="79">
        <f t="shared" si="1976"/>
        <v>1.8871418559479618</v>
      </c>
      <c r="O4653" s="72">
        <f t="shared" si="1977"/>
        <v>1.89002012</v>
      </c>
      <c r="P4653" s="72">
        <f t="shared" si="1978"/>
        <v>3241.0408565500002</v>
      </c>
      <c r="Q4653" s="80">
        <f t="shared" si="1979"/>
        <v>0</v>
      </c>
      <c r="R4653" s="81">
        <f t="shared" si="1980"/>
        <v>0</v>
      </c>
      <c r="S4653" s="72">
        <f t="shared" si="1981"/>
        <v>0</v>
      </c>
      <c r="T4653" s="81">
        <f t="shared" si="1963"/>
        <v>8.5000000000000006E-2</v>
      </c>
      <c r="U4653" s="80">
        <f t="shared" si="1982"/>
        <v>114</v>
      </c>
      <c r="V4653" s="80">
        <v>252</v>
      </c>
      <c r="W4653" s="79">
        <f t="shared" si="1983"/>
        <v>1.037594686</v>
      </c>
      <c r="X4653" s="72">
        <f t="shared" si="1984"/>
        <v>121.84591331</v>
      </c>
      <c r="Y4653" s="72">
        <f t="shared" si="1985"/>
        <v>0</v>
      </c>
      <c r="Z4653" s="82" t="str">
        <f t="shared" si="1964"/>
        <v>J=</v>
      </c>
      <c r="AA4653" s="77">
        <f t="shared" si="1986"/>
        <v>49569</v>
      </c>
    </row>
    <row r="4654" spans="1:27" ht="12.75" x14ac:dyDescent="0.2">
      <c r="A4654" s="71">
        <f t="shared" si="1962"/>
        <v>49548</v>
      </c>
      <c r="B4654" s="86">
        <f t="shared" si="1965"/>
        <v>3362.8867698600002</v>
      </c>
      <c r="C4654" s="72">
        <f t="shared" si="1966"/>
        <v>1714.8181769400001</v>
      </c>
      <c r="D4654" s="73">
        <f t="shared" si="1967"/>
        <v>7245.38</v>
      </c>
      <c r="E4654" s="74">
        <f>IF(K4654=1,VLOOKUP(A4653,[1]Plan1!$AY$178:$BA$433,3),E4653)</f>
        <v>7275.81</v>
      </c>
      <c r="F4654" s="75">
        <f t="shared" si="1968"/>
        <v>45763</v>
      </c>
      <c r="G4654" s="76">
        <f t="shared" si="1969"/>
        <v>4.1999177406844002E-3</v>
      </c>
      <c r="H4654" s="77">
        <f t="shared" si="1970"/>
        <v>49569</v>
      </c>
      <c r="I4654" s="77">
        <f t="shared" si="1971"/>
        <v>49569</v>
      </c>
      <c r="J4654" s="78">
        <f t="shared" si="1972"/>
        <v>22</v>
      </c>
      <c r="K4654" s="78">
        <f t="shared" si="1973"/>
        <v>8</v>
      </c>
      <c r="L4654" s="72">
        <f t="shared" si="1974"/>
        <v>1.0015251999999999</v>
      </c>
      <c r="M4654" s="79">
        <f t="shared" si="1975"/>
        <v>1.0041999100000001</v>
      </c>
      <c r="N4654" s="79">
        <f t="shared" si="1976"/>
        <v>1.8871418559479618</v>
      </c>
      <c r="O4654" s="72">
        <f t="shared" si="1977"/>
        <v>1.89002012</v>
      </c>
      <c r="P4654" s="72">
        <f t="shared" si="1978"/>
        <v>3241.0408565500002</v>
      </c>
      <c r="Q4654" s="80">
        <f t="shared" si="1979"/>
        <v>0</v>
      </c>
      <c r="R4654" s="81">
        <f t="shared" si="1980"/>
        <v>0</v>
      </c>
      <c r="S4654" s="72">
        <f t="shared" si="1981"/>
        <v>0</v>
      </c>
      <c r="T4654" s="81">
        <f t="shared" si="1963"/>
        <v>8.5000000000000006E-2</v>
      </c>
      <c r="U4654" s="80">
        <f t="shared" si="1982"/>
        <v>114</v>
      </c>
      <c r="V4654" s="80">
        <v>252</v>
      </c>
      <c r="W4654" s="79">
        <f t="shared" si="1983"/>
        <v>1.037594686</v>
      </c>
      <c r="X4654" s="72">
        <f t="shared" si="1984"/>
        <v>121.84591331</v>
      </c>
      <c r="Y4654" s="72">
        <f t="shared" si="1985"/>
        <v>0</v>
      </c>
      <c r="Z4654" s="82" t="str">
        <f t="shared" si="1964"/>
        <v>J=</v>
      </c>
      <c r="AA4654" s="77">
        <f t="shared" si="1986"/>
        <v>49569</v>
      </c>
    </row>
    <row r="4655" spans="1:27" ht="12.75" x14ac:dyDescent="0.2">
      <c r="A4655" s="71">
        <f t="shared" si="1962"/>
        <v>49549</v>
      </c>
      <c r="B4655" s="86">
        <f t="shared" si="1965"/>
        <v>3364.6165421699998</v>
      </c>
      <c r="C4655" s="72">
        <f t="shared" si="1966"/>
        <v>1714.8181769400001</v>
      </c>
      <c r="D4655" s="73">
        <f t="shared" si="1967"/>
        <v>7245.38</v>
      </c>
      <c r="E4655" s="74">
        <f>IF(K4655=1,VLOOKUP(A4654,[1]Plan1!$AY$178:$BA$433,3),E4654)</f>
        <v>7275.81</v>
      </c>
      <c r="F4655" s="75">
        <f t="shared" si="1968"/>
        <v>45763</v>
      </c>
      <c r="G4655" s="76">
        <f t="shared" si="1969"/>
        <v>4.1999177406844002E-3</v>
      </c>
      <c r="H4655" s="77">
        <f t="shared" si="1970"/>
        <v>49569</v>
      </c>
      <c r="I4655" s="77">
        <f t="shared" si="1971"/>
        <v>49569</v>
      </c>
      <c r="J4655" s="78">
        <f t="shared" si="1972"/>
        <v>22</v>
      </c>
      <c r="K4655" s="78">
        <f t="shared" si="1973"/>
        <v>9</v>
      </c>
      <c r="L4655" s="72">
        <f t="shared" si="1974"/>
        <v>1.0017160199999999</v>
      </c>
      <c r="M4655" s="79">
        <f t="shared" si="1975"/>
        <v>1.0041999100000001</v>
      </c>
      <c r="N4655" s="79">
        <f t="shared" si="1976"/>
        <v>1.8871418559479618</v>
      </c>
      <c r="O4655" s="72">
        <f t="shared" si="1977"/>
        <v>1.8903802199999999</v>
      </c>
      <c r="P4655" s="72">
        <f t="shared" si="1978"/>
        <v>3241.6583625799999</v>
      </c>
      <c r="Q4655" s="80">
        <f t="shared" si="1979"/>
        <v>0</v>
      </c>
      <c r="R4655" s="81">
        <f t="shared" si="1980"/>
        <v>0</v>
      </c>
      <c r="S4655" s="72">
        <f t="shared" si="1981"/>
        <v>0</v>
      </c>
      <c r="T4655" s="81">
        <f t="shared" si="1963"/>
        <v>8.5000000000000006E-2</v>
      </c>
      <c r="U4655" s="80">
        <f t="shared" si="1982"/>
        <v>115</v>
      </c>
      <c r="V4655" s="80">
        <v>252</v>
      </c>
      <c r="W4655" s="79">
        <f t="shared" si="1983"/>
        <v>1.037930641</v>
      </c>
      <c r="X4655" s="72">
        <f t="shared" si="1984"/>
        <v>122.95817959</v>
      </c>
      <c r="Y4655" s="72">
        <f t="shared" si="1985"/>
        <v>0</v>
      </c>
      <c r="Z4655" s="82" t="str">
        <f t="shared" si="1964"/>
        <v>J=</v>
      </c>
      <c r="AA4655" s="77">
        <f t="shared" si="1986"/>
        <v>49569</v>
      </c>
    </row>
    <row r="4656" spans="1:27" ht="12.75" x14ac:dyDescent="0.2">
      <c r="A4656" s="71">
        <f t="shared" si="1962"/>
        <v>49550</v>
      </c>
      <c r="B4656" s="86">
        <f t="shared" si="1965"/>
        <v>3366.3472041800001</v>
      </c>
      <c r="C4656" s="72">
        <f t="shared" si="1966"/>
        <v>1714.8181769400001</v>
      </c>
      <c r="D4656" s="73">
        <f t="shared" si="1967"/>
        <v>7245.38</v>
      </c>
      <c r="E4656" s="74">
        <f>IF(K4656=1,VLOOKUP(A4655,[1]Plan1!$AY$178:$BA$433,3),E4655)</f>
        <v>7275.81</v>
      </c>
      <c r="F4656" s="75">
        <f t="shared" si="1968"/>
        <v>45763</v>
      </c>
      <c r="G4656" s="76">
        <f t="shared" si="1969"/>
        <v>4.1999177406844002E-3</v>
      </c>
      <c r="H4656" s="77">
        <f t="shared" si="1970"/>
        <v>49569</v>
      </c>
      <c r="I4656" s="77">
        <f t="shared" si="1971"/>
        <v>49569</v>
      </c>
      <c r="J4656" s="78">
        <f t="shared" si="1972"/>
        <v>22</v>
      </c>
      <c r="K4656" s="78">
        <f t="shared" si="1973"/>
        <v>10</v>
      </c>
      <c r="L4656" s="72">
        <f t="shared" si="1974"/>
        <v>1.00190687</v>
      </c>
      <c r="M4656" s="79">
        <f t="shared" si="1975"/>
        <v>1.0041999100000001</v>
      </c>
      <c r="N4656" s="79">
        <f t="shared" si="1976"/>
        <v>1.8871418559479618</v>
      </c>
      <c r="O4656" s="72">
        <f t="shared" si="1977"/>
        <v>1.8907403899999999</v>
      </c>
      <c r="P4656" s="72">
        <f t="shared" si="1978"/>
        <v>3242.2759886399999</v>
      </c>
      <c r="Q4656" s="80">
        <f t="shared" si="1979"/>
        <v>0</v>
      </c>
      <c r="R4656" s="81">
        <f t="shared" si="1980"/>
        <v>0</v>
      </c>
      <c r="S4656" s="72">
        <f t="shared" si="1981"/>
        <v>0</v>
      </c>
      <c r="T4656" s="81">
        <f t="shared" si="1963"/>
        <v>8.5000000000000006E-2</v>
      </c>
      <c r="U4656" s="80">
        <f t="shared" si="1982"/>
        <v>116</v>
      </c>
      <c r="V4656" s="80">
        <v>252</v>
      </c>
      <c r="W4656" s="79">
        <f t="shared" si="1983"/>
        <v>1.038266704</v>
      </c>
      <c r="X4656" s="72">
        <f t="shared" si="1984"/>
        <v>124.07121554</v>
      </c>
      <c r="Y4656" s="72">
        <f t="shared" si="1985"/>
        <v>0</v>
      </c>
      <c r="Z4656" s="82" t="str">
        <f t="shared" si="1964"/>
        <v>J=</v>
      </c>
      <c r="AA4656" s="77">
        <f t="shared" si="1986"/>
        <v>49569</v>
      </c>
    </row>
    <row r="4657" spans="1:27" ht="12.75" x14ac:dyDescent="0.2">
      <c r="A4657" s="71">
        <f t="shared" si="1962"/>
        <v>49551</v>
      </c>
      <c r="B4657" s="86">
        <f t="shared" si="1965"/>
        <v>3368.0787092799997</v>
      </c>
      <c r="C4657" s="72">
        <f t="shared" si="1966"/>
        <v>1714.8181769400001</v>
      </c>
      <c r="D4657" s="73">
        <f t="shared" si="1967"/>
        <v>7245.38</v>
      </c>
      <c r="E4657" s="74">
        <f>IF(K4657=1,VLOOKUP(A4656,[1]Plan1!$AY$178:$BA$433,3),E4656)</f>
        <v>7275.81</v>
      </c>
      <c r="F4657" s="75">
        <f t="shared" si="1968"/>
        <v>45763</v>
      </c>
      <c r="G4657" s="76">
        <f t="shared" si="1969"/>
        <v>4.1999177406844002E-3</v>
      </c>
      <c r="H4657" s="77">
        <f t="shared" si="1970"/>
        <v>49569</v>
      </c>
      <c r="I4657" s="77">
        <f t="shared" si="1971"/>
        <v>49569</v>
      </c>
      <c r="J4657" s="78">
        <f t="shared" si="1972"/>
        <v>22</v>
      </c>
      <c r="K4657" s="78">
        <f t="shared" si="1973"/>
        <v>11</v>
      </c>
      <c r="L4657" s="72">
        <f t="shared" si="1974"/>
        <v>1.0020977499999999</v>
      </c>
      <c r="M4657" s="79">
        <f t="shared" si="1975"/>
        <v>1.0041999100000001</v>
      </c>
      <c r="N4657" s="79">
        <f t="shared" si="1976"/>
        <v>1.8871418559479618</v>
      </c>
      <c r="O4657" s="72">
        <f t="shared" si="1977"/>
        <v>1.8911005999999999</v>
      </c>
      <c r="P4657" s="72">
        <f t="shared" si="1978"/>
        <v>3242.8936832999998</v>
      </c>
      <c r="Q4657" s="80">
        <f t="shared" si="1979"/>
        <v>0</v>
      </c>
      <c r="R4657" s="81">
        <f t="shared" si="1980"/>
        <v>0</v>
      </c>
      <c r="S4657" s="72">
        <f t="shared" si="1981"/>
        <v>0</v>
      </c>
      <c r="T4657" s="81">
        <f t="shared" si="1963"/>
        <v>8.5000000000000006E-2</v>
      </c>
      <c r="U4657" s="80">
        <f t="shared" si="1982"/>
        <v>117</v>
      </c>
      <c r="V4657" s="80">
        <v>252</v>
      </c>
      <c r="W4657" s="79">
        <f t="shared" si="1983"/>
        <v>1.038602877</v>
      </c>
      <c r="X4657" s="72">
        <f t="shared" si="1984"/>
        <v>125.18502598000001</v>
      </c>
      <c r="Y4657" s="72">
        <f t="shared" si="1985"/>
        <v>0</v>
      </c>
      <c r="Z4657" s="82" t="str">
        <f t="shared" si="1964"/>
        <v>J=</v>
      </c>
      <c r="AA4657" s="77">
        <f t="shared" si="1986"/>
        <v>49569</v>
      </c>
    </row>
    <row r="4658" spans="1:27" ht="12.75" x14ac:dyDescent="0.2">
      <c r="A4658" s="71">
        <f t="shared" si="1962"/>
        <v>49552</v>
      </c>
      <c r="B4658" s="86">
        <f t="shared" si="1965"/>
        <v>3369.8111581199996</v>
      </c>
      <c r="C4658" s="72">
        <f t="shared" si="1966"/>
        <v>1714.8181769400001</v>
      </c>
      <c r="D4658" s="73">
        <f t="shared" si="1967"/>
        <v>7245.38</v>
      </c>
      <c r="E4658" s="74">
        <f>IF(K4658=1,VLOOKUP(A4657,[1]Plan1!$AY$178:$BA$433,3),E4657)</f>
        <v>7275.81</v>
      </c>
      <c r="F4658" s="75">
        <f t="shared" si="1968"/>
        <v>45763</v>
      </c>
      <c r="G4658" s="76">
        <f t="shared" si="1969"/>
        <v>4.1999177406844002E-3</v>
      </c>
      <c r="H4658" s="77">
        <f t="shared" si="1970"/>
        <v>49569</v>
      </c>
      <c r="I4658" s="77">
        <f t="shared" si="1971"/>
        <v>49569</v>
      </c>
      <c r="J4658" s="78">
        <f t="shared" si="1972"/>
        <v>22</v>
      </c>
      <c r="K4658" s="78">
        <f t="shared" si="1973"/>
        <v>12</v>
      </c>
      <c r="L4658" s="72">
        <f t="shared" si="1974"/>
        <v>1.0022886799999999</v>
      </c>
      <c r="M4658" s="79">
        <f t="shared" si="1975"/>
        <v>1.0041999100000001</v>
      </c>
      <c r="N4658" s="79">
        <f t="shared" si="1976"/>
        <v>1.8871418559479618</v>
      </c>
      <c r="O4658" s="72">
        <f t="shared" si="1977"/>
        <v>1.8914609099999999</v>
      </c>
      <c r="P4658" s="72">
        <f t="shared" si="1978"/>
        <v>3243.5115494299998</v>
      </c>
      <c r="Q4658" s="80">
        <f t="shared" si="1979"/>
        <v>0</v>
      </c>
      <c r="R4658" s="81">
        <f t="shared" si="1980"/>
        <v>0</v>
      </c>
      <c r="S4658" s="72">
        <f t="shared" si="1981"/>
        <v>0</v>
      </c>
      <c r="T4658" s="81">
        <f t="shared" si="1963"/>
        <v>8.5000000000000006E-2</v>
      </c>
      <c r="U4658" s="80">
        <f t="shared" si="1982"/>
        <v>118</v>
      </c>
      <c r="V4658" s="80">
        <v>252</v>
      </c>
      <c r="W4658" s="79">
        <f t="shared" si="1983"/>
        <v>1.038939158</v>
      </c>
      <c r="X4658" s="72">
        <f t="shared" si="1984"/>
        <v>126.29960869</v>
      </c>
      <c r="Y4658" s="72">
        <f t="shared" si="1985"/>
        <v>0</v>
      </c>
      <c r="Z4658" s="82" t="str">
        <f t="shared" si="1964"/>
        <v>J=</v>
      </c>
      <c r="AA4658" s="77">
        <f t="shared" si="1986"/>
        <v>49569</v>
      </c>
    </row>
    <row r="4659" spans="1:27" ht="12.75" x14ac:dyDescent="0.2">
      <c r="A4659" s="71">
        <f t="shared" si="1962"/>
        <v>49553</v>
      </c>
      <c r="B4659" s="86">
        <f t="shared" si="1965"/>
        <v>3371.54448632</v>
      </c>
      <c r="C4659" s="72">
        <f t="shared" si="1966"/>
        <v>1714.8181769400001</v>
      </c>
      <c r="D4659" s="73">
        <f t="shared" si="1967"/>
        <v>7245.38</v>
      </c>
      <c r="E4659" s="74">
        <f>IF(K4659=1,VLOOKUP(A4658,[1]Plan1!$AY$178:$BA$433,3),E4658)</f>
        <v>7275.81</v>
      </c>
      <c r="F4659" s="75">
        <f t="shared" si="1968"/>
        <v>45763</v>
      </c>
      <c r="G4659" s="76">
        <f t="shared" si="1969"/>
        <v>4.1999177406844002E-3</v>
      </c>
      <c r="H4659" s="77">
        <f t="shared" si="1970"/>
        <v>49569</v>
      </c>
      <c r="I4659" s="77">
        <f t="shared" si="1971"/>
        <v>49569</v>
      </c>
      <c r="J4659" s="78">
        <f t="shared" si="1972"/>
        <v>22</v>
      </c>
      <c r="K4659" s="78">
        <f t="shared" si="1973"/>
        <v>13</v>
      </c>
      <c r="L4659" s="72">
        <f t="shared" si="1974"/>
        <v>1.00247964</v>
      </c>
      <c r="M4659" s="79">
        <f t="shared" si="1975"/>
        <v>1.0041999100000001</v>
      </c>
      <c r="N4659" s="79">
        <f t="shared" si="1976"/>
        <v>1.8871418559479618</v>
      </c>
      <c r="O4659" s="72">
        <f t="shared" si="1977"/>
        <v>1.89182128</v>
      </c>
      <c r="P4659" s="72">
        <f t="shared" si="1978"/>
        <v>3244.1295184599999</v>
      </c>
      <c r="Q4659" s="80">
        <f t="shared" si="1979"/>
        <v>0</v>
      </c>
      <c r="R4659" s="81">
        <f t="shared" si="1980"/>
        <v>0</v>
      </c>
      <c r="S4659" s="72">
        <f t="shared" si="1981"/>
        <v>0</v>
      </c>
      <c r="T4659" s="81">
        <f t="shared" si="1963"/>
        <v>8.5000000000000006E-2</v>
      </c>
      <c r="U4659" s="80">
        <f t="shared" si="1982"/>
        <v>119</v>
      </c>
      <c r="V4659" s="80">
        <v>252</v>
      </c>
      <c r="W4659" s="79">
        <f t="shared" si="1983"/>
        <v>1.0392755490000001</v>
      </c>
      <c r="X4659" s="72">
        <f t="shared" si="1984"/>
        <v>127.41496786</v>
      </c>
      <c r="Y4659" s="72">
        <f t="shared" si="1985"/>
        <v>0</v>
      </c>
      <c r="Z4659" s="82" t="str">
        <f t="shared" si="1964"/>
        <v>J=</v>
      </c>
      <c r="AA4659" s="77">
        <f t="shared" si="1986"/>
        <v>49569</v>
      </c>
    </row>
    <row r="4660" spans="1:27" ht="12.75" x14ac:dyDescent="0.2">
      <c r="A4660" s="71">
        <f t="shared" si="1962"/>
        <v>49554</v>
      </c>
      <c r="B4660" s="86">
        <f t="shared" si="1965"/>
        <v>3371.54448632</v>
      </c>
      <c r="C4660" s="72">
        <f t="shared" si="1966"/>
        <v>1714.8181769400001</v>
      </c>
      <c r="D4660" s="73">
        <f t="shared" si="1967"/>
        <v>7245.38</v>
      </c>
      <c r="E4660" s="74">
        <f>IF(K4660=1,VLOOKUP(A4659,[1]Plan1!$AY$178:$BA$433,3),E4659)</f>
        <v>7275.81</v>
      </c>
      <c r="F4660" s="75">
        <f t="shared" si="1968"/>
        <v>45763</v>
      </c>
      <c r="G4660" s="76">
        <f t="shared" si="1969"/>
        <v>4.1999177406844002E-3</v>
      </c>
      <c r="H4660" s="77">
        <f t="shared" si="1970"/>
        <v>49569</v>
      </c>
      <c r="I4660" s="77">
        <f t="shared" si="1971"/>
        <v>49569</v>
      </c>
      <c r="J4660" s="78">
        <f t="shared" si="1972"/>
        <v>22</v>
      </c>
      <c r="K4660" s="78">
        <f t="shared" si="1973"/>
        <v>13</v>
      </c>
      <c r="L4660" s="72">
        <f t="shared" si="1974"/>
        <v>1.00247964</v>
      </c>
      <c r="M4660" s="79">
        <f t="shared" si="1975"/>
        <v>1.0041999100000001</v>
      </c>
      <c r="N4660" s="79">
        <f t="shared" si="1976"/>
        <v>1.8871418559479618</v>
      </c>
      <c r="O4660" s="72">
        <f t="shared" si="1977"/>
        <v>1.89182128</v>
      </c>
      <c r="P4660" s="72">
        <f t="shared" si="1978"/>
        <v>3244.1295184599999</v>
      </c>
      <c r="Q4660" s="80">
        <f t="shared" si="1979"/>
        <v>0</v>
      </c>
      <c r="R4660" s="81">
        <f t="shared" si="1980"/>
        <v>0</v>
      </c>
      <c r="S4660" s="72">
        <f t="shared" si="1981"/>
        <v>0</v>
      </c>
      <c r="T4660" s="81">
        <f t="shared" si="1963"/>
        <v>8.5000000000000006E-2</v>
      </c>
      <c r="U4660" s="80">
        <f t="shared" si="1982"/>
        <v>119</v>
      </c>
      <c r="V4660" s="80">
        <v>252</v>
      </c>
      <c r="W4660" s="79">
        <f t="shared" si="1983"/>
        <v>1.0392755490000001</v>
      </c>
      <c r="X4660" s="72">
        <f t="shared" si="1984"/>
        <v>127.41496786</v>
      </c>
      <c r="Y4660" s="72">
        <f t="shared" si="1985"/>
        <v>0</v>
      </c>
      <c r="Z4660" s="82" t="str">
        <f t="shared" si="1964"/>
        <v>J=</v>
      </c>
      <c r="AA4660" s="77">
        <f t="shared" si="1986"/>
        <v>49569</v>
      </c>
    </row>
    <row r="4661" spans="1:27" ht="12.75" x14ac:dyDescent="0.2">
      <c r="A4661" s="71">
        <f t="shared" si="1962"/>
        <v>49555</v>
      </c>
      <c r="B4661" s="86">
        <f t="shared" si="1965"/>
        <v>3371.54448632</v>
      </c>
      <c r="C4661" s="72">
        <f t="shared" si="1966"/>
        <v>1714.8181769400001</v>
      </c>
      <c r="D4661" s="73">
        <f t="shared" si="1967"/>
        <v>7245.38</v>
      </c>
      <c r="E4661" s="74">
        <f>IF(K4661=1,VLOOKUP(A4660,[1]Plan1!$AY$178:$BA$433,3),E4660)</f>
        <v>7275.81</v>
      </c>
      <c r="F4661" s="75">
        <f t="shared" si="1968"/>
        <v>45763</v>
      </c>
      <c r="G4661" s="76">
        <f t="shared" si="1969"/>
        <v>4.1999177406844002E-3</v>
      </c>
      <c r="H4661" s="77">
        <f t="shared" si="1970"/>
        <v>49569</v>
      </c>
      <c r="I4661" s="77">
        <f t="shared" si="1971"/>
        <v>49569</v>
      </c>
      <c r="J4661" s="78">
        <f t="shared" si="1972"/>
        <v>22</v>
      </c>
      <c r="K4661" s="78">
        <f t="shared" si="1973"/>
        <v>13</v>
      </c>
      <c r="L4661" s="72">
        <f t="shared" si="1974"/>
        <v>1.00247964</v>
      </c>
      <c r="M4661" s="79">
        <f t="shared" si="1975"/>
        <v>1.0041999100000001</v>
      </c>
      <c r="N4661" s="79">
        <f t="shared" si="1976"/>
        <v>1.8871418559479618</v>
      </c>
      <c r="O4661" s="72">
        <f t="shared" si="1977"/>
        <v>1.89182128</v>
      </c>
      <c r="P4661" s="72">
        <f t="shared" si="1978"/>
        <v>3244.1295184599999</v>
      </c>
      <c r="Q4661" s="80">
        <f t="shared" si="1979"/>
        <v>0</v>
      </c>
      <c r="R4661" s="81">
        <f t="shared" si="1980"/>
        <v>0</v>
      </c>
      <c r="S4661" s="72">
        <f t="shared" si="1981"/>
        <v>0</v>
      </c>
      <c r="T4661" s="81">
        <f t="shared" si="1963"/>
        <v>8.5000000000000006E-2</v>
      </c>
      <c r="U4661" s="80">
        <f t="shared" si="1982"/>
        <v>119</v>
      </c>
      <c r="V4661" s="80">
        <v>252</v>
      </c>
      <c r="W4661" s="79">
        <f t="shared" si="1983"/>
        <v>1.0392755490000001</v>
      </c>
      <c r="X4661" s="72">
        <f t="shared" si="1984"/>
        <v>127.41496786</v>
      </c>
      <c r="Y4661" s="72">
        <f t="shared" si="1985"/>
        <v>0</v>
      </c>
      <c r="Z4661" s="82" t="str">
        <f t="shared" si="1964"/>
        <v>J=</v>
      </c>
      <c r="AA4661" s="77">
        <f t="shared" si="1986"/>
        <v>49569</v>
      </c>
    </row>
    <row r="4662" spans="1:27" ht="12.75" x14ac:dyDescent="0.2">
      <c r="A4662" s="71">
        <f t="shared" si="1962"/>
        <v>49556</v>
      </c>
      <c r="B4662" s="86">
        <f t="shared" si="1965"/>
        <v>3373.2786876700002</v>
      </c>
      <c r="C4662" s="72">
        <f t="shared" si="1966"/>
        <v>1714.8181769400001</v>
      </c>
      <c r="D4662" s="73">
        <f t="shared" si="1967"/>
        <v>7245.38</v>
      </c>
      <c r="E4662" s="74">
        <f>IF(K4662=1,VLOOKUP(A4661,[1]Plan1!$AY$178:$BA$433,3),E4661)</f>
        <v>7275.81</v>
      </c>
      <c r="F4662" s="75">
        <f t="shared" si="1968"/>
        <v>45763</v>
      </c>
      <c r="G4662" s="76">
        <f t="shared" si="1969"/>
        <v>4.1999177406844002E-3</v>
      </c>
      <c r="H4662" s="77">
        <f t="shared" si="1970"/>
        <v>49569</v>
      </c>
      <c r="I4662" s="77">
        <f t="shared" si="1971"/>
        <v>49569</v>
      </c>
      <c r="J4662" s="78">
        <f t="shared" si="1972"/>
        <v>22</v>
      </c>
      <c r="K4662" s="78">
        <f t="shared" si="1973"/>
        <v>14</v>
      </c>
      <c r="L4662" s="72">
        <f t="shared" si="1974"/>
        <v>1.0026706299999999</v>
      </c>
      <c r="M4662" s="79">
        <f t="shared" si="1975"/>
        <v>1.0041999100000001</v>
      </c>
      <c r="N4662" s="79">
        <f t="shared" si="1976"/>
        <v>1.8871418559479618</v>
      </c>
      <c r="O4662" s="72">
        <f t="shared" si="1977"/>
        <v>1.89218171</v>
      </c>
      <c r="P4662" s="72">
        <f t="shared" si="1978"/>
        <v>3244.74759038</v>
      </c>
      <c r="Q4662" s="80">
        <f t="shared" si="1979"/>
        <v>0</v>
      </c>
      <c r="R4662" s="81">
        <f t="shared" si="1980"/>
        <v>0</v>
      </c>
      <c r="S4662" s="72">
        <f t="shared" si="1981"/>
        <v>0</v>
      </c>
      <c r="T4662" s="81">
        <f t="shared" si="1963"/>
        <v>8.5000000000000006E-2</v>
      </c>
      <c r="U4662" s="80">
        <f t="shared" si="1982"/>
        <v>120</v>
      </c>
      <c r="V4662" s="80">
        <v>252</v>
      </c>
      <c r="W4662" s="79">
        <f t="shared" si="1983"/>
        <v>1.039612048</v>
      </c>
      <c r="X4662" s="72">
        <f t="shared" si="1984"/>
        <v>128.53109728999999</v>
      </c>
      <c r="Y4662" s="72">
        <f t="shared" si="1985"/>
        <v>0</v>
      </c>
      <c r="Z4662" s="82" t="str">
        <f t="shared" si="1964"/>
        <v>J=</v>
      </c>
      <c r="AA4662" s="77">
        <f t="shared" si="1986"/>
        <v>49569</v>
      </c>
    </row>
    <row r="4663" spans="1:27" ht="12.75" x14ac:dyDescent="0.2">
      <c r="A4663" s="71">
        <f t="shared" si="1962"/>
        <v>49557</v>
      </c>
      <c r="B4663" s="86">
        <f t="shared" si="1965"/>
        <v>3375.0138192300001</v>
      </c>
      <c r="C4663" s="72">
        <f t="shared" si="1966"/>
        <v>1714.8181769400001</v>
      </c>
      <c r="D4663" s="73">
        <f t="shared" si="1967"/>
        <v>7245.38</v>
      </c>
      <c r="E4663" s="74">
        <f>IF(K4663=1,VLOOKUP(A4662,[1]Plan1!$AY$178:$BA$433,3),E4662)</f>
        <v>7275.81</v>
      </c>
      <c r="F4663" s="75">
        <f t="shared" si="1968"/>
        <v>45763</v>
      </c>
      <c r="G4663" s="76">
        <f t="shared" si="1969"/>
        <v>4.1999177406844002E-3</v>
      </c>
      <c r="H4663" s="77">
        <f t="shared" si="1970"/>
        <v>49569</v>
      </c>
      <c r="I4663" s="77">
        <f t="shared" si="1971"/>
        <v>49569</v>
      </c>
      <c r="J4663" s="78">
        <f t="shared" si="1972"/>
        <v>22</v>
      </c>
      <c r="K4663" s="78">
        <f t="shared" si="1973"/>
        <v>15</v>
      </c>
      <c r="L4663" s="72">
        <f t="shared" si="1974"/>
        <v>1.0028616699999999</v>
      </c>
      <c r="M4663" s="79">
        <f t="shared" si="1975"/>
        <v>1.0041999100000001</v>
      </c>
      <c r="N4663" s="79">
        <f t="shared" si="1976"/>
        <v>1.8871418559479618</v>
      </c>
      <c r="O4663" s="72">
        <f t="shared" si="1977"/>
        <v>1.8925422300000001</v>
      </c>
      <c r="P4663" s="72">
        <f t="shared" si="1978"/>
        <v>3245.3658166300002</v>
      </c>
      <c r="Q4663" s="80">
        <f t="shared" si="1979"/>
        <v>0</v>
      </c>
      <c r="R4663" s="81">
        <f t="shared" si="1980"/>
        <v>0</v>
      </c>
      <c r="S4663" s="72">
        <f t="shared" si="1981"/>
        <v>0</v>
      </c>
      <c r="T4663" s="81">
        <f t="shared" si="1963"/>
        <v>8.5000000000000006E-2</v>
      </c>
      <c r="U4663" s="80">
        <f t="shared" si="1982"/>
        <v>121</v>
      </c>
      <c r="V4663" s="80">
        <v>252</v>
      </c>
      <c r="W4663" s="79">
        <f t="shared" si="1983"/>
        <v>1.039948656</v>
      </c>
      <c r="X4663" s="72">
        <f t="shared" si="1984"/>
        <v>129.64800260000001</v>
      </c>
      <c r="Y4663" s="72">
        <f t="shared" si="1985"/>
        <v>0</v>
      </c>
      <c r="Z4663" s="82" t="str">
        <f t="shared" si="1964"/>
        <v>J=</v>
      </c>
      <c r="AA4663" s="77">
        <f t="shared" si="1986"/>
        <v>49569</v>
      </c>
    </row>
    <row r="4664" spans="1:27" ht="12.75" x14ac:dyDescent="0.2">
      <c r="A4664" s="71">
        <f t="shared" si="1962"/>
        <v>49558</v>
      </c>
      <c r="B4664" s="86">
        <f t="shared" si="1965"/>
        <v>3376.7497921499998</v>
      </c>
      <c r="C4664" s="72">
        <f t="shared" si="1966"/>
        <v>1714.8181769400001</v>
      </c>
      <c r="D4664" s="73">
        <f t="shared" si="1967"/>
        <v>7245.38</v>
      </c>
      <c r="E4664" s="74">
        <f>IF(K4664=1,VLOOKUP(A4663,[1]Plan1!$AY$178:$BA$433,3),E4663)</f>
        <v>7275.81</v>
      </c>
      <c r="F4664" s="75">
        <f t="shared" si="1968"/>
        <v>45763</v>
      </c>
      <c r="G4664" s="76">
        <f t="shared" si="1969"/>
        <v>4.1999177406844002E-3</v>
      </c>
      <c r="H4664" s="77">
        <f t="shared" si="1970"/>
        <v>49569</v>
      </c>
      <c r="I4664" s="77">
        <f t="shared" si="1971"/>
        <v>49569</v>
      </c>
      <c r="J4664" s="78">
        <f t="shared" si="1972"/>
        <v>22</v>
      </c>
      <c r="K4664" s="78">
        <f t="shared" si="1973"/>
        <v>16</v>
      </c>
      <c r="L4664" s="72">
        <f t="shared" si="1974"/>
        <v>1.0030527300000001</v>
      </c>
      <c r="M4664" s="79">
        <f t="shared" si="1975"/>
        <v>1.0041999100000001</v>
      </c>
      <c r="N4664" s="79">
        <f t="shared" si="1976"/>
        <v>1.8871418559479618</v>
      </c>
      <c r="O4664" s="72">
        <f t="shared" si="1977"/>
        <v>1.8929027899999999</v>
      </c>
      <c r="P4664" s="72">
        <f t="shared" si="1978"/>
        <v>3245.9841114699998</v>
      </c>
      <c r="Q4664" s="80">
        <f t="shared" si="1979"/>
        <v>0</v>
      </c>
      <c r="R4664" s="81">
        <f t="shared" si="1980"/>
        <v>0</v>
      </c>
      <c r="S4664" s="72">
        <f t="shared" si="1981"/>
        <v>0</v>
      </c>
      <c r="T4664" s="81">
        <f t="shared" si="1963"/>
        <v>8.5000000000000006E-2</v>
      </c>
      <c r="U4664" s="80">
        <f t="shared" si="1982"/>
        <v>122</v>
      </c>
      <c r="V4664" s="80">
        <v>252</v>
      </c>
      <c r="W4664" s="79">
        <f t="shared" si="1983"/>
        <v>1.0402853729999999</v>
      </c>
      <c r="X4664" s="72">
        <f t="shared" si="1984"/>
        <v>130.76568068</v>
      </c>
      <c r="Y4664" s="72">
        <f t="shared" si="1985"/>
        <v>0</v>
      </c>
      <c r="Z4664" s="82" t="str">
        <f t="shared" si="1964"/>
        <v>J=</v>
      </c>
      <c r="AA4664" s="77">
        <f t="shared" si="1986"/>
        <v>49569</v>
      </c>
    </row>
    <row r="4665" spans="1:27" ht="12.75" x14ac:dyDescent="0.2">
      <c r="A4665" s="71">
        <f t="shared" si="1962"/>
        <v>49559</v>
      </c>
      <c r="B4665" s="86">
        <f t="shared" si="1965"/>
        <v>3378.4866991700001</v>
      </c>
      <c r="C4665" s="72">
        <f t="shared" si="1966"/>
        <v>1714.8181769400001</v>
      </c>
      <c r="D4665" s="73">
        <f t="shared" si="1967"/>
        <v>7245.38</v>
      </c>
      <c r="E4665" s="74">
        <f>IF(K4665=1,VLOOKUP(A4664,[1]Plan1!$AY$178:$BA$433,3),E4664)</f>
        <v>7275.81</v>
      </c>
      <c r="F4665" s="75">
        <f t="shared" si="1968"/>
        <v>45763</v>
      </c>
      <c r="G4665" s="76">
        <f t="shared" si="1969"/>
        <v>4.1999177406844002E-3</v>
      </c>
      <c r="H4665" s="77">
        <f t="shared" si="1970"/>
        <v>49569</v>
      </c>
      <c r="I4665" s="77">
        <f t="shared" si="1971"/>
        <v>49569</v>
      </c>
      <c r="J4665" s="78">
        <f t="shared" si="1972"/>
        <v>22</v>
      </c>
      <c r="K4665" s="78">
        <f t="shared" si="1973"/>
        <v>17</v>
      </c>
      <c r="L4665" s="72">
        <f t="shared" si="1974"/>
        <v>1.0032438400000001</v>
      </c>
      <c r="M4665" s="79">
        <f t="shared" si="1975"/>
        <v>1.0041999100000001</v>
      </c>
      <c r="N4665" s="79">
        <f t="shared" si="1976"/>
        <v>1.8871418559479618</v>
      </c>
      <c r="O4665" s="72">
        <f t="shared" si="1977"/>
        <v>1.8932634399999999</v>
      </c>
      <c r="P4665" s="72">
        <f t="shared" si="1978"/>
        <v>3246.6025606399999</v>
      </c>
      <c r="Q4665" s="80">
        <f t="shared" si="1979"/>
        <v>0</v>
      </c>
      <c r="R4665" s="81">
        <f t="shared" si="1980"/>
        <v>0</v>
      </c>
      <c r="S4665" s="72">
        <f t="shared" si="1981"/>
        <v>0</v>
      </c>
      <c r="T4665" s="81">
        <f t="shared" si="1963"/>
        <v>8.5000000000000006E-2</v>
      </c>
      <c r="U4665" s="80">
        <f t="shared" si="1982"/>
        <v>123</v>
      </c>
      <c r="V4665" s="80">
        <v>252</v>
      </c>
      <c r="W4665" s="79">
        <f t="shared" si="1983"/>
        <v>1.0406222000000001</v>
      </c>
      <c r="X4665" s="72">
        <f t="shared" si="1984"/>
        <v>131.88413853</v>
      </c>
      <c r="Y4665" s="72">
        <f t="shared" si="1985"/>
        <v>0</v>
      </c>
      <c r="Z4665" s="82" t="str">
        <f t="shared" si="1964"/>
        <v>J=</v>
      </c>
      <c r="AA4665" s="77">
        <f t="shared" si="1986"/>
        <v>49569</v>
      </c>
    </row>
    <row r="4666" spans="1:27" ht="12.75" x14ac:dyDescent="0.2">
      <c r="A4666" s="71">
        <f t="shared" si="1962"/>
        <v>49560</v>
      </c>
      <c r="B4666" s="86">
        <f t="shared" si="1965"/>
        <v>3378.4866991700001</v>
      </c>
      <c r="C4666" s="72">
        <f t="shared" si="1966"/>
        <v>1714.8181769400001</v>
      </c>
      <c r="D4666" s="73">
        <f t="shared" si="1967"/>
        <v>7245.38</v>
      </c>
      <c r="E4666" s="74">
        <f>IF(K4666=1,VLOOKUP(A4665,[1]Plan1!$AY$178:$BA$433,3),E4665)</f>
        <v>7275.81</v>
      </c>
      <c r="F4666" s="75">
        <f t="shared" si="1968"/>
        <v>45763</v>
      </c>
      <c r="G4666" s="76">
        <f t="shared" si="1969"/>
        <v>4.1999177406844002E-3</v>
      </c>
      <c r="H4666" s="77">
        <f t="shared" si="1970"/>
        <v>49569</v>
      </c>
      <c r="I4666" s="77">
        <f t="shared" si="1971"/>
        <v>49569</v>
      </c>
      <c r="J4666" s="78">
        <f t="shared" si="1972"/>
        <v>22</v>
      </c>
      <c r="K4666" s="78">
        <f t="shared" si="1973"/>
        <v>17</v>
      </c>
      <c r="L4666" s="72">
        <f t="shared" si="1974"/>
        <v>1.0032438400000001</v>
      </c>
      <c r="M4666" s="79">
        <f t="shared" si="1975"/>
        <v>1.0041999100000001</v>
      </c>
      <c r="N4666" s="79">
        <f t="shared" si="1976"/>
        <v>1.8871418559479618</v>
      </c>
      <c r="O4666" s="72">
        <f t="shared" si="1977"/>
        <v>1.8932634399999999</v>
      </c>
      <c r="P4666" s="72">
        <f t="shared" si="1978"/>
        <v>3246.6025606399999</v>
      </c>
      <c r="Q4666" s="80">
        <f t="shared" si="1979"/>
        <v>0</v>
      </c>
      <c r="R4666" s="81">
        <f t="shared" si="1980"/>
        <v>0</v>
      </c>
      <c r="S4666" s="72">
        <f t="shared" si="1981"/>
        <v>0</v>
      </c>
      <c r="T4666" s="81">
        <f t="shared" si="1963"/>
        <v>8.5000000000000006E-2</v>
      </c>
      <c r="U4666" s="80">
        <f t="shared" si="1982"/>
        <v>123</v>
      </c>
      <c r="V4666" s="80">
        <v>252</v>
      </c>
      <c r="W4666" s="79">
        <f t="shared" si="1983"/>
        <v>1.0406222000000001</v>
      </c>
      <c r="X4666" s="72">
        <f t="shared" si="1984"/>
        <v>131.88413853</v>
      </c>
      <c r="Y4666" s="72">
        <f t="shared" si="1985"/>
        <v>0</v>
      </c>
      <c r="Z4666" s="82" t="str">
        <f t="shared" si="1964"/>
        <v>J=</v>
      </c>
      <c r="AA4666" s="77">
        <f t="shared" si="1986"/>
        <v>49569</v>
      </c>
    </row>
    <row r="4667" spans="1:27" ht="12.75" x14ac:dyDescent="0.2">
      <c r="A4667" s="71">
        <f t="shared" si="1962"/>
        <v>49561</v>
      </c>
      <c r="B4667" s="86">
        <f t="shared" si="1965"/>
        <v>3378.4866991700001</v>
      </c>
      <c r="C4667" s="72">
        <f t="shared" si="1966"/>
        <v>1714.8181769400001</v>
      </c>
      <c r="D4667" s="73">
        <f t="shared" si="1967"/>
        <v>7245.38</v>
      </c>
      <c r="E4667" s="74">
        <f>IF(K4667=1,VLOOKUP(A4666,[1]Plan1!$AY$178:$BA$433,3),E4666)</f>
        <v>7275.81</v>
      </c>
      <c r="F4667" s="75">
        <f t="shared" si="1968"/>
        <v>45763</v>
      </c>
      <c r="G4667" s="76">
        <f t="shared" si="1969"/>
        <v>4.1999177406844002E-3</v>
      </c>
      <c r="H4667" s="77">
        <f t="shared" si="1970"/>
        <v>49569</v>
      </c>
      <c r="I4667" s="77">
        <f t="shared" si="1971"/>
        <v>49569</v>
      </c>
      <c r="J4667" s="78">
        <f t="shared" si="1972"/>
        <v>22</v>
      </c>
      <c r="K4667" s="78">
        <f t="shared" si="1973"/>
        <v>17</v>
      </c>
      <c r="L4667" s="72">
        <f t="shared" si="1974"/>
        <v>1.0032438400000001</v>
      </c>
      <c r="M4667" s="79">
        <f t="shared" si="1975"/>
        <v>1.0041999100000001</v>
      </c>
      <c r="N4667" s="79">
        <f t="shared" si="1976"/>
        <v>1.8871418559479618</v>
      </c>
      <c r="O4667" s="72">
        <f t="shared" si="1977"/>
        <v>1.8932634399999999</v>
      </c>
      <c r="P4667" s="72">
        <f t="shared" si="1978"/>
        <v>3246.6025606399999</v>
      </c>
      <c r="Q4667" s="80">
        <f t="shared" si="1979"/>
        <v>0</v>
      </c>
      <c r="R4667" s="81">
        <f t="shared" si="1980"/>
        <v>0</v>
      </c>
      <c r="S4667" s="72">
        <f t="shared" si="1981"/>
        <v>0</v>
      </c>
      <c r="T4667" s="81">
        <f t="shared" si="1963"/>
        <v>8.5000000000000006E-2</v>
      </c>
      <c r="U4667" s="80">
        <f t="shared" si="1982"/>
        <v>123</v>
      </c>
      <c r="V4667" s="80">
        <v>252</v>
      </c>
      <c r="W4667" s="79">
        <f t="shared" si="1983"/>
        <v>1.0406222000000001</v>
      </c>
      <c r="X4667" s="72">
        <f t="shared" si="1984"/>
        <v>131.88413853</v>
      </c>
      <c r="Y4667" s="72">
        <f t="shared" si="1985"/>
        <v>0</v>
      </c>
      <c r="Z4667" s="82" t="str">
        <f t="shared" si="1964"/>
        <v>J=</v>
      </c>
      <c r="AA4667" s="77">
        <f t="shared" si="1986"/>
        <v>49569</v>
      </c>
    </row>
    <row r="4668" spans="1:27" ht="12.75" x14ac:dyDescent="0.2">
      <c r="A4668" s="71">
        <f t="shared" si="1962"/>
        <v>49562</v>
      </c>
      <c r="B4668" s="86">
        <f t="shared" si="1965"/>
        <v>3378.4866991700001</v>
      </c>
      <c r="C4668" s="72">
        <f t="shared" si="1966"/>
        <v>1714.8181769400001</v>
      </c>
      <c r="D4668" s="73">
        <f t="shared" si="1967"/>
        <v>7245.38</v>
      </c>
      <c r="E4668" s="74">
        <f>IF(K4668=1,VLOOKUP(A4667,[1]Plan1!$AY$178:$BA$433,3),E4667)</f>
        <v>7275.81</v>
      </c>
      <c r="F4668" s="75">
        <f t="shared" si="1968"/>
        <v>45763</v>
      </c>
      <c r="G4668" s="76">
        <f t="shared" si="1969"/>
        <v>4.1999177406844002E-3</v>
      </c>
      <c r="H4668" s="77">
        <f t="shared" si="1970"/>
        <v>49569</v>
      </c>
      <c r="I4668" s="77">
        <f t="shared" si="1971"/>
        <v>49569</v>
      </c>
      <c r="J4668" s="78">
        <f t="shared" si="1972"/>
        <v>22</v>
      </c>
      <c r="K4668" s="78">
        <f t="shared" si="1973"/>
        <v>17</v>
      </c>
      <c r="L4668" s="72">
        <f t="shared" si="1974"/>
        <v>1.0032438400000001</v>
      </c>
      <c r="M4668" s="79">
        <f t="shared" si="1975"/>
        <v>1.0041999100000001</v>
      </c>
      <c r="N4668" s="79">
        <f t="shared" si="1976"/>
        <v>1.8871418559479618</v>
      </c>
      <c r="O4668" s="72">
        <f t="shared" si="1977"/>
        <v>1.8932634399999999</v>
      </c>
      <c r="P4668" s="72">
        <f t="shared" si="1978"/>
        <v>3246.6025606399999</v>
      </c>
      <c r="Q4668" s="80">
        <f t="shared" si="1979"/>
        <v>0</v>
      </c>
      <c r="R4668" s="81">
        <f t="shared" si="1980"/>
        <v>0</v>
      </c>
      <c r="S4668" s="72">
        <f t="shared" si="1981"/>
        <v>0</v>
      </c>
      <c r="T4668" s="81">
        <f t="shared" si="1963"/>
        <v>8.5000000000000006E-2</v>
      </c>
      <c r="U4668" s="80">
        <f t="shared" si="1982"/>
        <v>123</v>
      </c>
      <c r="V4668" s="80">
        <v>252</v>
      </c>
      <c r="W4668" s="79">
        <f t="shared" si="1983"/>
        <v>1.0406222000000001</v>
      </c>
      <c r="X4668" s="72">
        <f t="shared" si="1984"/>
        <v>131.88413853</v>
      </c>
      <c r="Y4668" s="72">
        <f t="shared" si="1985"/>
        <v>0</v>
      </c>
      <c r="Z4668" s="82" t="str">
        <f t="shared" si="1964"/>
        <v>J=</v>
      </c>
      <c r="AA4668" s="77">
        <f t="shared" si="1986"/>
        <v>49569</v>
      </c>
    </row>
    <row r="4669" spans="1:27" ht="12.75" x14ac:dyDescent="0.2">
      <c r="A4669" s="71">
        <f t="shared" si="1962"/>
        <v>49563</v>
      </c>
      <c r="B4669" s="86">
        <f t="shared" si="1965"/>
        <v>3380.2244806399999</v>
      </c>
      <c r="C4669" s="72">
        <f t="shared" si="1966"/>
        <v>1714.8181769400001</v>
      </c>
      <c r="D4669" s="73">
        <f t="shared" si="1967"/>
        <v>7245.38</v>
      </c>
      <c r="E4669" s="74">
        <f>IF(K4669=1,VLOOKUP(A4668,[1]Plan1!$AY$178:$BA$433,3),E4668)</f>
        <v>7275.81</v>
      </c>
      <c r="F4669" s="75">
        <f t="shared" si="1968"/>
        <v>45763</v>
      </c>
      <c r="G4669" s="76">
        <f t="shared" si="1969"/>
        <v>4.1999177406844002E-3</v>
      </c>
      <c r="H4669" s="77">
        <f t="shared" si="1970"/>
        <v>49569</v>
      </c>
      <c r="I4669" s="77">
        <f t="shared" si="1971"/>
        <v>49569</v>
      </c>
      <c r="J4669" s="78">
        <f t="shared" si="1972"/>
        <v>22</v>
      </c>
      <c r="K4669" s="78">
        <f t="shared" si="1973"/>
        <v>18</v>
      </c>
      <c r="L4669" s="72">
        <f t="shared" si="1974"/>
        <v>1.00343498</v>
      </c>
      <c r="M4669" s="79">
        <f t="shared" si="1975"/>
        <v>1.0041999100000001</v>
      </c>
      <c r="N4669" s="79">
        <f t="shared" si="1976"/>
        <v>1.8871418559479618</v>
      </c>
      <c r="O4669" s="72">
        <f t="shared" si="1977"/>
        <v>1.89362415</v>
      </c>
      <c r="P4669" s="72">
        <f t="shared" si="1978"/>
        <v>3247.2211127099999</v>
      </c>
      <c r="Q4669" s="80">
        <f t="shared" si="1979"/>
        <v>0</v>
      </c>
      <c r="R4669" s="81">
        <f t="shared" si="1980"/>
        <v>0</v>
      </c>
      <c r="S4669" s="72">
        <f t="shared" si="1981"/>
        <v>0</v>
      </c>
      <c r="T4669" s="81">
        <f t="shared" si="1963"/>
        <v>8.5000000000000006E-2</v>
      </c>
      <c r="U4669" s="80">
        <f t="shared" si="1982"/>
        <v>124</v>
      </c>
      <c r="V4669" s="80">
        <v>252</v>
      </c>
      <c r="W4669" s="79">
        <f t="shared" si="1983"/>
        <v>1.040959135</v>
      </c>
      <c r="X4669" s="72">
        <f t="shared" si="1984"/>
        <v>133.00336793</v>
      </c>
      <c r="Y4669" s="72">
        <f t="shared" si="1985"/>
        <v>0</v>
      </c>
      <c r="Z4669" s="82" t="str">
        <f t="shared" si="1964"/>
        <v>J=</v>
      </c>
      <c r="AA4669" s="77">
        <f t="shared" si="1986"/>
        <v>49569</v>
      </c>
    </row>
    <row r="4670" spans="1:27" ht="12.75" x14ac:dyDescent="0.2">
      <c r="A4670" s="71">
        <f t="shared" si="1962"/>
        <v>49564</v>
      </c>
      <c r="B4670" s="86">
        <f t="shared" si="1965"/>
        <v>3381.96315792</v>
      </c>
      <c r="C4670" s="72">
        <f t="shared" si="1966"/>
        <v>1714.8181769400001</v>
      </c>
      <c r="D4670" s="73">
        <f t="shared" si="1967"/>
        <v>7245.38</v>
      </c>
      <c r="E4670" s="74">
        <f>IF(K4670=1,VLOOKUP(A4669,[1]Plan1!$AY$178:$BA$433,3),E4669)</f>
        <v>7275.81</v>
      </c>
      <c r="F4670" s="75">
        <f t="shared" si="1968"/>
        <v>45763</v>
      </c>
      <c r="G4670" s="76">
        <f t="shared" si="1969"/>
        <v>4.1999177406844002E-3</v>
      </c>
      <c r="H4670" s="77">
        <f t="shared" si="1970"/>
        <v>49569</v>
      </c>
      <c r="I4670" s="77">
        <f t="shared" si="1971"/>
        <v>49569</v>
      </c>
      <c r="J4670" s="78">
        <f t="shared" si="1972"/>
        <v>22</v>
      </c>
      <c r="K4670" s="78">
        <f t="shared" si="1973"/>
        <v>19</v>
      </c>
      <c r="L4670" s="72">
        <f t="shared" si="1974"/>
        <v>1.00362616</v>
      </c>
      <c r="M4670" s="79">
        <f t="shared" si="1975"/>
        <v>1.0041999100000001</v>
      </c>
      <c r="N4670" s="79">
        <f t="shared" si="1976"/>
        <v>1.8871418559479618</v>
      </c>
      <c r="O4670" s="72">
        <f t="shared" si="1977"/>
        <v>1.89398493</v>
      </c>
      <c r="P4670" s="72">
        <f t="shared" si="1978"/>
        <v>3247.8397848099999</v>
      </c>
      <c r="Q4670" s="80">
        <f t="shared" si="1979"/>
        <v>0</v>
      </c>
      <c r="R4670" s="81">
        <f t="shared" si="1980"/>
        <v>0</v>
      </c>
      <c r="S4670" s="72">
        <f t="shared" si="1981"/>
        <v>0</v>
      </c>
      <c r="T4670" s="81">
        <f t="shared" si="1963"/>
        <v>8.5000000000000006E-2</v>
      </c>
      <c r="U4670" s="80">
        <f t="shared" si="1982"/>
        <v>125</v>
      </c>
      <c r="V4670" s="80">
        <v>252</v>
      </c>
      <c r="W4670" s="79">
        <f t="shared" si="1983"/>
        <v>1.0412961789999999</v>
      </c>
      <c r="X4670" s="72">
        <f t="shared" si="1984"/>
        <v>134.12337310999999</v>
      </c>
      <c r="Y4670" s="72">
        <f t="shared" si="1985"/>
        <v>0</v>
      </c>
      <c r="Z4670" s="82" t="str">
        <f t="shared" si="1964"/>
        <v>J=</v>
      </c>
      <c r="AA4670" s="77">
        <f t="shared" si="1986"/>
        <v>49569</v>
      </c>
    </row>
    <row r="4671" spans="1:27" ht="12.75" x14ac:dyDescent="0.2">
      <c r="A4671" s="71">
        <f t="shared" si="1962"/>
        <v>49565</v>
      </c>
      <c r="B4671" s="86">
        <f t="shared" si="1965"/>
        <v>3383.70271675</v>
      </c>
      <c r="C4671" s="72">
        <f t="shared" si="1966"/>
        <v>1714.8181769400001</v>
      </c>
      <c r="D4671" s="73">
        <f t="shared" si="1967"/>
        <v>7245.38</v>
      </c>
      <c r="E4671" s="74">
        <f>IF(K4671=1,VLOOKUP(A4670,[1]Plan1!$AY$178:$BA$433,3),E4670)</f>
        <v>7275.81</v>
      </c>
      <c r="F4671" s="75">
        <f t="shared" si="1968"/>
        <v>45763</v>
      </c>
      <c r="G4671" s="76">
        <f t="shared" si="1969"/>
        <v>4.1999177406844002E-3</v>
      </c>
      <c r="H4671" s="77">
        <f t="shared" si="1970"/>
        <v>49569</v>
      </c>
      <c r="I4671" s="77">
        <f t="shared" si="1971"/>
        <v>49569</v>
      </c>
      <c r="J4671" s="78">
        <f t="shared" si="1972"/>
        <v>22</v>
      </c>
      <c r="K4671" s="78">
        <f t="shared" si="1973"/>
        <v>20</v>
      </c>
      <c r="L4671" s="72">
        <f t="shared" si="1974"/>
        <v>1.0038173699999999</v>
      </c>
      <c r="M4671" s="79">
        <f t="shared" si="1975"/>
        <v>1.0041999100000001</v>
      </c>
      <c r="N4671" s="79">
        <f t="shared" si="1976"/>
        <v>1.8871418559479618</v>
      </c>
      <c r="O4671" s="72">
        <f t="shared" si="1977"/>
        <v>1.8943457699999999</v>
      </c>
      <c r="P4671" s="72">
        <f t="shared" si="1978"/>
        <v>3248.4585597999999</v>
      </c>
      <c r="Q4671" s="80">
        <f t="shared" si="1979"/>
        <v>0</v>
      </c>
      <c r="R4671" s="81">
        <f t="shared" si="1980"/>
        <v>0</v>
      </c>
      <c r="S4671" s="72">
        <f t="shared" si="1981"/>
        <v>0</v>
      </c>
      <c r="T4671" s="81">
        <f t="shared" si="1963"/>
        <v>8.5000000000000006E-2</v>
      </c>
      <c r="U4671" s="80">
        <f t="shared" si="1982"/>
        <v>126</v>
      </c>
      <c r="V4671" s="80">
        <v>252</v>
      </c>
      <c r="W4671" s="79">
        <f t="shared" si="1983"/>
        <v>1.0416333330000001</v>
      </c>
      <c r="X4671" s="72">
        <f t="shared" si="1984"/>
        <v>135.24415694999999</v>
      </c>
      <c r="Y4671" s="72">
        <f t="shared" si="1985"/>
        <v>0</v>
      </c>
      <c r="Z4671" s="82" t="str">
        <f t="shared" si="1964"/>
        <v>J=</v>
      </c>
      <c r="AA4671" s="77">
        <f t="shared" si="1986"/>
        <v>49569</v>
      </c>
    </row>
    <row r="4672" spans="1:27" ht="12.75" x14ac:dyDescent="0.2">
      <c r="A4672" s="71">
        <f t="shared" si="1962"/>
        <v>49566</v>
      </c>
      <c r="B4672" s="86">
        <f t="shared" si="1965"/>
        <v>3385.4432045399999</v>
      </c>
      <c r="C4672" s="72">
        <f t="shared" si="1966"/>
        <v>1714.8181769400001</v>
      </c>
      <c r="D4672" s="73">
        <f t="shared" si="1967"/>
        <v>7245.38</v>
      </c>
      <c r="E4672" s="74">
        <f>IF(K4672=1,VLOOKUP(A4671,[1]Plan1!$AY$178:$BA$433,3),E4671)</f>
        <v>7275.81</v>
      </c>
      <c r="F4672" s="75">
        <f t="shared" si="1968"/>
        <v>45763</v>
      </c>
      <c r="G4672" s="76">
        <f t="shared" si="1969"/>
        <v>4.1999177406844002E-3</v>
      </c>
      <c r="H4672" s="77">
        <f t="shared" si="1970"/>
        <v>49569</v>
      </c>
      <c r="I4672" s="77">
        <f t="shared" si="1971"/>
        <v>49569</v>
      </c>
      <c r="J4672" s="78">
        <f t="shared" si="1972"/>
        <v>22</v>
      </c>
      <c r="K4672" s="78">
        <f t="shared" si="1973"/>
        <v>21</v>
      </c>
      <c r="L4672" s="72">
        <f t="shared" si="1974"/>
        <v>1.00400863</v>
      </c>
      <c r="M4672" s="79">
        <f t="shared" si="1975"/>
        <v>1.0041999100000001</v>
      </c>
      <c r="N4672" s="79">
        <f t="shared" si="1976"/>
        <v>1.8871418559479618</v>
      </c>
      <c r="O4672" s="72">
        <f t="shared" si="1977"/>
        <v>1.8947067</v>
      </c>
      <c r="P4672" s="72">
        <f t="shared" si="1978"/>
        <v>3249.0774891299998</v>
      </c>
      <c r="Q4672" s="80">
        <f t="shared" si="1979"/>
        <v>0</v>
      </c>
      <c r="R4672" s="81">
        <f t="shared" si="1980"/>
        <v>0</v>
      </c>
      <c r="S4672" s="72">
        <f t="shared" si="1981"/>
        <v>0</v>
      </c>
      <c r="T4672" s="81">
        <f t="shared" si="1963"/>
        <v>8.5000000000000006E-2</v>
      </c>
      <c r="U4672" s="80">
        <f t="shared" si="1982"/>
        <v>127</v>
      </c>
      <c r="V4672" s="80">
        <v>252</v>
      </c>
      <c r="W4672" s="79">
        <f t="shared" si="1983"/>
        <v>1.041970595</v>
      </c>
      <c r="X4672" s="72">
        <f t="shared" si="1984"/>
        <v>136.36571541000001</v>
      </c>
      <c r="Y4672" s="72">
        <f t="shared" si="1985"/>
        <v>0</v>
      </c>
      <c r="Z4672" s="82" t="str">
        <f t="shared" si="1964"/>
        <v>J=</v>
      </c>
      <c r="AA4672" s="77">
        <f t="shared" si="1986"/>
        <v>49569</v>
      </c>
    </row>
    <row r="4673" spans="1:27" ht="12.75" x14ac:dyDescent="0.2">
      <c r="A4673" s="71">
        <f t="shared" si="1962"/>
        <v>49567</v>
      </c>
      <c r="B4673" s="86">
        <f t="shared" si="1965"/>
        <v>3387.1845566399998</v>
      </c>
      <c r="C4673" s="72">
        <f t="shared" si="1966"/>
        <v>1714.8181769400001</v>
      </c>
      <c r="D4673" s="73">
        <f t="shared" si="1967"/>
        <v>7245.38</v>
      </c>
      <c r="E4673" s="74">
        <f>IF(K4673=1,VLOOKUP(A4672,[1]Plan1!$AY$178:$BA$433,3),E4672)</f>
        <v>7275.81</v>
      </c>
      <c r="F4673" s="75">
        <f t="shared" si="1968"/>
        <v>45763</v>
      </c>
      <c r="G4673" s="76">
        <f t="shared" si="1969"/>
        <v>4.1999177406844002E-3</v>
      </c>
      <c r="H4673" s="77">
        <f t="shared" si="1970"/>
        <v>49597</v>
      </c>
      <c r="I4673" s="77">
        <f t="shared" si="1971"/>
        <v>49569</v>
      </c>
      <c r="J4673" s="78">
        <f t="shared" si="1972"/>
        <v>22</v>
      </c>
      <c r="K4673" s="78">
        <f t="shared" si="1973"/>
        <v>22</v>
      </c>
      <c r="L4673" s="72">
        <f t="shared" si="1974"/>
        <v>1.0041999100000001</v>
      </c>
      <c r="M4673" s="79">
        <f t="shared" si="1975"/>
        <v>1.0041999100000001</v>
      </c>
      <c r="N4673" s="79">
        <f t="shared" si="1976"/>
        <v>1.8871418559479618</v>
      </c>
      <c r="O4673" s="72">
        <f t="shared" si="1977"/>
        <v>1.8950676799999999</v>
      </c>
      <c r="P4673" s="72">
        <f t="shared" si="1978"/>
        <v>3249.6965041899998</v>
      </c>
      <c r="Q4673" s="80">
        <f t="shared" si="1979"/>
        <v>0</v>
      </c>
      <c r="R4673" s="81">
        <f t="shared" si="1980"/>
        <v>0</v>
      </c>
      <c r="S4673" s="72">
        <f t="shared" si="1981"/>
        <v>0</v>
      </c>
      <c r="T4673" s="81">
        <f t="shared" si="1963"/>
        <v>8.5000000000000006E-2</v>
      </c>
      <c r="U4673" s="80">
        <f t="shared" si="1982"/>
        <v>128</v>
      </c>
      <c r="V4673" s="80">
        <v>252</v>
      </c>
      <c r="W4673" s="79">
        <f t="shared" si="1983"/>
        <v>1.0423079669999999</v>
      </c>
      <c r="X4673" s="72">
        <f t="shared" si="1984"/>
        <v>137.48805245</v>
      </c>
      <c r="Y4673" s="72">
        <f t="shared" si="1985"/>
        <v>0</v>
      </c>
      <c r="Z4673" s="82" t="str">
        <f t="shared" si="1964"/>
        <v>J=</v>
      </c>
      <c r="AA4673" s="77">
        <f t="shared" si="1986"/>
        <v>49569</v>
      </c>
    </row>
    <row r="4674" spans="1:27" ht="12.75" x14ac:dyDescent="0.2">
      <c r="A4674" s="71">
        <f t="shared" si="1962"/>
        <v>49568</v>
      </c>
      <c r="B4674" s="86">
        <f t="shared" si="1965"/>
        <v>3387.1845566399998</v>
      </c>
      <c r="C4674" s="72">
        <f t="shared" si="1966"/>
        <v>1714.8181769400001</v>
      </c>
      <c r="D4674" s="73">
        <f t="shared" si="1967"/>
        <v>7245.38</v>
      </c>
      <c r="E4674" s="74">
        <f>IF(K4674=1,VLOOKUP(A4673,[1]Plan1!$AY$178:$BA$433,3),E4673)</f>
        <v>7275.81</v>
      </c>
      <c r="F4674" s="75">
        <f t="shared" si="1968"/>
        <v>45763</v>
      </c>
      <c r="G4674" s="76">
        <f t="shared" si="1969"/>
        <v>4.1999177406844002E-3</v>
      </c>
      <c r="H4674" s="77">
        <f t="shared" si="1970"/>
        <v>49597</v>
      </c>
      <c r="I4674" s="77">
        <f t="shared" si="1971"/>
        <v>49569</v>
      </c>
      <c r="J4674" s="78">
        <f t="shared" si="1972"/>
        <v>22</v>
      </c>
      <c r="K4674" s="78">
        <f t="shared" si="1973"/>
        <v>22</v>
      </c>
      <c r="L4674" s="72">
        <f t="shared" si="1974"/>
        <v>1.0041999100000001</v>
      </c>
      <c r="M4674" s="79">
        <f t="shared" si="1975"/>
        <v>1.0041999100000001</v>
      </c>
      <c r="N4674" s="79">
        <f t="shared" si="1976"/>
        <v>1.8871418559479618</v>
      </c>
      <c r="O4674" s="72">
        <f t="shared" si="1977"/>
        <v>1.8950676799999999</v>
      </c>
      <c r="P4674" s="72">
        <f t="shared" si="1978"/>
        <v>3249.6965041899998</v>
      </c>
      <c r="Q4674" s="80">
        <f t="shared" si="1979"/>
        <v>0</v>
      </c>
      <c r="R4674" s="81">
        <f t="shared" si="1980"/>
        <v>0</v>
      </c>
      <c r="S4674" s="72">
        <f t="shared" si="1981"/>
        <v>0</v>
      </c>
      <c r="T4674" s="81">
        <f t="shared" si="1963"/>
        <v>8.5000000000000006E-2</v>
      </c>
      <c r="U4674" s="80">
        <f t="shared" si="1982"/>
        <v>128</v>
      </c>
      <c r="V4674" s="80">
        <v>252</v>
      </c>
      <c r="W4674" s="79">
        <f t="shared" si="1983"/>
        <v>1.0423079669999999</v>
      </c>
      <c r="X4674" s="72">
        <f t="shared" si="1984"/>
        <v>137.48805245</v>
      </c>
      <c r="Y4674" s="72">
        <f t="shared" si="1985"/>
        <v>0</v>
      </c>
      <c r="Z4674" s="82" t="str">
        <f t="shared" si="1964"/>
        <v>J=</v>
      </c>
      <c r="AA4674" s="77">
        <f t="shared" si="1986"/>
        <v>49569</v>
      </c>
    </row>
    <row r="4675" spans="1:27" ht="12.75" x14ac:dyDescent="0.2">
      <c r="A4675" s="71">
        <f t="shared" si="1962"/>
        <v>49569</v>
      </c>
      <c r="B4675" s="86">
        <f t="shared" si="1965"/>
        <v>3387.1845566399998</v>
      </c>
      <c r="C4675" s="72">
        <f t="shared" si="1966"/>
        <v>1714.8181769400001</v>
      </c>
      <c r="D4675" s="73">
        <f t="shared" si="1967"/>
        <v>7245.38</v>
      </c>
      <c r="E4675" s="74">
        <f>IF(K4675=1,VLOOKUP(A4674,[1]Plan1!$AY$178:$BA$433,3),E4674)</f>
        <v>7275.81</v>
      </c>
      <c r="F4675" s="75">
        <f t="shared" si="1968"/>
        <v>45763</v>
      </c>
      <c r="G4675" s="76">
        <f t="shared" si="1969"/>
        <v>4.1999177406844002E-3</v>
      </c>
      <c r="H4675" s="77">
        <f t="shared" si="1970"/>
        <v>49597</v>
      </c>
      <c r="I4675" s="77">
        <f t="shared" si="1971"/>
        <v>49569</v>
      </c>
      <c r="J4675" s="78">
        <f t="shared" si="1972"/>
        <v>22</v>
      </c>
      <c r="K4675" s="78">
        <f t="shared" si="1973"/>
        <v>22</v>
      </c>
      <c r="L4675" s="72">
        <f t="shared" si="1974"/>
        <v>1.0041999100000001</v>
      </c>
      <c r="M4675" s="79">
        <f t="shared" si="1975"/>
        <v>1.0041999100000001</v>
      </c>
      <c r="N4675" s="79">
        <f t="shared" si="1976"/>
        <v>1.8871418559479618</v>
      </c>
      <c r="O4675" s="72">
        <f t="shared" si="1977"/>
        <v>1.8950676799999999</v>
      </c>
      <c r="P4675" s="72">
        <f t="shared" si="1978"/>
        <v>3249.6965041899998</v>
      </c>
      <c r="Q4675" s="80">
        <f t="shared" si="1979"/>
        <v>26</v>
      </c>
      <c r="R4675" s="81">
        <f t="shared" si="1980"/>
        <v>0</v>
      </c>
      <c r="S4675" s="72">
        <f t="shared" si="1981"/>
        <v>0</v>
      </c>
      <c r="T4675" s="81">
        <f t="shared" si="1963"/>
        <v>8.5000000000000006E-2</v>
      </c>
      <c r="U4675" s="80">
        <f t="shared" si="1982"/>
        <v>128</v>
      </c>
      <c r="V4675" s="80">
        <v>252</v>
      </c>
      <c r="W4675" s="79">
        <f t="shared" si="1983"/>
        <v>1.0423079669999999</v>
      </c>
      <c r="X4675" s="72">
        <f t="shared" si="1984"/>
        <v>137.48805245</v>
      </c>
      <c r="Y4675" s="72">
        <f t="shared" si="1985"/>
        <v>137.48805245</v>
      </c>
      <c r="Z4675" s="82" t="str">
        <f t="shared" si="1964"/>
        <v>J=</v>
      </c>
      <c r="AA4675" s="77">
        <f t="shared" si="1986"/>
        <v>49569</v>
      </c>
    </row>
    <row r="4676" spans="1:27" ht="12.75" x14ac:dyDescent="0.2">
      <c r="A4676" s="71">
        <f t="shared" si="1962"/>
        <v>49570</v>
      </c>
      <c r="B4676" s="86">
        <f t="shared" si="1965"/>
        <v>3251.4658092699997</v>
      </c>
      <c r="C4676" s="72">
        <f t="shared" si="1966"/>
        <v>1714.8181769400001</v>
      </c>
      <c r="D4676" s="73">
        <f t="shared" si="1967"/>
        <v>7245.38</v>
      </c>
      <c r="E4676" s="74">
        <f>IF(K4676=1,VLOOKUP(A4675,[1]Plan1!$AY$178:$BA$433,3),E4675)</f>
        <v>7275.81</v>
      </c>
      <c r="F4676" s="75">
        <f t="shared" si="1968"/>
        <v>45763</v>
      </c>
      <c r="G4676" s="76">
        <f t="shared" si="1969"/>
        <v>4.1999177406844002E-3</v>
      </c>
      <c r="H4676" s="77">
        <f t="shared" si="1970"/>
        <v>49597</v>
      </c>
      <c r="I4676" s="77">
        <f t="shared" si="1971"/>
        <v>49597</v>
      </c>
      <c r="J4676" s="78">
        <f t="shared" si="1972"/>
        <v>19</v>
      </c>
      <c r="K4676" s="78">
        <f t="shared" si="1973"/>
        <v>1</v>
      </c>
      <c r="L4676" s="72">
        <f t="shared" si="1974"/>
        <v>1.0002206</v>
      </c>
      <c r="M4676" s="79">
        <f t="shared" si="1975"/>
        <v>1.0041999100000001</v>
      </c>
      <c r="N4676" s="79">
        <f t="shared" si="1976"/>
        <v>1.8950676819001764</v>
      </c>
      <c r="O4676" s="72">
        <f t="shared" si="1977"/>
        <v>1.8954857300000001</v>
      </c>
      <c r="P4676" s="72">
        <f t="shared" si="1978"/>
        <v>3250.4133839299998</v>
      </c>
      <c r="Q4676" s="80">
        <f t="shared" si="1979"/>
        <v>0</v>
      </c>
      <c r="R4676" s="81">
        <f t="shared" si="1980"/>
        <v>0</v>
      </c>
      <c r="S4676" s="72">
        <f t="shared" si="1981"/>
        <v>0</v>
      </c>
      <c r="T4676" s="81">
        <f t="shared" si="1963"/>
        <v>8.5000000000000006E-2</v>
      </c>
      <c r="U4676" s="80">
        <f t="shared" si="1982"/>
        <v>1</v>
      </c>
      <c r="V4676" s="80">
        <v>252</v>
      </c>
      <c r="W4676" s="79">
        <f t="shared" si="1983"/>
        <v>1.0003237819999999</v>
      </c>
      <c r="X4676" s="72">
        <f t="shared" si="1984"/>
        <v>1.0524253400000001</v>
      </c>
      <c r="Y4676" s="72">
        <f t="shared" si="1985"/>
        <v>0</v>
      </c>
      <c r="Z4676" s="82" t="str">
        <f t="shared" si="1964"/>
        <v>A+J=</v>
      </c>
      <c r="AA4676" s="77">
        <f t="shared" si="1986"/>
        <v>49751</v>
      </c>
    </row>
    <row r="4677" spans="1:27" ht="12.75" x14ac:dyDescent="0.2">
      <c r="A4677" s="71">
        <f t="shared" si="1962"/>
        <v>49571</v>
      </c>
      <c r="B4677" s="86">
        <f t="shared" si="1965"/>
        <v>3253.23611196</v>
      </c>
      <c r="C4677" s="72">
        <f t="shared" si="1966"/>
        <v>1714.8181769400001</v>
      </c>
      <c r="D4677" s="73">
        <f t="shared" si="1967"/>
        <v>7245.38</v>
      </c>
      <c r="E4677" s="74">
        <f>IF(K4677=1,VLOOKUP(A4676,[1]Plan1!$AY$178:$BA$433,3),E4676)</f>
        <v>7275.81</v>
      </c>
      <c r="F4677" s="75">
        <f t="shared" si="1968"/>
        <v>45763</v>
      </c>
      <c r="G4677" s="76">
        <f t="shared" si="1969"/>
        <v>4.1999177406844002E-3</v>
      </c>
      <c r="H4677" s="77">
        <f t="shared" si="1970"/>
        <v>49597</v>
      </c>
      <c r="I4677" s="77">
        <f t="shared" si="1971"/>
        <v>49597</v>
      </c>
      <c r="J4677" s="78">
        <f t="shared" si="1972"/>
        <v>19</v>
      </c>
      <c r="K4677" s="78">
        <f t="shared" si="1973"/>
        <v>2</v>
      </c>
      <c r="L4677" s="72">
        <f t="shared" si="1974"/>
        <v>1.0004412600000001</v>
      </c>
      <c r="M4677" s="79">
        <f t="shared" si="1975"/>
        <v>1.0041999100000001</v>
      </c>
      <c r="N4677" s="79">
        <f t="shared" si="1976"/>
        <v>1.8950676819001764</v>
      </c>
      <c r="O4677" s="72">
        <f t="shared" si="1977"/>
        <v>1.89590389</v>
      </c>
      <c r="P4677" s="72">
        <f t="shared" si="1978"/>
        <v>3251.1304522999999</v>
      </c>
      <c r="Q4677" s="80">
        <f t="shared" si="1979"/>
        <v>0</v>
      </c>
      <c r="R4677" s="81">
        <f t="shared" si="1980"/>
        <v>0</v>
      </c>
      <c r="S4677" s="72">
        <f t="shared" si="1981"/>
        <v>0</v>
      </c>
      <c r="T4677" s="81">
        <f t="shared" si="1963"/>
        <v>8.5000000000000006E-2</v>
      </c>
      <c r="U4677" s="80">
        <f t="shared" si="1982"/>
        <v>2</v>
      </c>
      <c r="V4677" s="80">
        <v>252</v>
      </c>
      <c r="W4677" s="79">
        <f t="shared" si="1983"/>
        <v>1.00064767</v>
      </c>
      <c r="X4677" s="72">
        <f t="shared" si="1984"/>
        <v>2.1056596600000002</v>
      </c>
      <c r="Y4677" s="72">
        <f t="shared" si="1985"/>
        <v>0</v>
      </c>
      <c r="Z4677" s="82" t="str">
        <f t="shared" si="1964"/>
        <v>A+J=</v>
      </c>
      <c r="AA4677" s="77">
        <f t="shared" si="1986"/>
        <v>49751</v>
      </c>
    </row>
    <row r="4678" spans="1:27" ht="12.75" x14ac:dyDescent="0.2">
      <c r="A4678" s="71">
        <f t="shared" si="1962"/>
        <v>49572</v>
      </c>
      <c r="B4678" s="86">
        <f t="shared" si="1965"/>
        <v>3255.0073889800001</v>
      </c>
      <c r="C4678" s="72">
        <f t="shared" si="1966"/>
        <v>1714.8181769400001</v>
      </c>
      <c r="D4678" s="73">
        <f t="shared" si="1967"/>
        <v>7245.38</v>
      </c>
      <c r="E4678" s="74">
        <f>IF(K4678=1,VLOOKUP(A4677,[1]Plan1!$AY$178:$BA$433,3),E4677)</f>
        <v>7275.81</v>
      </c>
      <c r="F4678" s="75">
        <f t="shared" si="1968"/>
        <v>45763</v>
      </c>
      <c r="G4678" s="76">
        <f t="shared" si="1969"/>
        <v>4.1999177406844002E-3</v>
      </c>
      <c r="H4678" s="77">
        <f t="shared" si="1970"/>
        <v>49597</v>
      </c>
      <c r="I4678" s="77">
        <f t="shared" si="1971"/>
        <v>49597</v>
      </c>
      <c r="J4678" s="78">
        <f t="shared" si="1972"/>
        <v>19</v>
      </c>
      <c r="K4678" s="78">
        <f t="shared" si="1973"/>
        <v>3</v>
      </c>
      <c r="L4678" s="72">
        <f t="shared" si="1974"/>
        <v>1.0006619699999999</v>
      </c>
      <c r="M4678" s="79">
        <f t="shared" si="1975"/>
        <v>1.0041999100000001</v>
      </c>
      <c r="N4678" s="79">
        <f t="shared" si="1976"/>
        <v>1.8950676819001764</v>
      </c>
      <c r="O4678" s="72">
        <f t="shared" si="1977"/>
        <v>1.89632215</v>
      </c>
      <c r="P4678" s="72">
        <f t="shared" si="1978"/>
        <v>3251.8476921500001</v>
      </c>
      <c r="Q4678" s="80">
        <f t="shared" si="1979"/>
        <v>0</v>
      </c>
      <c r="R4678" s="81">
        <f t="shared" si="1980"/>
        <v>0</v>
      </c>
      <c r="S4678" s="72">
        <f t="shared" si="1981"/>
        <v>0</v>
      </c>
      <c r="T4678" s="81">
        <f t="shared" si="1963"/>
        <v>8.5000000000000006E-2</v>
      </c>
      <c r="U4678" s="80">
        <f t="shared" si="1982"/>
        <v>3</v>
      </c>
      <c r="V4678" s="80">
        <v>252</v>
      </c>
      <c r="W4678" s="79">
        <f t="shared" si="1983"/>
        <v>1.000971662</v>
      </c>
      <c r="X4678" s="72">
        <f t="shared" si="1984"/>
        <v>3.1596968300000001</v>
      </c>
      <c r="Y4678" s="72">
        <f t="shared" si="1985"/>
        <v>0</v>
      </c>
      <c r="Z4678" s="82" t="str">
        <f t="shared" si="1964"/>
        <v>A+J=</v>
      </c>
      <c r="AA4678" s="77">
        <f t="shared" si="1986"/>
        <v>49751</v>
      </c>
    </row>
    <row r="4679" spans="1:27" ht="12.75" x14ac:dyDescent="0.2">
      <c r="A4679" s="71">
        <f t="shared" si="1962"/>
        <v>49573</v>
      </c>
      <c r="B4679" s="86">
        <f t="shared" si="1965"/>
        <v>3256.7796439799999</v>
      </c>
      <c r="C4679" s="72">
        <f t="shared" si="1966"/>
        <v>1714.8181769400001</v>
      </c>
      <c r="D4679" s="73">
        <f t="shared" si="1967"/>
        <v>7245.38</v>
      </c>
      <c r="E4679" s="74">
        <f>IF(K4679=1,VLOOKUP(A4678,[1]Plan1!$AY$178:$BA$433,3),E4678)</f>
        <v>7275.81</v>
      </c>
      <c r="F4679" s="75">
        <f t="shared" si="1968"/>
        <v>45763</v>
      </c>
      <c r="G4679" s="76">
        <f t="shared" si="1969"/>
        <v>4.1999177406844002E-3</v>
      </c>
      <c r="H4679" s="77">
        <f t="shared" si="1970"/>
        <v>49597</v>
      </c>
      <c r="I4679" s="77">
        <f t="shared" si="1971"/>
        <v>49597</v>
      </c>
      <c r="J4679" s="78">
        <f t="shared" si="1972"/>
        <v>19</v>
      </c>
      <c r="K4679" s="78">
        <f t="shared" si="1973"/>
        <v>4</v>
      </c>
      <c r="L4679" s="72">
        <f t="shared" si="1974"/>
        <v>1.0008827300000001</v>
      </c>
      <c r="M4679" s="79">
        <f t="shared" si="1975"/>
        <v>1.0041999100000001</v>
      </c>
      <c r="N4679" s="79">
        <f t="shared" si="1976"/>
        <v>1.8950676819001764</v>
      </c>
      <c r="O4679" s="72">
        <f t="shared" si="1977"/>
        <v>1.8967405100000001</v>
      </c>
      <c r="P4679" s="72">
        <f t="shared" si="1978"/>
        <v>3252.5651034799998</v>
      </c>
      <c r="Q4679" s="80">
        <f t="shared" si="1979"/>
        <v>0</v>
      </c>
      <c r="R4679" s="81">
        <f t="shared" si="1980"/>
        <v>0</v>
      </c>
      <c r="S4679" s="72">
        <f t="shared" si="1981"/>
        <v>0</v>
      </c>
      <c r="T4679" s="81">
        <f t="shared" si="1963"/>
        <v>8.5000000000000006E-2</v>
      </c>
      <c r="U4679" s="80">
        <f t="shared" si="1982"/>
        <v>4</v>
      </c>
      <c r="V4679" s="80">
        <v>252</v>
      </c>
      <c r="W4679" s="79">
        <f t="shared" si="1983"/>
        <v>1.001295759</v>
      </c>
      <c r="X4679" s="72">
        <f t="shared" si="1984"/>
        <v>4.2145405</v>
      </c>
      <c r="Y4679" s="72">
        <f t="shared" si="1985"/>
        <v>0</v>
      </c>
      <c r="Z4679" s="82" t="str">
        <f t="shared" si="1964"/>
        <v>A+J=</v>
      </c>
      <c r="AA4679" s="77">
        <f t="shared" si="1986"/>
        <v>49751</v>
      </c>
    </row>
    <row r="4680" spans="1:27" ht="12.75" x14ac:dyDescent="0.2">
      <c r="A4680" s="71">
        <f t="shared" si="1962"/>
        <v>49574</v>
      </c>
      <c r="B4680" s="86">
        <f t="shared" si="1965"/>
        <v>3258.55282584</v>
      </c>
      <c r="C4680" s="72">
        <f t="shared" si="1966"/>
        <v>1714.8181769400001</v>
      </c>
      <c r="D4680" s="73">
        <f t="shared" si="1967"/>
        <v>7245.38</v>
      </c>
      <c r="E4680" s="74">
        <f>IF(K4680=1,VLOOKUP(A4679,[1]Plan1!$AY$178:$BA$433,3),E4679)</f>
        <v>7275.81</v>
      </c>
      <c r="F4680" s="75">
        <f t="shared" si="1968"/>
        <v>45763</v>
      </c>
      <c r="G4680" s="76">
        <f t="shared" si="1969"/>
        <v>4.1999177406844002E-3</v>
      </c>
      <c r="H4680" s="77">
        <f t="shared" si="1970"/>
        <v>49597</v>
      </c>
      <c r="I4680" s="77">
        <f t="shared" si="1971"/>
        <v>49597</v>
      </c>
      <c r="J4680" s="78">
        <f t="shared" si="1972"/>
        <v>19</v>
      </c>
      <c r="K4680" s="78">
        <f t="shared" si="1973"/>
        <v>5</v>
      </c>
      <c r="L4680" s="72">
        <f t="shared" si="1974"/>
        <v>1.00110353</v>
      </c>
      <c r="M4680" s="79">
        <f t="shared" si="1975"/>
        <v>1.0041999100000001</v>
      </c>
      <c r="N4680" s="79">
        <f t="shared" si="1976"/>
        <v>1.8950676819001764</v>
      </c>
      <c r="O4680" s="72">
        <f t="shared" si="1977"/>
        <v>1.89715894</v>
      </c>
      <c r="P4680" s="72">
        <f t="shared" si="1978"/>
        <v>3253.2826348499998</v>
      </c>
      <c r="Q4680" s="80">
        <f t="shared" si="1979"/>
        <v>0</v>
      </c>
      <c r="R4680" s="81">
        <f t="shared" si="1980"/>
        <v>0</v>
      </c>
      <c r="S4680" s="72">
        <f t="shared" si="1981"/>
        <v>0</v>
      </c>
      <c r="T4680" s="81">
        <f t="shared" si="1963"/>
        <v>8.5000000000000006E-2</v>
      </c>
      <c r="U4680" s="80">
        <f t="shared" si="1982"/>
        <v>5</v>
      </c>
      <c r="V4680" s="80">
        <v>252</v>
      </c>
      <c r="W4680" s="79">
        <f t="shared" si="1983"/>
        <v>1.0016199610000001</v>
      </c>
      <c r="X4680" s="72">
        <f t="shared" si="1984"/>
        <v>5.2701909899999997</v>
      </c>
      <c r="Y4680" s="72">
        <f t="shared" si="1985"/>
        <v>0</v>
      </c>
      <c r="Z4680" s="82" t="str">
        <f t="shared" si="1964"/>
        <v>A+J=</v>
      </c>
      <c r="AA4680" s="77">
        <f t="shared" si="1986"/>
        <v>49751</v>
      </c>
    </row>
    <row r="4681" spans="1:27" ht="12.75" x14ac:dyDescent="0.2">
      <c r="A4681" s="71">
        <f t="shared" si="1962"/>
        <v>49575</v>
      </c>
      <c r="B4681" s="86">
        <f t="shared" si="1965"/>
        <v>3258.55282584</v>
      </c>
      <c r="C4681" s="72">
        <f t="shared" si="1966"/>
        <v>1714.8181769400001</v>
      </c>
      <c r="D4681" s="73">
        <f t="shared" si="1967"/>
        <v>7245.38</v>
      </c>
      <c r="E4681" s="74">
        <f>IF(K4681=1,VLOOKUP(A4680,[1]Plan1!$AY$178:$BA$433,3),E4680)</f>
        <v>7275.81</v>
      </c>
      <c r="F4681" s="75">
        <f t="shared" si="1968"/>
        <v>45763</v>
      </c>
      <c r="G4681" s="76">
        <f t="shared" si="1969"/>
        <v>4.1999177406844002E-3</v>
      </c>
      <c r="H4681" s="77">
        <f t="shared" si="1970"/>
        <v>49597</v>
      </c>
      <c r="I4681" s="77">
        <f t="shared" si="1971"/>
        <v>49597</v>
      </c>
      <c r="J4681" s="78">
        <f t="shared" si="1972"/>
        <v>19</v>
      </c>
      <c r="K4681" s="78">
        <f t="shared" si="1973"/>
        <v>5</v>
      </c>
      <c r="L4681" s="72">
        <f t="shared" si="1974"/>
        <v>1.00110353</v>
      </c>
      <c r="M4681" s="79">
        <f t="shared" si="1975"/>
        <v>1.0041999100000001</v>
      </c>
      <c r="N4681" s="79">
        <f t="shared" si="1976"/>
        <v>1.8950676819001764</v>
      </c>
      <c r="O4681" s="72">
        <f t="shared" si="1977"/>
        <v>1.89715894</v>
      </c>
      <c r="P4681" s="72">
        <f t="shared" si="1978"/>
        <v>3253.2826348499998</v>
      </c>
      <c r="Q4681" s="80">
        <f t="shared" si="1979"/>
        <v>0</v>
      </c>
      <c r="R4681" s="81">
        <f t="shared" si="1980"/>
        <v>0</v>
      </c>
      <c r="S4681" s="72">
        <f t="shared" si="1981"/>
        <v>0</v>
      </c>
      <c r="T4681" s="81">
        <f t="shared" si="1963"/>
        <v>8.5000000000000006E-2</v>
      </c>
      <c r="U4681" s="80">
        <f t="shared" si="1982"/>
        <v>5</v>
      </c>
      <c r="V4681" s="80">
        <v>252</v>
      </c>
      <c r="W4681" s="79">
        <f t="shared" si="1983"/>
        <v>1.0016199610000001</v>
      </c>
      <c r="X4681" s="72">
        <f t="shared" si="1984"/>
        <v>5.2701909899999997</v>
      </c>
      <c r="Y4681" s="72">
        <f t="shared" si="1985"/>
        <v>0</v>
      </c>
      <c r="Z4681" s="82" t="str">
        <f t="shared" si="1964"/>
        <v>A+J=</v>
      </c>
      <c r="AA4681" s="77">
        <f t="shared" si="1986"/>
        <v>49751</v>
      </c>
    </row>
    <row r="4682" spans="1:27" ht="12.75" x14ac:dyDescent="0.2">
      <c r="A4682" s="71">
        <f t="shared" si="1962"/>
        <v>49576</v>
      </c>
      <c r="B4682" s="86">
        <f t="shared" si="1965"/>
        <v>3258.55282584</v>
      </c>
      <c r="C4682" s="72">
        <f t="shared" si="1966"/>
        <v>1714.8181769400001</v>
      </c>
      <c r="D4682" s="73">
        <f t="shared" si="1967"/>
        <v>7245.38</v>
      </c>
      <c r="E4682" s="74">
        <f>IF(K4682=1,VLOOKUP(A4681,[1]Plan1!$AY$178:$BA$433,3),E4681)</f>
        <v>7275.81</v>
      </c>
      <c r="F4682" s="75">
        <f t="shared" si="1968"/>
        <v>45763</v>
      </c>
      <c r="G4682" s="76">
        <f t="shared" si="1969"/>
        <v>4.1999177406844002E-3</v>
      </c>
      <c r="H4682" s="77">
        <f t="shared" si="1970"/>
        <v>49597</v>
      </c>
      <c r="I4682" s="77">
        <f t="shared" si="1971"/>
        <v>49597</v>
      </c>
      <c r="J4682" s="78">
        <f t="shared" si="1972"/>
        <v>19</v>
      </c>
      <c r="K4682" s="78">
        <f t="shared" si="1973"/>
        <v>5</v>
      </c>
      <c r="L4682" s="72">
        <f t="shared" si="1974"/>
        <v>1.00110353</v>
      </c>
      <c r="M4682" s="79">
        <f t="shared" si="1975"/>
        <v>1.0041999100000001</v>
      </c>
      <c r="N4682" s="79">
        <f t="shared" si="1976"/>
        <v>1.8950676819001764</v>
      </c>
      <c r="O4682" s="72">
        <f t="shared" si="1977"/>
        <v>1.89715894</v>
      </c>
      <c r="P4682" s="72">
        <f t="shared" si="1978"/>
        <v>3253.2826348499998</v>
      </c>
      <c r="Q4682" s="80">
        <f t="shared" si="1979"/>
        <v>0</v>
      </c>
      <c r="R4682" s="81">
        <f t="shared" si="1980"/>
        <v>0</v>
      </c>
      <c r="S4682" s="72">
        <f t="shared" si="1981"/>
        <v>0</v>
      </c>
      <c r="T4682" s="81">
        <f t="shared" si="1963"/>
        <v>8.5000000000000006E-2</v>
      </c>
      <c r="U4682" s="80">
        <f t="shared" si="1982"/>
        <v>5</v>
      </c>
      <c r="V4682" s="80">
        <v>252</v>
      </c>
      <c r="W4682" s="79">
        <f t="shared" si="1983"/>
        <v>1.0016199610000001</v>
      </c>
      <c r="X4682" s="72">
        <f t="shared" si="1984"/>
        <v>5.2701909899999997</v>
      </c>
      <c r="Y4682" s="72">
        <f t="shared" si="1985"/>
        <v>0</v>
      </c>
      <c r="Z4682" s="82" t="str">
        <f t="shared" si="1964"/>
        <v>A+J=</v>
      </c>
      <c r="AA4682" s="77">
        <f t="shared" si="1986"/>
        <v>49751</v>
      </c>
    </row>
    <row r="4683" spans="1:27" ht="12.75" x14ac:dyDescent="0.2">
      <c r="A4683" s="71">
        <f t="shared" si="1962"/>
        <v>49577</v>
      </c>
      <c r="B4683" s="86">
        <f t="shared" si="1965"/>
        <v>3260.3269864199997</v>
      </c>
      <c r="C4683" s="72">
        <f t="shared" si="1966"/>
        <v>1714.8181769400001</v>
      </c>
      <c r="D4683" s="73">
        <f t="shared" si="1967"/>
        <v>7245.38</v>
      </c>
      <c r="E4683" s="74">
        <f>IF(K4683=1,VLOOKUP(A4682,[1]Plan1!$AY$178:$BA$433,3),E4682)</f>
        <v>7275.81</v>
      </c>
      <c r="F4683" s="75">
        <f t="shared" si="1968"/>
        <v>45763</v>
      </c>
      <c r="G4683" s="76">
        <f t="shared" si="1969"/>
        <v>4.1999177406844002E-3</v>
      </c>
      <c r="H4683" s="77">
        <f t="shared" si="1970"/>
        <v>49597</v>
      </c>
      <c r="I4683" s="77">
        <f t="shared" si="1971"/>
        <v>49597</v>
      </c>
      <c r="J4683" s="78">
        <f t="shared" si="1972"/>
        <v>19</v>
      </c>
      <c r="K4683" s="78">
        <f t="shared" si="1973"/>
        <v>6</v>
      </c>
      <c r="L4683" s="72">
        <f t="shared" si="1974"/>
        <v>1.00132438</v>
      </c>
      <c r="M4683" s="79">
        <f t="shared" si="1975"/>
        <v>1.0041999100000001</v>
      </c>
      <c r="N4683" s="79">
        <f t="shared" si="1976"/>
        <v>1.8950676819001764</v>
      </c>
      <c r="O4683" s="72">
        <f t="shared" si="1977"/>
        <v>1.8975774700000001</v>
      </c>
      <c r="P4683" s="72">
        <f t="shared" si="1978"/>
        <v>3254.0003376999998</v>
      </c>
      <c r="Q4683" s="80">
        <f t="shared" si="1979"/>
        <v>0</v>
      </c>
      <c r="R4683" s="81">
        <f t="shared" si="1980"/>
        <v>0</v>
      </c>
      <c r="S4683" s="72">
        <f t="shared" si="1981"/>
        <v>0</v>
      </c>
      <c r="T4683" s="81">
        <f t="shared" si="1963"/>
        <v>8.5000000000000006E-2</v>
      </c>
      <c r="U4683" s="80">
        <f t="shared" si="1982"/>
        <v>6</v>
      </c>
      <c r="V4683" s="80">
        <v>252</v>
      </c>
      <c r="W4683" s="79">
        <f t="shared" si="1983"/>
        <v>1.0019442679999999</v>
      </c>
      <c r="X4683" s="72">
        <f t="shared" si="1984"/>
        <v>6.3266487199999997</v>
      </c>
      <c r="Y4683" s="72">
        <f t="shared" si="1985"/>
        <v>0</v>
      </c>
      <c r="Z4683" s="82" t="str">
        <f t="shared" si="1964"/>
        <v>A+J=</v>
      </c>
      <c r="AA4683" s="77">
        <f t="shared" si="1986"/>
        <v>49751</v>
      </c>
    </row>
    <row r="4684" spans="1:27" ht="12.75" x14ac:dyDescent="0.2">
      <c r="A4684" s="71">
        <f t="shared" si="1962"/>
        <v>49578</v>
      </c>
      <c r="B4684" s="86">
        <f t="shared" si="1965"/>
        <v>3262.1021433299998</v>
      </c>
      <c r="C4684" s="72">
        <f t="shared" si="1966"/>
        <v>1714.8181769400001</v>
      </c>
      <c r="D4684" s="73">
        <f t="shared" si="1967"/>
        <v>7245.38</v>
      </c>
      <c r="E4684" s="74">
        <f>IF(K4684=1,VLOOKUP(A4683,[1]Plan1!$AY$178:$BA$433,3),E4683)</f>
        <v>7275.81</v>
      </c>
      <c r="F4684" s="75">
        <f t="shared" si="1968"/>
        <v>45763</v>
      </c>
      <c r="G4684" s="76">
        <f t="shared" si="1969"/>
        <v>4.1999177406844002E-3</v>
      </c>
      <c r="H4684" s="77">
        <f t="shared" si="1970"/>
        <v>49597</v>
      </c>
      <c r="I4684" s="77">
        <f t="shared" si="1971"/>
        <v>49597</v>
      </c>
      <c r="J4684" s="78">
        <f t="shared" si="1972"/>
        <v>19</v>
      </c>
      <c r="K4684" s="78">
        <f t="shared" si="1973"/>
        <v>7</v>
      </c>
      <c r="L4684" s="72">
        <f t="shared" si="1974"/>
        <v>1.0015452899999999</v>
      </c>
      <c r="M4684" s="79">
        <f t="shared" si="1975"/>
        <v>1.0041999100000001</v>
      </c>
      <c r="N4684" s="79">
        <f t="shared" si="1976"/>
        <v>1.8950676819001764</v>
      </c>
      <c r="O4684" s="72">
        <f t="shared" si="1977"/>
        <v>1.89799611</v>
      </c>
      <c r="P4684" s="72">
        <f t="shared" si="1978"/>
        <v>3254.71822918</v>
      </c>
      <c r="Q4684" s="80">
        <f t="shared" si="1979"/>
        <v>0</v>
      </c>
      <c r="R4684" s="81">
        <f t="shared" si="1980"/>
        <v>0</v>
      </c>
      <c r="S4684" s="72">
        <f t="shared" si="1981"/>
        <v>0</v>
      </c>
      <c r="T4684" s="81">
        <f t="shared" si="1963"/>
        <v>8.5000000000000006E-2</v>
      </c>
      <c r="U4684" s="80">
        <f t="shared" si="1982"/>
        <v>7</v>
      </c>
      <c r="V4684" s="80">
        <v>252</v>
      </c>
      <c r="W4684" s="79">
        <f t="shared" si="1983"/>
        <v>1.00226868</v>
      </c>
      <c r="X4684" s="72">
        <f t="shared" si="1984"/>
        <v>7.3839141499999998</v>
      </c>
      <c r="Y4684" s="72">
        <f t="shared" si="1985"/>
        <v>0</v>
      </c>
      <c r="Z4684" s="82" t="str">
        <f t="shared" si="1964"/>
        <v>A+J=</v>
      </c>
      <c r="AA4684" s="77">
        <f t="shared" si="1986"/>
        <v>49751</v>
      </c>
    </row>
    <row r="4685" spans="1:27" ht="12.75" x14ac:dyDescent="0.2">
      <c r="A4685" s="71">
        <f t="shared" si="1962"/>
        <v>49579</v>
      </c>
      <c r="B4685" s="86">
        <f t="shared" si="1965"/>
        <v>3263.8782281899998</v>
      </c>
      <c r="C4685" s="72">
        <f t="shared" si="1966"/>
        <v>1714.8181769400001</v>
      </c>
      <c r="D4685" s="73">
        <f t="shared" si="1967"/>
        <v>7245.38</v>
      </c>
      <c r="E4685" s="74">
        <f>IF(K4685=1,VLOOKUP(A4684,[1]Plan1!$AY$178:$BA$433,3),E4684)</f>
        <v>7275.81</v>
      </c>
      <c r="F4685" s="75">
        <f t="shared" si="1968"/>
        <v>45763</v>
      </c>
      <c r="G4685" s="76">
        <f t="shared" si="1969"/>
        <v>4.1999177406844002E-3</v>
      </c>
      <c r="H4685" s="77">
        <f t="shared" si="1970"/>
        <v>49597</v>
      </c>
      <c r="I4685" s="77">
        <f t="shared" si="1971"/>
        <v>49597</v>
      </c>
      <c r="J4685" s="78">
        <f t="shared" si="1972"/>
        <v>19</v>
      </c>
      <c r="K4685" s="78">
        <f t="shared" si="1973"/>
        <v>8</v>
      </c>
      <c r="L4685" s="72">
        <f t="shared" si="1974"/>
        <v>1.00176624</v>
      </c>
      <c r="M4685" s="79">
        <f t="shared" si="1975"/>
        <v>1.0041999100000001</v>
      </c>
      <c r="N4685" s="79">
        <f t="shared" si="1976"/>
        <v>1.8950676819001764</v>
      </c>
      <c r="O4685" s="72">
        <f t="shared" si="1977"/>
        <v>1.8984148199999999</v>
      </c>
      <c r="P4685" s="72">
        <f t="shared" si="1978"/>
        <v>3255.4362406999999</v>
      </c>
      <c r="Q4685" s="80">
        <f t="shared" si="1979"/>
        <v>0</v>
      </c>
      <c r="R4685" s="81">
        <f t="shared" si="1980"/>
        <v>0</v>
      </c>
      <c r="S4685" s="72">
        <f t="shared" si="1981"/>
        <v>0</v>
      </c>
      <c r="T4685" s="81">
        <f t="shared" si="1963"/>
        <v>8.5000000000000006E-2</v>
      </c>
      <c r="U4685" s="80">
        <f t="shared" si="1982"/>
        <v>8</v>
      </c>
      <c r="V4685" s="80">
        <v>252</v>
      </c>
      <c r="W4685" s="79">
        <f t="shared" si="1983"/>
        <v>1.0025931969999999</v>
      </c>
      <c r="X4685" s="72">
        <f t="shared" si="1984"/>
        <v>8.4419874900000007</v>
      </c>
      <c r="Y4685" s="72">
        <f t="shared" si="1985"/>
        <v>0</v>
      </c>
      <c r="Z4685" s="82" t="str">
        <f t="shared" si="1964"/>
        <v>A+J=</v>
      </c>
      <c r="AA4685" s="77">
        <f t="shared" si="1986"/>
        <v>49751</v>
      </c>
    </row>
    <row r="4686" spans="1:27" ht="12.75" x14ac:dyDescent="0.2">
      <c r="A4686" s="71">
        <f t="shared" si="1962"/>
        <v>49580</v>
      </c>
      <c r="B4686" s="86">
        <f t="shared" si="1965"/>
        <v>3265.65529294</v>
      </c>
      <c r="C4686" s="72">
        <f t="shared" si="1966"/>
        <v>1714.8181769400001</v>
      </c>
      <c r="D4686" s="73">
        <f t="shared" si="1967"/>
        <v>7245.38</v>
      </c>
      <c r="E4686" s="74">
        <f>IF(K4686=1,VLOOKUP(A4685,[1]Plan1!$AY$178:$BA$433,3),E4685)</f>
        <v>7275.81</v>
      </c>
      <c r="F4686" s="75">
        <f t="shared" si="1968"/>
        <v>45763</v>
      </c>
      <c r="G4686" s="76">
        <f t="shared" si="1969"/>
        <v>4.1999177406844002E-3</v>
      </c>
      <c r="H4686" s="77">
        <f t="shared" si="1970"/>
        <v>49597</v>
      </c>
      <c r="I4686" s="77">
        <f t="shared" si="1971"/>
        <v>49597</v>
      </c>
      <c r="J4686" s="78">
        <f t="shared" si="1972"/>
        <v>19</v>
      </c>
      <c r="K4686" s="78">
        <f t="shared" si="1973"/>
        <v>9</v>
      </c>
      <c r="L4686" s="72">
        <f t="shared" si="1974"/>
        <v>1.0019872400000001</v>
      </c>
      <c r="M4686" s="79">
        <f t="shared" si="1975"/>
        <v>1.0041999100000001</v>
      </c>
      <c r="N4686" s="79">
        <f t="shared" si="1976"/>
        <v>1.8950676819001764</v>
      </c>
      <c r="O4686" s="72">
        <f t="shared" si="1977"/>
        <v>1.8988336299999999</v>
      </c>
      <c r="P4686" s="72">
        <f t="shared" si="1978"/>
        <v>3256.1544236999998</v>
      </c>
      <c r="Q4686" s="80">
        <f t="shared" si="1979"/>
        <v>0</v>
      </c>
      <c r="R4686" s="81">
        <f t="shared" si="1980"/>
        <v>0</v>
      </c>
      <c r="S4686" s="72">
        <f t="shared" si="1981"/>
        <v>0</v>
      </c>
      <c r="T4686" s="81">
        <f t="shared" si="1963"/>
        <v>8.5000000000000006E-2</v>
      </c>
      <c r="U4686" s="80">
        <f t="shared" si="1982"/>
        <v>9</v>
      </c>
      <c r="V4686" s="80">
        <v>252</v>
      </c>
      <c r="W4686" s="79">
        <f t="shared" si="1983"/>
        <v>1.0029178190000001</v>
      </c>
      <c r="X4686" s="72">
        <f t="shared" si="1984"/>
        <v>9.5008692400000001</v>
      </c>
      <c r="Y4686" s="72">
        <f t="shared" si="1985"/>
        <v>0</v>
      </c>
      <c r="Z4686" s="82" t="str">
        <f t="shared" si="1964"/>
        <v>A+J=</v>
      </c>
      <c r="AA4686" s="77">
        <f t="shared" si="1986"/>
        <v>49751</v>
      </c>
    </row>
    <row r="4687" spans="1:27" ht="12.75" x14ac:dyDescent="0.2">
      <c r="A4687" s="71">
        <f t="shared" si="1962"/>
        <v>49581</v>
      </c>
      <c r="B4687" s="86">
        <f t="shared" si="1965"/>
        <v>3267.4333068300002</v>
      </c>
      <c r="C4687" s="72">
        <f t="shared" si="1966"/>
        <v>1714.8181769400001</v>
      </c>
      <c r="D4687" s="73">
        <f t="shared" si="1967"/>
        <v>7245.38</v>
      </c>
      <c r="E4687" s="74">
        <f>IF(K4687=1,VLOOKUP(A4686,[1]Plan1!$AY$178:$BA$433,3),E4686)</f>
        <v>7275.81</v>
      </c>
      <c r="F4687" s="75">
        <f t="shared" si="1968"/>
        <v>45763</v>
      </c>
      <c r="G4687" s="76">
        <f t="shared" si="1969"/>
        <v>4.1999177406844002E-3</v>
      </c>
      <c r="H4687" s="77">
        <f t="shared" si="1970"/>
        <v>49597</v>
      </c>
      <c r="I4687" s="77">
        <f t="shared" si="1971"/>
        <v>49597</v>
      </c>
      <c r="J4687" s="78">
        <f t="shared" si="1972"/>
        <v>19</v>
      </c>
      <c r="K4687" s="78">
        <f t="shared" si="1973"/>
        <v>10</v>
      </c>
      <c r="L4687" s="72">
        <f t="shared" si="1974"/>
        <v>1.0022082800000001</v>
      </c>
      <c r="M4687" s="79">
        <f t="shared" si="1975"/>
        <v>1.0041999100000001</v>
      </c>
      <c r="N4687" s="79">
        <f t="shared" si="1976"/>
        <v>1.8950676819001764</v>
      </c>
      <c r="O4687" s="72">
        <f t="shared" si="1977"/>
        <v>1.8992525200000001</v>
      </c>
      <c r="P4687" s="72">
        <f t="shared" si="1978"/>
        <v>3256.87274389</v>
      </c>
      <c r="Q4687" s="80">
        <f t="shared" si="1979"/>
        <v>0</v>
      </c>
      <c r="R4687" s="81">
        <f t="shared" si="1980"/>
        <v>0</v>
      </c>
      <c r="S4687" s="72">
        <f t="shared" si="1981"/>
        <v>0</v>
      </c>
      <c r="T4687" s="81">
        <f t="shared" si="1963"/>
        <v>8.5000000000000006E-2</v>
      </c>
      <c r="U4687" s="80">
        <f t="shared" si="1982"/>
        <v>10</v>
      </c>
      <c r="V4687" s="80">
        <v>252</v>
      </c>
      <c r="W4687" s="79">
        <f t="shared" si="1983"/>
        <v>1.0032425469999999</v>
      </c>
      <c r="X4687" s="72">
        <f t="shared" si="1984"/>
        <v>10.560562940000001</v>
      </c>
      <c r="Y4687" s="72">
        <f t="shared" si="1985"/>
        <v>0</v>
      </c>
      <c r="Z4687" s="82" t="str">
        <f t="shared" si="1964"/>
        <v>A+J=</v>
      </c>
      <c r="AA4687" s="77">
        <f t="shared" si="1986"/>
        <v>49751</v>
      </c>
    </row>
    <row r="4688" spans="1:27" ht="12.75" x14ac:dyDescent="0.2">
      <c r="A4688" s="71">
        <f t="shared" si="1962"/>
        <v>49582</v>
      </c>
      <c r="B4688" s="86">
        <f t="shared" si="1965"/>
        <v>3267.4333068300002</v>
      </c>
      <c r="C4688" s="72">
        <f t="shared" si="1966"/>
        <v>1714.8181769400001</v>
      </c>
      <c r="D4688" s="73">
        <f t="shared" si="1967"/>
        <v>7245.38</v>
      </c>
      <c r="E4688" s="74">
        <f>IF(K4688=1,VLOOKUP(A4687,[1]Plan1!$AY$178:$BA$433,3),E4687)</f>
        <v>7275.81</v>
      </c>
      <c r="F4688" s="75">
        <f t="shared" si="1968"/>
        <v>45763</v>
      </c>
      <c r="G4688" s="76">
        <f t="shared" si="1969"/>
        <v>4.1999177406844002E-3</v>
      </c>
      <c r="H4688" s="77">
        <f t="shared" si="1970"/>
        <v>49597</v>
      </c>
      <c r="I4688" s="77">
        <f t="shared" si="1971"/>
        <v>49597</v>
      </c>
      <c r="J4688" s="78">
        <f t="shared" si="1972"/>
        <v>19</v>
      </c>
      <c r="K4688" s="78">
        <f t="shared" si="1973"/>
        <v>10</v>
      </c>
      <c r="L4688" s="72">
        <f t="shared" si="1974"/>
        <v>1.0022082800000001</v>
      </c>
      <c r="M4688" s="79">
        <f t="shared" si="1975"/>
        <v>1.0041999100000001</v>
      </c>
      <c r="N4688" s="79">
        <f t="shared" si="1976"/>
        <v>1.8950676819001764</v>
      </c>
      <c r="O4688" s="72">
        <f t="shared" si="1977"/>
        <v>1.8992525200000001</v>
      </c>
      <c r="P4688" s="72">
        <f t="shared" si="1978"/>
        <v>3256.87274389</v>
      </c>
      <c r="Q4688" s="80">
        <f t="shared" si="1979"/>
        <v>0</v>
      </c>
      <c r="R4688" s="81">
        <f t="shared" si="1980"/>
        <v>0</v>
      </c>
      <c r="S4688" s="72">
        <f t="shared" si="1981"/>
        <v>0</v>
      </c>
      <c r="T4688" s="81">
        <f t="shared" si="1963"/>
        <v>8.5000000000000006E-2</v>
      </c>
      <c r="U4688" s="80">
        <f t="shared" si="1982"/>
        <v>10</v>
      </c>
      <c r="V4688" s="80">
        <v>252</v>
      </c>
      <c r="W4688" s="79">
        <f t="shared" si="1983"/>
        <v>1.0032425469999999</v>
      </c>
      <c r="X4688" s="72">
        <f t="shared" si="1984"/>
        <v>10.560562940000001</v>
      </c>
      <c r="Y4688" s="72">
        <f t="shared" si="1985"/>
        <v>0</v>
      </c>
      <c r="Z4688" s="82" t="str">
        <f t="shared" si="1964"/>
        <v>A+J=</v>
      </c>
      <c r="AA4688" s="77">
        <f t="shared" si="1986"/>
        <v>49751</v>
      </c>
    </row>
    <row r="4689" spans="1:27" ht="12.75" x14ac:dyDescent="0.2">
      <c r="A4689" s="71">
        <f t="shared" ref="A4689:A4752" si="1987">(A4688+1)</f>
        <v>49583</v>
      </c>
      <c r="B4689" s="86">
        <f t="shared" si="1965"/>
        <v>3267.4333068300002</v>
      </c>
      <c r="C4689" s="72">
        <f t="shared" si="1966"/>
        <v>1714.8181769400001</v>
      </c>
      <c r="D4689" s="73">
        <f t="shared" si="1967"/>
        <v>7245.38</v>
      </c>
      <c r="E4689" s="74">
        <f>IF(K4689=1,VLOOKUP(A4688,[1]Plan1!$AY$178:$BA$433,3),E4688)</f>
        <v>7275.81</v>
      </c>
      <c r="F4689" s="75">
        <f t="shared" si="1968"/>
        <v>45763</v>
      </c>
      <c r="G4689" s="76">
        <f t="shared" si="1969"/>
        <v>4.1999177406844002E-3</v>
      </c>
      <c r="H4689" s="77">
        <f t="shared" si="1970"/>
        <v>49597</v>
      </c>
      <c r="I4689" s="77">
        <f t="shared" si="1971"/>
        <v>49597</v>
      </c>
      <c r="J4689" s="78">
        <f t="shared" si="1972"/>
        <v>19</v>
      </c>
      <c r="K4689" s="78">
        <f t="shared" si="1973"/>
        <v>10</v>
      </c>
      <c r="L4689" s="72">
        <f t="shared" si="1974"/>
        <v>1.0022082800000001</v>
      </c>
      <c r="M4689" s="79">
        <f t="shared" si="1975"/>
        <v>1.0041999100000001</v>
      </c>
      <c r="N4689" s="79">
        <f t="shared" si="1976"/>
        <v>1.8950676819001764</v>
      </c>
      <c r="O4689" s="72">
        <f t="shared" si="1977"/>
        <v>1.8992525200000001</v>
      </c>
      <c r="P4689" s="72">
        <f t="shared" si="1978"/>
        <v>3256.87274389</v>
      </c>
      <c r="Q4689" s="80">
        <f t="shared" si="1979"/>
        <v>0</v>
      </c>
      <c r="R4689" s="81">
        <f t="shared" si="1980"/>
        <v>0</v>
      </c>
      <c r="S4689" s="72">
        <f t="shared" si="1981"/>
        <v>0</v>
      </c>
      <c r="T4689" s="81">
        <f t="shared" ref="T4689:T4752" si="1988">(T4688)</f>
        <v>8.5000000000000006E-2</v>
      </c>
      <c r="U4689" s="80">
        <f t="shared" si="1982"/>
        <v>10</v>
      </c>
      <c r="V4689" s="80">
        <v>252</v>
      </c>
      <c r="W4689" s="79">
        <f t="shared" si="1983"/>
        <v>1.0032425469999999</v>
      </c>
      <c r="X4689" s="72">
        <f t="shared" si="1984"/>
        <v>10.560562940000001</v>
      </c>
      <c r="Y4689" s="72">
        <f t="shared" si="1985"/>
        <v>0</v>
      </c>
      <c r="Z4689" s="82" t="str">
        <f t="shared" si="1964"/>
        <v>A+J=</v>
      </c>
      <c r="AA4689" s="77">
        <f t="shared" si="1986"/>
        <v>49751</v>
      </c>
    </row>
    <row r="4690" spans="1:27" ht="12.75" x14ac:dyDescent="0.2">
      <c r="A4690" s="71">
        <f t="shared" si="1987"/>
        <v>49584</v>
      </c>
      <c r="B4690" s="86">
        <f t="shared" si="1965"/>
        <v>3269.2123153299999</v>
      </c>
      <c r="C4690" s="72">
        <f t="shared" si="1966"/>
        <v>1714.8181769400001</v>
      </c>
      <c r="D4690" s="73">
        <f t="shared" si="1967"/>
        <v>7245.38</v>
      </c>
      <c r="E4690" s="74">
        <f>IF(K4690=1,VLOOKUP(A4689,[1]Plan1!$AY$178:$BA$433,3),E4689)</f>
        <v>7275.81</v>
      </c>
      <c r="F4690" s="75">
        <f t="shared" si="1968"/>
        <v>45763</v>
      </c>
      <c r="G4690" s="76">
        <f t="shared" si="1969"/>
        <v>4.1999177406844002E-3</v>
      </c>
      <c r="H4690" s="77">
        <f t="shared" si="1970"/>
        <v>49597</v>
      </c>
      <c r="I4690" s="77">
        <f t="shared" si="1971"/>
        <v>49597</v>
      </c>
      <c r="J4690" s="78">
        <f t="shared" si="1972"/>
        <v>19</v>
      </c>
      <c r="K4690" s="78">
        <f t="shared" si="1973"/>
        <v>11</v>
      </c>
      <c r="L4690" s="72">
        <f t="shared" si="1974"/>
        <v>1.0024293799999999</v>
      </c>
      <c r="M4690" s="79">
        <f t="shared" si="1975"/>
        <v>1.0041999100000001</v>
      </c>
      <c r="N4690" s="79">
        <f t="shared" si="1976"/>
        <v>1.8950676819001764</v>
      </c>
      <c r="O4690" s="72">
        <f t="shared" si="1977"/>
        <v>1.8996715200000001</v>
      </c>
      <c r="P4690" s="72">
        <f t="shared" si="1978"/>
        <v>3257.5912527099999</v>
      </c>
      <c r="Q4690" s="80">
        <f t="shared" si="1979"/>
        <v>0</v>
      </c>
      <c r="R4690" s="81">
        <f t="shared" si="1980"/>
        <v>0</v>
      </c>
      <c r="S4690" s="72">
        <f t="shared" si="1981"/>
        <v>0</v>
      </c>
      <c r="T4690" s="81">
        <f t="shared" si="1988"/>
        <v>8.5000000000000006E-2</v>
      </c>
      <c r="U4690" s="80">
        <f t="shared" si="1982"/>
        <v>11</v>
      </c>
      <c r="V4690" s="80">
        <v>252</v>
      </c>
      <c r="W4690" s="79">
        <f t="shared" si="1983"/>
        <v>1.0035673789999999</v>
      </c>
      <c r="X4690" s="72">
        <f t="shared" si="1984"/>
        <v>11.62106262</v>
      </c>
      <c r="Y4690" s="72">
        <f t="shared" si="1985"/>
        <v>0</v>
      </c>
      <c r="Z4690" s="82" t="str">
        <f t="shared" ref="Z4690:Z4753" si="1989">IF($Q4689&gt;0,VLOOKUP($A4689,$AD$16:$AM$120,9),Z4689)</f>
        <v>A+J=</v>
      </c>
      <c r="AA4690" s="77">
        <f t="shared" si="1986"/>
        <v>49751</v>
      </c>
    </row>
    <row r="4691" spans="1:27" ht="12.75" x14ac:dyDescent="0.2">
      <c r="A4691" s="71">
        <f t="shared" si="1987"/>
        <v>49585</v>
      </c>
      <c r="B4691" s="86">
        <f t="shared" si="1965"/>
        <v>3270.9922909299999</v>
      </c>
      <c r="C4691" s="72">
        <f t="shared" si="1966"/>
        <v>1714.8181769400001</v>
      </c>
      <c r="D4691" s="73">
        <f t="shared" si="1967"/>
        <v>7245.38</v>
      </c>
      <c r="E4691" s="74">
        <f>IF(K4691=1,VLOOKUP(A4690,[1]Plan1!$AY$178:$BA$433,3),E4690)</f>
        <v>7275.81</v>
      </c>
      <c r="F4691" s="75">
        <f t="shared" si="1968"/>
        <v>45763</v>
      </c>
      <c r="G4691" s="76">
        <f t="shared" si="1969"/>
        <v>4.1999177406844002E-3</v>
      </c>
      <c r="H4691" s="77">
        <f t="shared" si="1970"/>
        <v>49597</v>
      </c>
      <c r="I4691" s="77">
        <f t="shared" si="1971"/>
        <v>49597</v>
      </c>
      <c r="J4691" s="78">
        <f t="shared" si="1972"/>
        <v>19</v>
      </c>
      <c r="K4691" s="78">
        <f t="shared" si="1973"/>
        <v>12</v>
      </c>
      <c r="L4691" s="72">
        <f t="shared" si="1974"/>
        <v>1.0026505299999999</v>
      </c>
      <c r="M4691" s="79">
        <f t="shared" si="1975"/>
        <v>1.0041999100000001</v>
      </c>
      <c r="N4691" s="79">
        <f t="shared" si="1976"/>
        <v>1.8950676819001764</v>
      </c>
      <c r="O4691" s="72">
        <f t="shared" si="1977"/>
        <v>1.9000906099999999</v>
      </c>
      <c r="P4691" s="72">
        <f t="shared" si="1978"/>
        <v>3258.3099158599998</v>
      </c>
      <c r="Q4691" s="80">
        <f t="shared" si="1979"/>
        <v>0</v>
      </c>
      <c r="R4691" s="81">
        <f t="shared" si="1980"/>
        <v>0</v>
      </c>
      <c r="S4691" s="72">
        <f t="shared" si="1981"/>
        <v>0</v>
      </c>
      <c r="T4691" s="81">
        <f t="shared" si="1988"/>
        <v>8.5000000000000006E-2</v>
      </c>
      <c r="U4691" s="80">
        <f t="shared" si="1982"/>
        <v>12</v>
      </c>
      <c r="V4691" s="80">
        <v>252</v>
      </c>
      <c r="W4691" s="79">
        <f t="shared" si="1983"/>
        <v>1.003892317</v>
      </c>
      <c r="X4691" s="72">
        <f t="shared" si="1984"/>
        <v>12.682375070000001</v>
      </c>
      <c r="Y4691" s="72">
        <f t="shared" si="1985"/>
        <v>0</v>
      </c>
      <c r="Z4691" s="82" t="str">
        <f t="shared" si="1989"/>
        <v>A+J=</v>
      </c>
      <c r="AA4691" s="77">
        <f t="shared" si="1986"/>
        <v>49751</v>
      </c>
    </row>
    <row r="4692" spans="1:27" ht="12.75" x14ac:dyDescent="0.2">
      <c r="A4692" s="71">
        <f t="shared" si="1987"/>
        <v>49586</v>
      </c>
      <c r="B4692" s="86">
        <f t="shared" si="1965"/>
        <v>3272.7732102700002</v>
      </c>
      <c r="C4692" s="72">
        <f t="shared" si="1966"/>
        <v>1714.8181769400001</v>
      </c>
      <c r="D4692" s="73">
        <f t="shared" si="1967"/>
        <v>7245.38</v>
      </c>
      <c r="E4692" s="74">
        <f>IF(K4692=1,VLOOKUP(A4691,[1]Plan1!$AY$178:$BA$433,3),E4691)</f>
        <v>7275.81</v>
      </c>
      <c r="F4692" s="75">
        <f t="shared" si="1968"/>
        <v>45763</v>
      </c>
      <c r="G4692" s="76">
        <f t="shared" si="1969"/>
        <v>4.1999177406844002E-3</v>
      </c>
      <c r="H4692" s="77">
        <f t="shared" si="1970"/>
        <v>49597</v>
      </c>
      <c r="I4692" s="77">
        <f t="shared" si="1971"/>
        <v>49597</v>
      </c>
      <c r="J4692" s="78">
        <f t="shared" si="1972"/>
        <v>19</v>
      </c>
      <c r="K4692" s="78">
        <f t="shared" si="1973"/>
        <v>13</v>
      </c>
      <c r="L4692" s="72">
        <f t="shared" si="1974"/>
        <v>1.0028717199999999</v>
      </c>
      <c r="M4692" s="79">
        <f t="shared" si="1975"/>
        <v>1.0041999100000001</v>
      </c>
      <c r="N4692" s="79">
        <f t="shared" si="1976"/>
        <v>1.8950676819001764</v>
      </c>
      <c r="O4692" s="72">
        <f t="shared" si="1977"/>
        <v>1.9005097799999999</v>
      </c>
      <c r="P4692" s="72">
        <f t="shared" si="1978"/>
        <v>3259.0287161900001</v>
      </c>
      <c r="Q4692" s="80">
        <f t="shared" si="1979"/>
        <v>0</v>
      </c>
      <c r="R4692" s="81">
        <f t="shared" si="1980"/>
        <v>0</v>
      </c>
      <c r="S4692" s="72">
        <f t="shared" si="1981"/>
        <v>0</v>
      </c>
      <c r="T4692" s="81">
        <f t="shared" si="1988"/>
        <v>8.5000000000000006E-2</v>
      </c>
      <c r="U4692" s="80">
        <f t="shared" si="1982"/>
        <v>13</v>
      </c>
      <c r="V4692" s="80">
        <v>252</v>
      </c>
      <c r="W4692" s="79">
        <f t="shared" si="1983"/>
        <v>1.0042173590000001</v>
      </c>
      <c r="X4692" s="72">
        <f t="shared" si="1984"/>
        <v>13.744494080000001</v>
      </c>
      <c r="Y4692" s="72">
        <f t="shared" si="1985"/>
        <v>0</v>
      </c>
      <c r="Z4692" s="82" t="str">
        <f t="shared" si="1989"/>
        <v>A+J=</v>
      </c>
      <c r="AA4692" s="77">
        <f t="shared" si="1986"/>
        <v>49751</v>
      </c>
    </row>
    <row r="4693" spans="1:27" ht="12.75" x14ac:dyDescent="0.2">
      <c r="A4693" s="71">
        <f t="shared" si="1987"/>
        <v>49587</v>
      </c>
      <c r="B4693" s="86">
        <f t="shared" si="1965"/>
        <v>3274.5551179599997</v>
      </c>
      <c r="C4693" s="72">
        <f t="shared" si="1966"/>
        <v>1714.8181769400001</v>
      </c>
      <c r="D4693" s="73">
        <f t="shared" si="1967"/>
        <v>7245.38</v>
      </c>
      <c r="E4693" s="74">
        <f>IF(K4693=1,VLOOKUP(A4692,[1]Plan1!$AY$178:$BA$433,3),E4692)</f>
        <v>7275.81</v>
      </c>
      <c r="F4693" s="75">
        <f t="shared" si="1968"/>
        <v>45763</v>
      </c>
      <c r="G4693" s="76">
        <f t="shared" si="1969"/>
        <v>4.1999177406844002E-3</v>
      </c>
      <c r="H4693" s="77">
        <f t="shared" si="1970"/>
        <v>49597</v>
      </c>
      <c r="I4693" s="77">
        <f t="shared" si="1971"/>
        <v>49597</v>
      </c>
      <c r="J4693" s="78">
        <f t="shared" si="1972"/>
        <v>19</v>
      </c>
      <c r="K4693" s="78">
        <f t="shared" si="1973"/>
        <v>14</v>
      </c>
      <c r="L4693" s="72">
        <f t="shared" si="1974"/>
        <v>1.00309296</v>
      </c>
      <c r="M4693" s="79">
        <f t="shared" si="1975"/>
        <v>1.0041999100000001</v>
      </c>
      <c r="N4693" s="79">
        <f t="shared" si="1976"/>
        <v>1.8950676819001764</v>
      </c>
      <c r="O4693" s="72">
        <f t="shared" si="1977"/>
        <v>1.90092905</v>
      </c>
      <c r="P4693" s="72">
        <f t="shared" si="1978"/>
        <v>3259.7476880099998</v>
      </c>
      <c r="Q4693" s="80">
        <f t="shared" si="1979"/>
        <v>0</v>
      </c>
      <c r="R4693" s="81">
        <f t="shared" si="1980"/>
        <v>0</v>
      </c>
      <c r="S4693" s="72">
        <f t="shared" si="1981"/>
        <v>0</v>
      </c>
      <c r="T4693" s="81">
        <f t="shared" si="1988"/>
        <v>8.5000000000000006E-2</v>
      </c>
      <c r="U4693" s="80">
        <f t="shared" si="1982"/>
        <v>14</v>
      </c>
      <c r="V4693" s="80">
        <v>252</v>
      </c>
      <c r="W4693" s="79">
        <f t="shared" si="1983"/>
        <v>1.0045425079999999</v>
      </c>
      <c r="X4693" s="72">
        <f t="shared" si="1984"/>
        <v>14.80742995</v>
      </c>
      <c r="Y4693" s="72">
        <f t="shared" si="1985"/>
        <v>0</v>
      </c>
      <c r="Z4693" s="82" t="str">
        <f t="shared" si="1989"/>
        <v>A+J=</v>
      </c>
      <c r="AA4693" s="77">
        <f t="shared" si="1986"/>
        <v>49751</v>
      </c>
    </row>
    <row r="4694" spans="1:27" ht="12.75" x14ac:dyDescent="0.2">
      <c r="A4694" s="71">
        <f t="shared" si="1987"/>
        <v>49588</v>
      </c>
      <c r="B4694" s="86">
        <f t="shared" si="1965"/>
        <v>3276.3380045900003</v>
      </c>
      <c r="C4694" s="72">
        <f t="shared" si="1966"/>
        <v>1714.8181769400001</v>
      </c>
      <c r="D4694" s="73">
        <f t="shared" si="1967"/>
        <v>7245.38</v>
      </c>
      <c r="E4694" s="74">
        <f>IF(K4694=1,VLOOKUP(A4693,[1]Plan1!$AY$178:$BA$433,3),E4693)</f>
        <v>7275.81</v>
      </c>
      <c r="F4694" s="75">
        <f t="shared" si="1968"/>
        <v>45763</v>
      </c>
      <c r="G4694" s="76">
        <f t="shared" si="1969"/>
        <v>4.1999177406844002E-3</v>
      </c>
      <c r="H4694" s="77">
        <f t="shared" si="1970"/>
        <v>49597</v>
      </c>
      <c r="I4694" s="77">
        <f t="shared" si="1971"/>
        <v>49597</v>
      </c>
      <c r="J4694" s="78">
        <f t="shared" si="1972"/>
        <v>19</v>
      </c>
      <c r="K4694" s="78">
        <f t="shared" si="1973"/>
        <v>15</v>
      </c>
      <c r="L4694" s="72">
        <f t="shared" si="1974"/>
        <v>1.00331426</v>
      </c>
      <c r="M4694" s="79">
        <f t="shared" si="1975"/>
        <v>1.0041999100000001</v>
      </c>
      <c r="N4694" s="79">
        <f t="shared" si="1976"/>
        <v>1.8950676819001764</v>
      </c>
      <c r="O4694" s="72">
        <f t="shared" si="1977"/>
        <v>1.9013484199999999</v>
      </c>
      <c r="P4694" s="72">
        <f t="shared" si="1978"/>
        <v>3260.4668313100001</v>
      </c>
      <c r="Q4694" s="80">
        <f t="shared" si="1979"/>
        <v>0</v>
      </c>
      <c r="R4694" s="81">
        <f t="shared" si="1980"/>
        <v>0</v>
      </c>
      <c r="S4694" s="72">
        <f t="shared" si="1981"/>
        <v>0</v>
      </c>
      <c r="T4694" s="81">
        <f t="shared" si="1988"/>
        <v>8.5000000000000006E-2</v>
      </c>
      <c r="U4694" s="80">
        <f t="shared" si="1982"/>
        <v>15</v>
      </c>
      <c r="V4694" s="80">
        <v>252</v>
      </c>
      <c r="W4694" s="79">
        <f t="shared" si="1983"/>
        <v>1.0048677610000001</v>
      </c>
      <c r="X4694" s="72">
        <f t="shared" si="1984"/>
        <v>15.871173280000001</v>
      </c>
      <c r="Y4694" s="72">
        <f t="shared" si="1985"/>
        <v>0</v>
      </c>
      <c r="Z4694" s="82" t="str">
        <f t="shared" si="1989"/>
        <v>A+J=</v>
      </c>
      <c r="AA4694" s="77">
        <f t="shared" si="1986"/>
        <v>49751</v>
      </c>
    </row>
    <row r="4695" spans="1:27" ht="12.75" x14ac:dyDescent="0.2">
      <c r="A4695" s="71">
        <f t="shared" si="1987"/>
        <v>49589</v>
      </c>
      <c r="B4695" s="86">
        <f t="shared" ref="B4695:B4758" si="1990">(P4695+X4695)</f>
        <v>3276.3380045900003</v>
      </c>
      <c r="C4695" s="72">
        <f t="shared" ref="C4695:C4758" si="1991">TRUNC(IF(Q4694&gt;0,VLOOKUP(A4694,$AD$18:$AE$120,2),C4694),8)</f>
        <v>1714.8181769400001</v>
      </c>
      <c r="D4695" s="73">
        <f t="shared" ref="D4695:D4758" si="1992">IF(E4695=E4694,D4694,E4694)</f>
        <v>7245.38</v>
      </c>
      <c r="E4695" s="74">
        <f>IF(K4695=1,VLOOKUP(A4694,[1]Plan1!$AY$178:$BA$433,3),E4694)</f>
        <v>7275.81</v>
      </c>
      <c r="F4695" s="75">
        <f t="shared" ref="F4695:F4758" si="1993">IF(D4695=D4694,F4694,A4695)</f>
        <v>45763</v>
      </c>
      <c r="G4695" s="76">
        <f t="shared" ref="G4695:G4758" si="1994">(E4695/D4695)-1</f>
        <v>4.1999177406844002E-3</v>
      </c>
      <c r="H4695" s="77">
        <f t="shared" ref="H4695:H4758" si="1995">IF(DAY(A4695)=15,VLOOKUP(A4695,AH$124:AN$456,4),H4694)</f>
        <v>49597</v>
      </c>
      <c r="I4695" s="77">
        <f t="shared" ref="I4695:I4758" si="1996">IF(A4695&gt;I4694,H4695,I4694)</f>
        <v>49597</v>
      </c>
      <c r="J4695" s="78">
        <f t="shared" ref="J4695:J4758" si="1997">IF(I4695=I4694,J4694,NETWORKDAYS(I4694,I4695,$AD$124:$AD$508)-1)</f>
        <v>19</v>
      </c>
      <c r="K4695" s="78">
        <f t="shared" ref="K4695:K4758" si="1998">(J4695-(NETWORKDAYS(A4695,I4695,AD$124:AD$508)-1))</f>
        <v>15</v>
      </c>
      <c r="L4695" s="72">
        <f t="shared" ref="L4695:L4758" si="1999">TRUNC((E4695/D4695)^TRUNC((K4695/J4695),9),8)</f>
        <v>1.00331426</v>
      </c>
      <c r="M4695" s="79">
        <f t="shared" ref="M4695:M4758" si="2000">IF(I4695&gt;I4694,L4694,M4694)</f>
        <v>1.0041999100000001</v>
      </c>
      <c r="N4695" s="79">
        <f t="shared" ref="N4695:N4758" si="2001">IF(I4695&gt;I4694,N4694*M4695,N4694)</f>
        <v>1.8950676819001764</v>
      </c>
      <c r="O4695" s="72">
        <f t="shared" ref="O4695:O4758" si="2002">TRUNC(TRUNC((L4695*N4695),15),8)</f>
        <v>1.9013484199999999</v>
      </c>
      <c r="P4695" s="72">
        <f t="shared" ref="P4695:P4758" si="2003">TRUNC(C4695*O4695,8)</f>
        <v>3260.4668313100001</v>
      </c>
      <c r="Q4695" s="80">
        <f t="shared" ref="Q4695:Q4758" si="2004">IF(VLOOKUP(A4695,AD$16:AK$120,8)=VLOOKUP(A4694,AD$16:AK$120,8),0,VLOOKUP(A4695,AD$16:AK$120,8))</f>
        <v>0</v>
      </c>
      <c r="R4695" s="81">
        <f t="shared" ref="R4695:R4758" si="2005">IF(Q4695&gt;0,VLOOKUP($A4695,$AD$16:$AI$120,6),0)</f>
        <v>0</v>
      </c>
      <c r="S4695" s="72">
        <f t="shared" ref="S4695:S4758" si="2006">IF(R4695&gt;0,TRUNC(R4695*P4695,8),0)</f>
        <v>0</v>
      </c>
      <c r="T4695" s="81">
        <f t="shared" si="1988"/>
        <v>8.5000000000000006E-2</v>
      </c>
      <c r="U4695" s="80">
        <f t="shared" ref="U4695:U4758" si="2007">IF(Q4694&gt;0,1,IF(K4695=K4694,U4694,U4694+1))</f>
        <v>15</v>
      </c>
      <c r="V4695" s="80">
        <v>252</v>
      </c>
      <c r="W4695" s="79">
        <f t="shared" ref="W4695:W4758" si="2008">ROUND((1+T4695)^TRUNC((U4695/V4695),9),9)</f>
        <v>1.0048677610000001</v>
      </c>
      <c r="X4695" s="72">
        <f t="shared" ref="X4695:X4758" si="2009">TRUNC((P4695*(W4695-1)),8)</f>
        <v>15.871173280000001</v>
      </c>
      <c r="Y4695" s="72">
        <f t="shared" ref="Y4695:Y4758" si="2010">IF(Q4695&gt;0,S4695+X4695,0)</f>
        <v>0</v>
      </c>
      <c r="Z4695" s="82" t="str">
        <f t="shared" si="1989"/>
        <v>A+J=</v>
      </c>
      <c r="AA4695" s="77">
        <f t="shared" ref="AA4695:AA4758" si="2011">IF(Q4694&gt;0,VLOOKUP(A4694,$AD$16:$AM$120,10),AA4694)</f>
        <v>49751</v>
      </c>
    </row>
    <row r="4696" spans="1:27" ht="12.75" x14ac:dyDescent="0.2">
      <c r="A4696" s="71">
        <f t="shared" si="1987"/>
        <v>49590</v>
      </c>
      <c r="B4696" s="86">
        <f t="shared" si="1990"/>
        <v>3276.3380045900003</v>
      </c>
      <c r="C4696" s="72">
        <f t="shared" si="1991"/>
        <v>1714.8181769400001</v>
      </c>
      <c r="D4696" s="73">
        <f t="shared" si="1992"/>
        <v>7245.38</v>
      </c>
      <c r="E4696" s="74">
        <f>IF(K4696=1,VLOOKUP(A4695,[1]Plan1!$AY$178:$BA$433,3),E4695)</f>
        <v>7275.81</v>
      </c>
      <c r="F4696" s="75">
        <f t="shared" si="1993"/>
        <v>45763</v>
      </c>
      <c r="G4696" s="76">
        <f t="shared" si="1994"/>
        <v>4.1999177406844002E-3</v>
      </c>
      <c r="H4696" s="77">
        <f t="shared" si="1995"/>
        <v>49597</v>
      </c>
      <c r="I4696" s="77">
        <f t="shared" si="1996"/>
        <v>49597</v>
      </c>
      <c r="J4696" s="78">
        <f t="shared" si="1997"/>
        <v>19</v>
      </c>
      <c r="K4696" s="78">
        <f t="shared" si="1998"/>
        <v>15</v>
      </c>
      <c r="L4696" s="72">
        <f t="shared" si="1999"/>
        <v>1.00331426</v>
      </c>
      <c r="M4696" s="79">
        <f t="shared" si="2000"/>
        <v>1.0041999100000001</v>
      </c>
      <c r="N4696" s="79">
        <f t="shared" si="2001"/>
        <v>1.8950676819001764</v>
      </c>
      <c r="O4696" s="72">
        <f t="shared" si="2002"/>
        <v>1.9013484199999999</v>
      </c>
      <c r="P4696" s="72">
        <f t="shared" si="2003"/>
        <v>3260.4668313100001</v>
      </c>
      <c r="Q4696" s="80">
        <f t="shared" si="2004"/>
        <v>0</v>
      </c>
      <c r="R4696" s="81">
        <f t="shared" si="2005"/>
        <v>0</v>
      </c>
      <c r="S4696" s="72">
        <f t="shared" si="2006"/>
        <v>0</v>
      </c>
      <c r="T4696" s="81">
        <f t="shared" si="1988"/>
        <v>8.5000000000000006E-2</v>
      </c>
      <c r="U4696" s="80">
        <f t="shared" si="2007"/>
        <v>15</v>
      </c>
      <c r="V4696" s="80">
        <v>252</v>
      </c>
      <c r="W4696" s="79">
        <f t="shared" si="2008"/>
        <v>1.0048677610000001</v>
      </c>
      <c r="X4696" s="72">
        <f t="shared" si="2009"/>
        <v>15.871173280000001</v>
      </c>
      <c r="Y4696" s="72">
        <f t="shared" si="2010"/>
        <v>0</v>
      </c>
      <c r="Z4696" s="82" t="str">
        <f t="shared" si="1989"/>
        <v>A+J=</v>
      </c>
      <c r="AA4696" s="77">
        <f t="shared" si="2011"/>
        <v>49751</v>
      </c>
    </row>
    <row r="4697" spans="1:27" ht="12.75" x14ac:dyDescent="0.2">
      <c r="A4697" s="71">
        <f t="shared" si="1987"/>
        <v>49591</v>
      </c>
      <c r="B4697" s="86">
        <f t="shared" si="1990"/>
        <v>3278.12185658</v>
      </c>
      <c r="C4697" s="72">
        <f t="shared" si="1991"/>
        <v>1714.8181769400001</v>
      </c>
      <c r="D4697" s="73">
        <f t="shared" si="1992"/>
        <v>7245.38</v>
      </c>
      <c r="E4697" s="74">
        <f>IF(K4697=1,VLOOKUP(A4696,[1]Plan1!$AY$178:$BA$433,3),E4696)</f>
        <v>7275.81</v>
      </c>
      <c r="F4697" s="75">
        <f t="shared" si="1993"/>
        <v>45763</v>
      </c>
      <c r="G4697" s="76">
        <f t="shared" si="1994"/>
        <v>4.1999177406844002E-3</v>
      </c>
      <c r="H4697" s="77">
        <f t="shared" si="1995"/>
        <v>49597</v>
      </c>
      <c r="I4697" s="77">
        <f t="shared" si="1996"/>
        <v>49597</v>
      </c>
      <c r="J4697" s="78">
        <f t="shared" si="1997"/>
        <v>19</v>
      </c>
      <c r="K4697" s="78">
        <f t="shared" si="1998"/>
        <v>16</v>
      </c>
      <c r="L4697" s="72">
        <f t="shared" si="1999"/>
        <v>1.0035356</v>
      </c>
      <c r="M4697" s="79">
        <f t="shared" si="2000"/>
        <v>1.0041999100000001</v>
      </c>
      <c r="N4697" s="79">
        <f t="shared" si="2001"/>
        <v>1.8950676819001764</v>
      </c>
      <c r="O4697" s="72">
        <f t="shared" si="2002"/>
        <v>1.90176788</v>
      </c>
      <c r="P4697" s="72">
        <f t="shared" si="2003"/>
        <v>3261.1861289399999</v>
      </c>
      <c r="Q4697" s="80">
        <f t="shared" si="2004"/>
        <v>0</v>
      </c>
      <c r="R4697" s="81">
        <f t="shared" si="2005"/>
        <v>0</v>
      </c>
      <c r="S4697" s="72">
        <f t="shared" si="2006"/>
        <v>0</v>
      </c>
      <c r="T4697" s="81">
        <f t="shared" si="1988"/>
        <v>8.5000000000000006E-2</v>
      </c>
      <c r="U4697" s="80">
        <f t="shared" si="2007"/>
        <v>16</v>
      </c>
      <c r="V4697" s="80">
        <v>252</v>
      </c>
      <c r="W4697" s="79">
        <f t="shared" si="2008"/>
        <v>1.0051931190000001</v>
      </c>
      <c r="X4697" s="72">
        <f t="shared" si="2009"/>
        <v>16.93572764</v>
      </c>
      <c r="Y4697" s="72">
        <f t="shared" si="2010"/>
        <v>0</v>
      </c>
      <c r="Z4697" s="82" t="str">
        <f t="shared" si="1989"/>
        <v>A+J=</v>
      </c>
      <c r="AA4697" s="77">
        <f t="shared" si="2011"/>
        <v>49751</v>
      </c>
    </row>
    <row r="4698" spans="1:27" ht="12.75" x14ac:dyDescent="0.2">
      <c r="A4698" s="71">
        <f t="shared" si="1987"/>
        <v>49592</v>
      </c>
      <c r="B4698" s="86">
        <f t="shared" si="1990"/>
        <v>3279.9066775900001</v>
      </c>
      <c r="C4698" s="72">
        <f t="shared" si="1991"/>
        <v>1714.8181769400001</v>
      </c>
      <c r="D4698" s="73">
        <f t="shared" si="1992"/>
        <v>7245.38</v>
      </c>
      <c r="E4698" s="74">
        <f>IF(K4698=1,VLOOKUP(A4697,[1]Plan1!$AY$178:$BA$433,3),E4697)</f>
        <v>7275.81</v>
      </c>
      <c r="F4698" s="75">
        <f t="shared" si="1993"/>
        <v>45763</v>
      </c>
      <c r="G4698" s="76">
        <f t="shared" si="1994"/>
        <v>4.1999177406844002E-3</v>
      </c>
      <c r="H4698" s="77">
        <f t="shared" si="1995"/>
        <v>49597</v>
      </c>
      <c r="I4698" s="77">
        <f t="shared" si="1996"/>
        <v>49597</v>
      </c>
      <c r="J4698" s="78">
        <f t="shared" si="1997"/>
        <v>19</v>
      </c>
      <c r="K4698" s="78">
        <f t="shared" si="1998"/>
        <v>17</v>
      </c>
      <c r="L4698" s="72">
        <f t="shared" si="1999"/>
        <v>1.0037569900000001</v>
      </c>
      <c r="M4698" s="79">
        <f t="shared" si="2000"/>
        <v>1.0041999100000001</v>
      </c>
      <c r="N4698" s="79">
        <f t="shared" si="2001"/>
        <v>1.8950676819001764</v>
      </c>
      <c r="O4698" s="72">
        <f t="shared" si="2002"/>
        <v>1.9021874299999999</v>
      </c>
      <c r="P4698" s="72">
        <f t="shared" si="2003"/>
        <v>3261.90558091</v>
      </c>
      <c r="Q4698" s="80">
        <f t="shared" si="2004"/>
        <v>0</v>
      </c>
      <c r="R4698" s="81">
        <f t="shared" si="2005"/>
        <v>0</v>
      </c>
      <c r="S4698" s="72">
        <f t="shared" si="2006"/>
        <v>0</v>
      </c>
      <c r="T4698" s="81">
        <f t="shared" si="1988"/>
        <v>8.5000000000000006E-2</v>
      </c>
      <c r="U4698" s="80">
        <f t="shared" si="2007"/>
        <v>17</v>
      </c>
      <c r="V4698" s="80">
        <v>252</v>
      </c>
      <c r="W4698" s="79">
        <f t="shared" si="2008"/>
        <v>1.005518583</v>
      </c>
      <c r="X4698" s="72">
        <f t="shared" si="2009"/>
        <v>18.00109668</v>
      </c>
      <c r="Y4698" s="72">
        <f t="shared" si="2010"/>
        <v>0</v>
      </c>
      <c r="Z4698" s="82" t="str">
        <f t="shared" si="1989"/>
        <v>A+J=</v>
      </c>
      <c r="AA4698" s="77">
        <f t="shared" si="2011"/>
        <v>49751</v>
      </c>
    </row>
    <row r="4699" spans="1:27" ht="12.75" x14ac:dyDescent="0.2">
      <c r="A4699" s="71">
        <f t="shared" si="1987"/>
        <v>49593</v>
      </c>
      <c r="B4699" s="86">
        <f t="shared" si="1990"/>
        <v>3281.6924679799999</v>
      </c>
      <c r="C4699" s="72">
        <f t="shared" si="1991"/>
        <v>1714.8181769400001</v>
      </c>
      <c r="D4699" s="73">
        <f t="shared" si="1992"/>
        <v>7245.38</v>
      </c>
      <c r="E4699" s="74">
        <f>IF(K4699=1,VLOOKUP(A4698,[1]Plan1!$AY$178:$BA$433,3),E4698)</f>
        <v>7275.81</v>
      </c>
      <c r="F4699" s="75">
        <f t="shared" si="1993"/>
        <v>45763</v>
      </c>
      <c r="G4699" s="76">
        <f t="shared" si="1994"/>
        <v>4.1999177406844002E-3</v>
      </c>
      <c r="H4699" s="77">
        <f t="shared" si="1995"/>
        <v>49597</v>
      </c>
      <c r="I4699" s="77">
        <f t="shared" si="1996"/>
        <v>49597</v>
      </c>
      <c r="J4699" s="78">
        <f t="shared" si="1997"/>
        <v>19</v>
      </c>
      <c r="K4699" s="78">
        <f t="shared" si="1998"/>
        <v>18</v>
      </c>
      <c r="L4699" s="72">
        <f t="shared" si="1999"/>
        <v>1.0039784300000001</v>
      </c>
      <c r="M4699" s="79">
        <f t="shared" si="2000"/>
        <v>1.0041999100000001</v>
      </c>
      <c r="N4699" s="79">
        <f t="shared" si="2001"/>
        <v>1.8950676819001764</v>
      </c>
      <c r="O4699" s="72">
        <f t="shared" si="2002"/>
        <v>1.90260707</v>
      </c>
      <c r="P4699" s="72">
        <f t="shared" si="2003"/>
        <v>3262.6251872100001</v>
      </c>
      <c r="Q4699" s="80">
        <f t="shared" si="2004"/>
        <v>0</v>
      </c>
      <c r="R4699" s="81">
        <f t="shared" si="2005"/>
        <v>0</v>
      </c>
      <c r="S4699" s="72">
        <f t="shared" si="2006"/>
        <v>0</v>
      </c>
      <c r="T4699" s="81">
        <f t="shared" si="1988"/>
        <v>8.5000000000000006E-2</v>
      </c>
      <c r="U4699" s="80">
        <f t="shared" si="2007"/>
        <v>18</v>
      </c>
      <c r="V4699" s="80">
        <v>252</v>
      </c>
      <c r="W4699" s="79">
        <f t="shared" si="2008"/>
        <v>1.005844153</v>
      </c>
      <c r="X4699" s="72">
        <f t="shared" si="2009"/>
        <v>19.06728077</v>
      </c>
      <c r="Y4699" s="72">
        <f t="shared" si="2010"/>
        <v>0</v>
      </c>
      <c r="Z4699" s="82" t="str">
        <f t="shared" si="1989"/>
        <v>A+J=</v>
      </c>
      <c r="AA4699" s="77">
        <f t="shared" si="2011"/>
        <v>49751</v>
      </c>
    </row>
    <row r="4700" spans="1:27" ht="12.75" x14ac:dyDescent="0.2">
      <c r="A4700" s="71">
        <f t="shared" si="1987"/>
        <v>49594</v>
      </c>
      <c r="B4700" s="86">
        <f t="shared" si="1990"/>
        <v>3283.4792043500001</v>
      </c>
      <c r="C4700" s="72">
        <f t="shared" si="1991"/>
        <v>1714.8181769400001</v>
      </c>
      <c r="D4700" s="73">
        <f t="shared" si="1992"/>
        <v>7245.38</v>
      </c>
      <c r="E4700" s="74">
        <f>IF(K4700=1,VLOOKUP(A4699,[1]Plan1!$AY$178:$BA$433,3),E4699)</f>
        <v>7275.81</v>
      </c>
      <c r="F4700" s="75">
        <f t="shared" si="1993"/>
        <v>45763</v>
      </c>
      <c r="G4700" s="76">
        <f t="shared" si="1994"/>
        <v>4.1999177406844002E-3</v>
      </c>
      <c r="H4700" s="77">
        <f t="shared" si="1995"/>
        <v>49597</v>
      </c>
      <c r="I4700" s="77">
        <f t="shared" si="1996"/>
        <v>49597</v>
      </c>
      <c r="J4700" s="78">
        <f t="shared" si="1997"/>
        <v>19</v>
      </c>
      <c r="K4700" s="78">
        <f t="shared" si="1998"/>
        <v>19</v>
      </c>
      <c r="L4700" s="72">
        <f t="shared" si="1999"/>
        <v>1.0041999100000001</v>
      </c>
      <c r="M4700" s="79">
        <f t="shared" si="2000"/>
        <v>1.0041999100000001</v>
      </c>
      <c r="N4700" s="79">
        <f t="shared" si="2001"/>
        <v>1.8950676819001764</v>
      </c>
      <c r="O4700" s="72">
        <f t="shared" si="2002"/>
        <v>1.90302679</v>
      </c>
      <c r="P4700" s="72">
        <f t="shared" si="2003"/>
        <v>3263.3449306900002</v>
      </c>
      <c r="Q4700" s="80">
        <f t="shared" si="2004"/>
        <v>0</v>
      </c>
      <c r="R4700" s="81">
        <f t="shared" si="2005"/>
        <v>0</v>
      </c>
      <c r="S4700" s="72">
        <f t="shared" si="2006"/>
        <v>0</v>
      </c>
      <c r="T4700" s="81">
        <f t="shared" si="1988"/>
        <v>8.5000000000000006E-2</v>
      </c>
      <c r="U4700" s="80">
        <f t="shared" si="2007"/>
        <v>19</v>
      </c>
      <c r="V4700" s="80">
        <v>252</v>
      </c>
      <c r="W4700" s="79">
        <f t="shared" si="2008"/>
        <v>1.0061698269999999</v>
      </c>
      <c r="X4700" s="72">
        <f t="shared" si="2009"/>
        <v>20.134273660000002</v>
      </c>
      <c r="Y4700" s="72">
        <f t="shared" si="2010"/>
        <v>0</v>
      </c>
      <c r="Z4700" s="82" t="str">
        <f t="shared" si="1989"/>
        <v>A+J=</v>
      </c>
      <c r="AA4700" s="77">
        <f t="shared" si="2011"/>
        <v>49751</v>
      </c>
    </row>
    <row r="4701" spans="1:27" ht="12.75" x14ac:dyDescent="0.2">
      <c r="A4701" s="71">
        <f t="shared" si="1987"/>
        <v>49595</v>
      </c>
      <c r="B4701" s="86">
        <f t="shared" si="1990"/>
        <v>3283.4792043500001</v>
      </c>
      <c r="C4701" s="72">
        <f t="shared" si="1991"/>
        <v>1714.8181769400001</v>
      </c>
      <c r="D4701" s="73">
        <f t="shared" si="1992"/>
        <v>7245.38</v>
      </c>
      <c r="E4701" s="74">
        <f>IF(K4701=1,VLOOKUP(A4700,[1]Plan1!$AY$178:$BA$433,3),E4700)</f>
        <v>7275.81</v>
      </c>
      <c r="F4701" s="75">
        <f t="shared" si="1993"/>
        <v>45763</v>
      </c>
      <c r="G4701" s="76">
        <f t="shared" si="1994"/>
        <v>4.1999177406844002E-3</v>
      </c>
      <c r="H4701" s="77">
        <f t="shared" si="1995"/>
        <v>49597</v>
      </c>
      <c r="I4701" s="77">
        <f t="shared" si="1996"/>
        <v>49597</v>
      </c>
      <c r="J4701" s="78">
        <f t="shared" si="1997"/>
        <v>19</v>
      </c>
      <c r="K4701" s="78">
        <f t="shared" si="1998"/>
        <v>19</v>
      </c>
      <c r="L4701" s="72">
        <f t="shared" si="1999"/>
        <v>1.0041999100000001</v>
      </c>
      <c r="M4701" s="79">
        <f t="shared" si="2000"/>
        <v>1.0041999100000001</v>
      </c>
      <c r="N4701" s="79">
        <f t="shared" si="2001"/>
        <v>1.8950676819001764</v>
      </c>
      <c r="O4701" s="72">
        <f t="shared" si="2002"/>
        <v>1.90302679</v>
      </c>
      <c r="P4701" s="72">
        <f t="shared" si="2003"/>
        <v>3263.3449306900002</v>
      </c>
      <c r="Q4701" s="80">
        <f t="shared" si="2004"/>
        <v>0</v>
      </c>
      <c r="R4701" s="81">
        <f t="shared" si="2005"/>
        <v>0</v>
      </c>
      <c r="S4701" s="72">
        <f t="shared" si="2006"/>
        <v>0</v>
      </c>
      <c r="T4701" s="81">
        <f t="shared" si="1988"/>
        <v>8.5000000000000006E-2</v>
      </c>
      <c r="U4701" s="80">
        <f t="shared" si="2007"/>
        <v>19</v>
      </c>
      <c r="V4701" s="80">
        <v>252</v>
      </c>
      <c r="W4701" s="79">
        <f t="shared" si="2008"/>
        <v>1.0061698269999999</v>
      </c>
      <c r="X4701" s="72">
        <f t="shared" si="2009"/>
        <v>20.134273660000002</v>
      </c>
      <c r="Y4701" s="72">
        <f t="shared" si="2010"/>
        <v>0</v>
      </c>
      <c r="Z4701" s="82" t="str">
        <f t="shared" si="1989"/>
        <v>A+J=</v>
      </c>
      <c r="AA4701" s="77">
        <f t="shared" si="2011"/>
        <v>49751</v>
      </c>
    </row>
    <row r="4702" spans="1:27" ht="12.75" x14ac:dyDescent="0.2">
      <c r="A4702" s="71">
        <f t="shared" si="1987"/>
        <v>49596</v>
      </c>
      <c r="B4702" s="86">
        <f t="shared" si="1990"/>
        <v>3283.4792043500001</v>
      </c>
      <c r="C4702" s="72">
        <f t="shared" si="1991"/>
        <v>1714.8181769400001</v>
      </c>
      <c r="D4702" s="73">
        <f t="shared" si="1992"/>
        <v>7245.38</v>
      </c>
      <c r="E4702" s="74">
        <f>IF(K4702=1,VLOOKUP(A4701,[1]Plan1!$AY$178:$BA$433,3),E4701)</f>
        <v>7275.81</v>
      </c>
      <c r="F4702" s="75">
        <f t="shared" si="1993"/>
        <v>45763</v>
      </c>
      <c r="G4702" s="76">
        <f t="shared" si="1994"/>
        <v>4.1999177406844002E-3</v>
      </c>
      <c r="H4702" s="77">
        <f t="shared" si="1995"/>
        <v>49597</v>
      </c>
      <c r="I4702" s="77">
        <f t="shared" si="1996"/>
        <v>49597</v>
      </c>
      <c r="J4702" s="78">
        <f t="shared" si="1997"/>
        <v>19</v>
      </c>
      <c r="K4702" s="78">
        <f t="shared" si="1998"/>
        <v>19</v>
      </c>
      <c r="L4702" s="72">
        <f t="shared" si="1999"/>
        <v>1.0041999100000001</v>
      </c>
      <c r="M4702" s="79">
        <f t="shared" si="2000"/>
        <v>1.0041999100000001</v>
      </c>
      <c r="N4702" s="79">
        <f t="shared" si="2001"/>
        <v>1.8950676819001764</v>
      </c>
      <c r="O4702" s="72">
        <f t="shared" si="2002"/>
        <v>1.90302679</v>
      </c>
      <c r="P4702" s="72">
        <f t="shared" si="2003"/>
        <v>3263.3449306900002</v>
      </c>
      <c r="Q4702" s="80">
        <f t="shared" si="2004"/>
        <v>0</v>
      </c>
      <c r="R4702" s="81">
        <f t="shared" si="2005"/>
        <v>0</v>
      </c>
      <c r="S4702" s="72">
        <f t="shared" si="2006"/>
        <v>0</v>
      </c>
      <c r="T4702" s="81">
        <f t="shared" si="1988"/>
        <v>8.5000000000000006E-2</v>
      </c>
      <c r="U4702" s="80">
        <f t="shared" si="2007"/>
        <v>19</v>
      </c>
      <c r="V4702" s="80">
        <v>252</v>
      </c>
      <c r="W4702" s="79">
        <f t="shared" si="2008"/>
        <v>1.0061698269999999</v>
      </c>
      <c r="X4702" s="72">
        <f t="shared" si="2009"/>
        <v>20.134273660000002</v>
      </c>
      <c r="Y4702" s="72">
        <f t="shared" si="2010"/>
        <v>0</v>
      </c>
      <c r="Z4702" s="82" t="str">
        <f t="shared" si="1989"/>
        <v>A+J=</v>
      </c>
      <c r="AA4702" s="77">
        <f t="shared" si="2011"/>
        <v>49751</v>
      </c>
    </row>
    <row r="4703" spans="1:27" ht="12.75" x14ac:dyDescent="0.2">
      <c r="A4703" s="71">
        <f t="shared" si="1987"/>
        <v>49597</v>
      </c>
      <c r="B4703" s="86">
        <f t="shared" si="1990"/>
        <v>3283.4792043500001</v>
      </c>
      <c r="C4703" s="72">
        <f t="shared" si="1991"/>
        <v>1714.8181769400001</v>
      </c>
      <c r="D4703" s="73">
        <f t="shared" si="1992"/>
        <v>7245.38</v>
      </c>
      <c r="E4703" s="74">
        <f>IF(K4703=1,VLOOKUP(A4702,[1]Plan1!$AY$178:$BA$433,3),E4702)</f>
        <v>7275.81</v>
      </c>
      <c r="F4703" s="75">
        <f t="shared" si="1993"/>
        <v>45763</v>
      </c>
      <c r="G4703" s="76">
        <f t="shared" si="1994"/>
        <v>4.1999177406844002E-3</v>
      </c>
      <c r="H4703" s="77">
        <f t="shared" si="1995"/>
        <v>49629</v>
      </c>
      <c r="I4703" s="77">
        <f t="shared" si="1996"/>
        <v>49597</v>
      </c>
      <c r="J4703" s="78">
        <f t="shared" si="1997"/>
        <v>19</v>
      </c>
      <c r="K4703" s="78">
        <f t="shared" si="1998"/>
        <v>19</v>
      </c>
      <c r="L4703" s="72">
        <f t="shared" si="1999"/>
        <v>1.0041999100000001</v>
      </c>
      <c r="M4703" s="79">
        <f t="shared" si="2000"/>
        <v>1.0041999100000001</v>
      </c>
      <c r="N4703" s="79">
        <f t="shared" si="2001"/>
        <v>1.8950676819001764</v>
      </c>
      <c r="O4703" s="72">
        <f t="shared" si="2002"/>
        <v>1.90302679</v>
      </c>
      <c r="P4703" s="72">
        <f t="shared" si="2003"/>
        <v>3263.3449306900002</v>
      </c>
      <c r="Q4703" s="80">
        <f t="shared" si="2004"/>
        <v>0</v>
      </c>
      <c r="R4703" s="81">
        <f t="shared" si="2005"/>
        <v>0</v>
      </c>
      <c r="S4703" s="72">
        <f t="shared" si="2006"/>
        <v>0</v>
      </c>
      <c r="T4703" s="81">
        <f t="shared" si="1988"/>
        <v>8.5000000000000006E-2</v>
      </c>
      <c r="U4703" s="80">
        <f t="shared" si="2007"/>
        <v>19</v>
      </c>
      <c r="V4703" s="80">
        <v>252</v>
      </c>
      <c r="W4703" s="79">
        <f t="shared" si="2008"/>
        <v>1.0061698269999999</v>
      </c>
      <c r="X4703" s="72">
        <f t="shared" si="2009"/>
        <v>20.134273660000002</v>
      </c>
      <c r="Y4703" s="72">
        <f t="shared" si="2010"/>
        <v>0</v>
      </c>
      <c r="Z4703" s="82" t="str">
        <f t="shared" si="1989"/>
        <v>A+J=</v>
      </c>
      <c r="AA4703" s="77">
        <f t="shared" si="2011"/>
        <v>49751</v>
      </c>
    </row>
    <row r="4704" spans="1:27" ht="12.75" x14ac:dyDescent="0.2">
      <c r="A4704" s="71">
        <f t="shared" si="1987"/>
        <v>49598</v>
      </c>
      <c r="B4704" s="86">
        <f t="shared" si="1990"/>
        <v>3285.1681203399999</v>
      </c>
      <c r="C4704" s="72">
        <f t="shared" si="1991"/>
        <v>1714.8181769400001</v>
      </c>
      <c r="D4704" s="73">
        <f t="shared" si="1992"/>
        <v>7245.38</v>
      </c>
      <c r="E4704" s="74">
        <f>IF(K4704=1,VLOOKUP(A4703,[1]Plan1!$AY$178:$BA$433,3),E4703)</f>
        <v>7275.81</v>
      </c>
      <c r="F4704" s="75">
        <f t="shared" si="1993"/>
        <v>45763</v>
      </c>
      <c r="G4704" s="76">
        <f t="shared" si="1994"/>
        <v>4.1999177406844002E-3</v>
      </c>
      <c r="H4704" s="77">
        <f t="shared" si="1995"/>
        <v>49629</v>
      </c>
      <c r="I4704" s="77">
        <f t="shared" si="1996"/>
        <v>49629</v>
      </c>
      <c r="J4704" s="78">
        <f t="shared" si="1997"/>
        <v>22</v>
      </c>
      <c r="K4704" s="78">
        <f t="shared" si="1998"/>
        <v>1</v>
      </c>
      <c r="L4704" s="72">
        <f t="shared" si="1999"/>
        <v>1.0001905200000001</v>
      </c>
      <c r="M4704" s="79">
        <f t="shared" si="2000"/>
        <v>1.0041999100000001</v>
      </c>
      <c r="N4704" s="79">
        <f t="shared" si="2001"/>
        <v>1.903026795608066</v>
      </c>
      <c r="O4704" s="72">
        <f t="shared" si="2002"/>
        <v>1.90338936</v>
      </c>
      <c r="P4704" s="72">
        <f t="shared" si="2003"/>
        <v>3263.9666723199998</v>
      </c>
      <c r="Q4704" s="80">
        <f t="shared" si="2004"/>
        <v>0</v>
      </c>
      <c r="R4704" s="81">
        <f t="shared" si="2005"/>
        <v>0</v>
      </c>
      <c r="S4704" s="72">
        <f t="shared" si="2006"/>
        <v>0</v>
      </c>
      <c r="T4704" s="81">
        <f t="shared" si="1988"/>
        <v>8.5000000000000006E-2</v>
      </c>
      <c r="U4704" s="80">
        <f t="shared" si="2007"/>
        <v>20</v>
      </c>
      <c r="V4704" s="80">
        <v>252</v>
      </c>
      <c r="W4704" s="79">
        <f t="shared" si="2008"/>
        <v>1.006495608</v>
      </c>
      <c r="X4704" s="72">
        <f t="shared" si="2009"/>
        <v>21.201448020000001</v>
      </c>
      <c r="Y4704" s="72">
        <f t="shared" si="2010"/>
        <v>0</v>
      </c>
      <c r="Z4704" s="82" t="str">
        <f t="shared" si="1989"/>
        <v>A+J=</v>
      </c>
      <c r="AA4704" s="77">
        <f t="shared" si="2011"/>
        <v>49751</v>
      </c>
    </row>
    <row r="4705" spans="1:27" ht="12.75" x14ac:dyDescent="0.2">
      <c r="A4705" s="71">
        <f t="shared" si="1987"/>
        <v>49599</v>
      </c>
      <c r="B4705" s="86">
        <f t="shared" si="1990"/>
        <v>3286.8579018100004</v>
      </c>
      <c r="C4705" s="72">
        <f t="shared" si="1991"/>
        <v>1714.8181769400001</v>
      </c>
      <c r="D4705" s="73">
        <f t="shared" si="1992"/>
        <v>7245.38</v>
      </c>
      <c r="E4705" s="74">
        <f>IF(K4705=1,VLOOKUP(A4704,[1]Plan1!$AY$178:$BA$433,3),E4704)</f>
        <v>7275.81</v>
      </c>
      <c r="F4705" s="75">
        <f t="shared" si="1993"/>
        <v>45763</v>
      </c>
      <c r="G4705" s="76">
        <f t="shared" si="1994"/>
        <v>4.1999177406844002E-3</v>
      </c>
      <c r="H4705" s="77">
        <f t="shared" si="1995"/>
        <v>49629</v>
      </c>
      <c r="I4705" s="77">
        <f t="shared" si="1996"/>
        <v>49629</v>
      </c>
      <c r="J4705" s="78">
        <f t="shared" si="1997"/>
        <v>22</v>
      </c>
      <c r="K4705" s="78">
        <f t="shared" si="1998"/>
        <v>2</v>
      </c>
      <c r="L4705" s="72">
        <f t="shared" si="1999"/>
        <v>1.0003810799999999</v>
      </c>
      <c r="M4705" s="79">
        <f t="shared" si="2000"/>
        <v>1.0041999100000001</v>
      </c>
      <c r="N4705" s="79">
        <f t="shared" si="2001"/>
        <v>1.903026795608066</v>
      </c>
      <c r="O4705" s="72">
        <f t="shared" si="2002"/>
        <v>1.9037520000000001</v>
      </c>
      <c r="P4705" s="72">
        <f t="shared" si="2003"/>
        <v>3264.5885339800002</v>
      </c>
      <c r="Q4705" s="80">
        <f t="shared" si="2004"/>
        <v>0</v>
      </c>
      <c r="R4705" s="81">
        <f t="shared" si="2005"/>
        <v>0</v>
      </c>
      <c r="S4705" s="72">
        <f t="shared" si="2006"/>
        <v>0</v>
      </c>
      <c r="T4705" s="81">
        <f t="shared" si="1988"/>
        <v>8.5000000000000006E-2</v>
      </c>
      <c r="U4705" s="80">
        <f t="shared" si="2007"/>
        <v>21</v>
      </c>
      <c r="V4705" s="80">
        <v>252</v>
      </c>
      <c r="W4705" s="79">
        <f t="shared" si="2008"/>
        <v>1.0068214929999999</v>
      </c>
      <c r="X4705" s="72">
        <f t="shared" si="2009"/>
        <v>22.26936783</v>
      </c>
      <c r="Y4705" s="72">
        <f t="shared" si="2010"/>
        <v>0</v>
      </c>
      <c r="Z4705" s="82" t="str">
        <f t="shared" si="1989"/>
        <v>A+J=</v>
      </c>
      <c r="AA4705" s="77">
        <f t="shared" si="2011"/>
        <v>49751</v>
      </c>
    </row>
    <row r="4706" spans="1:27" ht="12.75" x14ac:dyDescent="0.2">
      <c r="A4706" s="71">
        <f t="shared" si="1987"/>
        <v>49600</v>
      </c>
      <c r="B4706" s="86">
        <f t="shared" si="1990"/>
        <v>3288.54855886</v>
      </c>
      <c r="C4706" s="72">
        <f t="shared" si="1991"/>
        <v>1714.8181769400001</v>
      </c>
      <c r="D4706" s="73">
        <f t="shared" si="1992"/>
        <v>7245.38</v>
      </c>
      <c r="E4706" s="74">
        <f>IF(K4706=1,VLOOKUP(A4705,[1]Plan1!$AY$178:$BA$433,3),E4705)</f>
        <v>7275.81</v>
      </c>
      <c r="F4706" s="75">
        <f t="shared" si="1993"/>
        <v>45763</v>
      </c>
      <c r="G4706" s="76">
        <f t="shared" si="1994"/>
        <v>4.1999177406844002E-3</v>
      </c>
      <c r="H4706" s="77">
        <f t="shared" si="1995"/>
        <v>49629</v>
      </c>
      <c r="I4706" s="77">
        <f t="shared" si="1996"/>
        <v>49629</v>
      </c>
      <c r="J4706" s="78">
        <f t="shared" si="1997"/>
        <v>22</v>
      </c>
      <c r="K4706" s="78">
        <f t="shared" si="1998"/>
        <v>3</v>
      </c>
      <c r="L4706" s="72">
        <f t="shared" si="1999"/>
        <v>1.00057168</v>
      </c>
      <c r="M4706" s="79">
        <f t="shared" si="2000"/>
        <v>1.0041999100000001</v>
      </c>
      <c r="N4706" s="79">
        <f t="shared" si="2001"/>
        <v>1.903026795608066</v>
      </c>
      <c r="O4706" s="72">
        <f t="shared" si="2002"/>
        <v>1.90411471</v>
      </c>
      <c r="P4706" s="72">
        <f t="shared" si="2003"/>
        <v>3265.2105156799998</v>
      </c>
      <c r="Q4706" s="80">
        <f t="shared" si="2004"/>
        <v>0</v>
      </c>
      <c r="R4706" s="81">
        <f t="shared" si="2005"/>
        <v>0</v>
      </c>
      <c r="S4706" s="72">
        <f t="shared" si="2006"/>
        <v>0</v>
      </c>
      <c r="T4706" s="81">
        <f t="shared" si="1988"/>
        <v>8.5000000000000006E-2</v>
      </c>
      <c r="U4706" s="80">
        <f t="shared" si="2007"/>
        <v>22</v>
      </c>
      <c r="V4706" s="80">
        <v>252</v>
      </c>
      <c r="W4706" s="79">
        <f t="shared" si="2008"/>
        <v>1.007147485</v>
      </c>
      <c r="X4706" s="72">
        <f t="shared" si="2009"/>
        <v>23.33804318</v>
      </c>
      <c r="Y4706" s="72">
        <f t="shared" si="2010"/>
        <v>0</v>
      </c>
      <c r="Z4706" s="82" t="str">
        <f t="shared" si="1989"/>
        <v>A+J=</v>
      </c>
      <c r="AA4706" s="77">
        <f t="shared" si="2011"/>
        <v>49751</v>
      </c>
    </row>
    <row r="4707" spans="1:27" ht="12.75" x14ac:dyDescent="0.2">
      <c r="A4707" s="71">
        <f t="shared" si="1987"/>
        <v>49601</v>
      </c>
      <c r="B4707" s="86">
        <f t="shared" si="1990"/>
        <v>3290.2400820100002</v>
      </c>
      <c r="C4707" s="72">
        <f t="shared" si="1991"/>
        <v>1714.8181769400001</v>
      </c>
      <c r="D4707" s="73">
        <f t="shared" si="1992"/>
        <v>7245.38</v>
      </c>
      <c r="E4707" s="74">
        <f>IF(K4707=1,VLOOKUP(A4706,[1]Plan1!$AY$178:$BA$433,3),E4706)</f>
        <v>7275.81</v>
      </c>
      <c r="F4707" s="75">
        <f t="shared" si="1993"/>
        <v>45763</v>
      </c>
      <c r="G4707" s="76">
        <f t="shared" si="1994"/>
        <v>4.1999177406844002E-3</v>
      </c>
      <c r="H4707" s="77">
        <f t="shared" si="1995"/>
        <v>49629</v>
      </c>
      <c r="I4707" s="77">
        <f t="shared" si="1996"/>
        <v>49629</v>
      </c>
      <c r="J4707" s="78">
        <f t="shared" si="1997"/>
        <v>22</v>
      </c>
      <c r="K4707" s="78">
        <f t="shared" si="1998"/>
        <v>4</v>
      </c>
      <c r="L4707" s="72">
        <f t="shared" si="1999"/>
        <v>1.00076231</v>
      </c>
      <c r="M4707" s="79">
        <f t="shared" si="2000"/>
        <v>1.0041999100000001</v>
      </c>
      <c r="N4707" s="79">
        <f t="shared" si="2001"/>
        <v>1.903026795608066</v>
      </c>
      <c r="O4707" s="72">
        <f t="shared" si="2002"/>
        <v>1.9044774900000001</v>
      </c>
      <c r="P4707" s="72">
        <f t="shared" si="2003"/>
        <v>3265.8326174200001</v>
      </c>
      <c r="Q4707" s="80">
        <f t="shared" si="2004"/>
        <v>0</v>
      </c>
      <c r="R4707" s="81">
        <f t="shared" si="2005"/>
        <v>0</v>
      </c>
      <c r="S4707" s="72">
        <f t="shared" si="2006"/>
        <v>0</v>
      </c>
      <c r="T4707" s="81">
        <f t="shared" si="1988"/>
        <v>8.5000000000000006E-2</v>
      </c>
      <c r="U4707" s="80">
        <f t="shared" si="2007"/>
        <v>23</v>
      </c>
      <c r="V4707" s="80">
        <v>252</v>
      </c>
      <c r="W4707" s="79">
        <f t="shared" si="2008"/>
        <v>1.007473581</v>
      </c>
      <c r="X4707" s="72">
        <f t="shared" si="2009"/>
        <v>24.40746459</v>
      </c>
      <c r="Y4707" s="72">
        <f t="shared" si="2010"/>
        <v>0</v>
      </c>
      <c r="Z4707" s="82" t="str">
        <f t="shared" si="1989"/>
        <v>A+J=</v>
      </c>
      <c r="AA4707" s="77">
        <f t="shared" si="2011"/>
        <v>49751</v>
      </c>
    </row>
    <row r="4708" spans="1:27" ht="12.75" x14ac:dyDescent="0.2">
      <c r="A4708" s="71">
        <f t="shared" si="1987"/>
        <v>49602</v>
      </c>
      <c r="B4708" s="86">
        <f t="shared" si="1990"/>
        <v>3291.9324813900002</v>
      </c>
      <c r="C4708" s="72">
        <f t="shared" si="1991"/>
        <v>1714.8181769400001</v>
      </c>
      <c r="D4708" s="73">
        <f t="shared" si="1992"/>
        <v>7245.38</v>
      </c>
      <c r="E4708" s="74">
        <f>IF(K4708=1,VLOOKUP(A4707,[1]Plan1!$AY$178:$BA$433,3),E4707)</f>
        <v>7275.81</v>
      </c>
      <c r="F4708" s="75">
        <f t="shared" si="1993"/>
        <v>45763</v>
      </c>
      <c r="G4708" s="76">
        <f t="shared" si="1994"/>
        <v>4.1999177406844002E-3</v>
      </c>
      <c r="H4708" s="77">
        <f t="shared" si="1995"/>
        <v>49629</v>
      </c>
      <c r="I4708" s="77">
        <f t="shared" si="1996"/>
        <v>49629</v>
      </c>
      <c r="J4708" s="78">
        <f t="shared" si="1997"/>
        <v>22</v>
      </c>
      <c r="K4708" s="78">
        <f t="shared" si="1998"/>
        <v>5</v>
      </c>
      <c r="L4708" s="72">
        <f t="shared" si="1999"/>
        <v>1.0009529800000001</v>
      </c>
      <c r="M4708" s="79">
        <f t="shared" si="2000"/>
        <v>1.0041999100000001</v>
      </c>
      <c r="N4708" s="79">
        <f t="shared" si="2001"/>
        <v>1.903026795608066</v>
      </c>
      <c r="O4708" s="72">
        <f t="shared" si="2002"/>
        <v>1.90484034</v>
      </c>
      <c r="P4708" s="72">
        <f t="shared" si="2003"/>
        <v>3266.4548392000002</v>
      </c>
      <c r="Q4708" s="80">
        <f t="shared" si="2004"/>
        <v>0</v>
      </c>
      <c r="R4708" s="81">
        <f t="shared" si="2005"/>
        <v>0</v>
      </c>
      <c r="S4708" s="72">
        <f t="shared" si="2006"/>
        <v>0</v>
      </c>
      <c r="T4708" s="81">
        <f t="shared" si="1988"/>
        <v>8.5000000000000006E-2</v>
      </c>
      <c r="U4708" s="80">
        <f t="shared" si="2007"/>
        <v>24</v>
      </c>
      <c r="V4708" s="80">
        <v>252</v>
      </c>
      <c r="W4708" s="79">
        <f t="shared" si="2008"/>
        <v>1.0077997839999999</v>
      </c>
      <c r="X4708" s="72">
        <f t="shared" si="2009"/>
        <v>25.477642190000001</v>
      </c>
      <c r="Y4708" s="72">
        <f t="shared" si="2010"/>
        <v>0</v>
      </c>
      <c r="Z4708" s="82" t="str">
        <f t="shared" si="1989"/>
        <v>A+J=</v>
      </c>
      <c r="AA4708" s="77">
        <f t="shared" si="2011"/>
        <v>49751</v>
      </c>
    </row>
    <row r="4709" spans="1:27" ht="12.75" x14ac:dyDescent="0.2">
      <c r="A4709" s="71">
        <f t="shared" si="1987"/>
        <v>49603</v>
      </c>
      <c r="B4709" s="86">
        <f t="shared" si="1990"/>
        <v>3291.9324813900002</v>
      </c>
      <c r="C4709" s="72">
        <f t="shared" si="1991"/>
        <v>1714.8181769400001</v>
      </c>
      <c r="D4709" s="73">
        <f t="shared" si="1992"/>
        <v>7245.38</v>
      </c>
      <c r="E4709" s="74">
        <f>IF(K4709=1,VLOOKUP(A4708,[1]Plan1!$AY$178:$BA$433,3),E4708)</f>
        <v>7275.81</v>
      </c>
      <c r="F4709" s="75">
        <f t="shared" si="1993"/>
        <v>45763</v>
      </c>
      <c r="G4709" s="76">
        <f t="shared" si="1994"/>
        <v>4.1999177406844002E-3</v>
      </c>
      <c r="H4709" s="77">
        <f t="shared" si="1995"/>
        <v>49629</v>
      </c>
      <c r="I4709" s="77">
        <f t="shared" si="1996"/>
        <v>49629</v>
      </c>
      <c r="J4709" s="78">
        <f t="shared" si="1997"/>
        <v>22</v>
      </c>
      <c r="K4709" s="78">
        <f t="shared" si="1998"/>
        <v>5</v>
      </c>
      <c r="L4709" s="72">
        <f t="shared" si="1999"/>
        <v>1.0009529800000001</v>
      </c>
      <c r="M4709" s="79">
        <f t="shared" si="2000"/>
        <v>1.0041999100000001</v>
      </c>
      <c r="N4709" s="79">
        <f t="shared" si="2001"/>
        <v>1.903026795608066</v>
      </c>
      <c r="O4709" s="72">
        <f t="shared" si="2002"/>
        <v>1.90484034</v>
      </c>
      <c r="P4709" s="72">
        <f t="shared" si="2003"/>
        <v>3266.4548392000002</v>
      </c>
      <c r="Q4709" s="80">
        <f t="shared" si="2004"/>
        <v>0</v>
      </c>
      <c r="R4709" s="81">
        <f t="shared" si="2005"/>
        <v>0</v>
      </c>
      <c r="S4709" s="72">
        <f t="shared" si="2006"/>
        <v>0</v>
      </c>
      <c r="T4709" s="81">
        <f t="shared" si="1988"/>
        <v>8.5000000000000006E-2</v>
      </c>
      <c r="U4709" s="80">
        <f t="shared" si="2007"/>
        <v>24</v>
      </c>
      <c r="V4709" s="80">
        <v>252</v>
      </c>
      <c r="W4709" s="79">
        <f t="shared" si="2008"/>
        <v>1.0077997839999999</v>
      </c>
      <c r="X4709" s="72">
        <f t="shared" si="2009"/>
        <v>25.477642190000001</v>
      </c>
      <c r="Y4709" s="72">
        <f t="shared" si="2010"/>
        <v>0</v>
      </c>
      <c r="Z4709" s="82" t="str">
        <f t="shared" si="1989"/>
        <v>A+J=</v>
      </c>
      <c r="AA4709" s="77">
        <f t="shared" si="2011"/>
        <v>49751</v>
      </c>
    </row>
    <row r="4710" spans="1:27" ht="12.75" x14ac:dyDescent="0.2">
      <c r="A4710" s="71">
        <f t="shared" si="1987"/>
        <v>49604</v>
      </c>
      <c r="B4710" s="86">
        <f t="shared" si="1990"/>
        <v>3291.9324813900002</v>
      </c>
      <c r="C4710" s="72">
        <f t="shared" si="1991"/>
        <v>1714.8181769400001</v>
      </c>
      <c r="D4710" s="73">
        <f t="shared" si="1992"/>
        <v>7245.38</v>
      </c>
      <c r="E4710" s="74">
        <f>IF(K4710=1,VLOOKUP(A4709,[1]Plan1!$AY$178:$BA$433,3),E4709)</f>
        <v>7275.81</v>
      </c>
      <c r="F4710" s="75">
        <f t="shared" si="1993"/>
        <v>45763</v>
      </c>
      <c r="G4710" s="76">
        <f t="shared" si="1994"/>
        <v>4.1999177406844002E-3</v>
      </c>
      <c r="H4710" s="77">
        <f t="shared" si="1995"/>
        <v>49629</v>
      </c>
      <c r="I4710" s="77">
        <f t="shared" si="1996"/>
        <v>49629</v>
      </c>
      <c r="J4710" s="78">
        <f t="shared" si="1997"/>
        <v>22</v>
      </c>
      <c r="K4710" s="78">
        <f t="shared" si="1998"/>
        <v>5</v>
      </c>
      <c r="L4710" s="72">
        <f t="shared" si="1999"/>
        <v>1.0009529800000001</v>
      </c>
      <c r="M4710" s="79">
        <f t="shared" si="2000"/>
        <v>1.0041999100000001</v>
      </c>
      <c r="N4710" s="79">
        <f t="shared" si="2001"/>
        <v>1.903026795608066</v>
      </c>
      <c r="O4710" s="72">
        <f t="shared" si="2002"/>
        <v>1.90484034</v>
      </c>
      <c r="P4710" s="72">
        <f t="shared" si="2003"/>
        <v>3266.4548392000002</v>
      </c>
      <c r="Q4710" s="80">
        <f t="shared" si="2004"/>
        <v>0</v>
      </c>
      <c r="R4710" s="81">
        <f t="shared" si="2005"/>
        <v>0</v>
      </c>
      <c r="S4710" s="72">
        <f t="shared" si="2006"/>
        <v>0</v>
      </c>
      <c r="T4710" s="81">
        <f t="shared" si="1988"/>
        <v>8.5000000000000006E-2</v>
      </c>
      <c r="U4710" s="80">
        <f t="shared" si="2007"/>
        <v>24</v>
      </c>
      <c r="V4710" s="80">
        <v>252</v>
      </c>
      <c r="W4710" s="79">
        <f t="shared" si="2008"/>
        <v>1.0077997839999999</v>
      </c>
      <c r="X4710" s="72">
        <f t="shared" si="2009"/>
        <v>25.477642190000001</v>
      </c>
      <c r="Y4710" s="72">
        <f t="shared" si="2010"/>
        <v>0</v>
      </c>
      <c r="Z4710" s="82" t="str">
        <f t="shared" si="1989"/>
        <v>A+J=</v>
      </c>
      <c r="AA4710" s="77">
        <f t="shared" si="2011"/>
        <v>49751</v>
      </c>
    </row>
    <row r="4711" spans="1:27" ht="12.75" x14ac:dyDescent="0.2">
      <c r="A4711" s="71">
        <f t="shared" si="1987"/>
        <v>49605</v>
      </c>
      <c r="B4711" s="86">
        <f t="shared" si="1990"/>
        <v>3293.62571617</v>
      </c>
      <c r="C4711" s="72">
        <f t="shared" si="1991"/>
        <v>1714.8181769400001</v>
      </c>
      <c r="D4711" s="73">
        <f t="shared" si="1992"/>
        <v>7245.38</v>
      </c>
      <c r="E4711" s="74">
        <f>IF(K4711=1,VLOOKUP(A4710,[1]Plan1!$AY$178:$BA$433,3),E4710)</f>
        <v>7275.81</v>
      </c>
      <c r="F4711" s="75">
        <f t="shared" si="1993"/>
        <v>45763</v>
      </c>
      <c r="G4711" s="76">
        <f t="shared" si="1994"/>
        <v>4.1999177406844002E-3</v>
      </c>
      <c r="H4711" s="77">
        <f t="shared" si="1995"/>
        <v>49629</v>
      </c>
      <c r="I4711" s="77">
        <f t="shared" si="1996"/>
        <v>49629</v>
      </c>
      <c r="J4711" s="78">
        <f t="shared" si="1997"/>
        <v>22</v>
      </c>
      <c r="K4711" s="78">
        <f t="shared" si="1998"/>
        <v>6</v>
      </c>
      <c r="L4711" s="72">
        <f t="shared" si="1999"/>
        <v>1.00114368</v>
      </c>
      <c r="M4711" s="79">
        <f t="shared" si="2000"/>
        <v>1.0041999100000001</v>
      </c>
      <c r="N4711" s="79">
        <f t="shared" si="2001"/>
        <v>1.903026795608066</v>
      </c>
      <c r="O4711" s="72">
        <f t="shared" si="2002"/>
        <v>1.9052032400000001</v>
      </c>
      <c r="P4711" s="72">
        <f t="shared" si="2003"/>
        <v>3267.0771467099999</v>
      </c>
      <c r="Q4711" s="80">
        <f t="shared" si="2004"/>
        <v>0</v>
      </c>
      <c r="R4711" s="81">
        <f t="shared" si="2005"/>
        <v>0</v>
      </c>
      <c r="S4711" s="72">
        <f t="shared" si="2006"/>
        <v>0</v>
      </c>
      <c r="T4711" s="81">
        <f t="shared" si="1988"/>
        <v>8.5000000000000006E-2</v>
      </c>
      <c r="U4711" s="80">
        <f t="shared" si="2007"/>
        <v>25</v>
      </c>
      <c r="V4711" s="80">
        <v>252</v>
      </c>
      <c r="W4711" s="79">
        <f t="shared" si="2008"/>
        <v>1.0081260919999999</v>
      </c>
      <c r="X4711" s="72">
        <f t="shared" si="2009"/>
        <v>26.54856946</v>
      </c>
      <c r="Y4711" s="72">
        <f t="shared" si="2010"/>
        <v>0</v>
      </c>
      <c r="Z4711" s="82" t="str">
        <f t="shared" si="1989"/>
        <v>A+J=</v>
      </c>
      <c r="AA4711" s="77">
        <f t="shared" si="2011"/>
        <v>49751</v>
      </c>
    </row>
    <row r="4712" spans="1:27" ht="12.75" x14ac:dyDescent="0.2">
      <c r="A4712" s="71">
        <f t="shared" si="1987"/>
        <v>49606</v>
      </c>
      <c r="B4712" s="86">
        <f t="shared" si="1990"/>
        <v>3295.3198558300001</v>
      </c>
      <c r="C4712" s="72">
        <f t="shared" si="1991"/>
        <v>1714.8181769400001</v>
      </c>
      <c r="D4712" s="73">
        <f t="shared" si="1992"/>
        <v>7245.38</v>
      </c>
      <c r="E4712" s="74">
        <f>IF(K4712=1,VLOOKUP(A4711,[1]Plan1!$AY$178:$BA$433,3),E4711)</f>
        <v>7275.81</v>
      </c>
      <c r="F4712" s="75">
        <f t="shared" si="1993"/>
        <v>45763</v>
      </c>
      <c r="G4712" s="76">
        <f t="shared" si="1994"/>
        <v>4.1999177406844002E-3</v>
      </c>
      <c r="H4712" s="77">
        <f t="shared" si="1995"/>
        <v>49629</v>
      </c>
      <c r="I4712" s="77">
        <f t="shared" si="1996"/>
        <v>49629</v>
      </c>
      <c r="J4712" s="78">
        <f t="shared" si="1997"/>
        <v>22</v>
      </c>
      <c r="K4712" s="78">
        <f t="shared" si="1998"/>
        <v>7</v>
      </c>
      <c r="L4712" s="72">
        <f t="shared" si="1999"/>
        <v>1.0013344200000001</v>
      </c>
      <c r="M4712" s="79">
        <f t="shared" si="2000"/>
        <v>1.0041999100000001</v>
      </c>
      <c r="N4712" s="79">
        <f t="shared" si="2001"/>
        <v>1.903026795608066</v>
      </c>
      <c r="O4712" s="72">
        <f t="shared" si="2002"/>
        <v>1.90556623</v>
      </c>
      <c r="P4712" s="72">
        <f t="shared" si="2003"/>
        <v>3267.6996085599999</v>
      </c>
      <c r="Q4712" s="80">
        <f t="shared" si="2004"/>
        <v>0</v>
      </c>
      <c r="R4712" s="81">
        <f t="shared" si="2005"/>
        <v>0</v>
      </c>
      <c r="S4712" s="72">
        <f t="shared" si="2006"/>
        <v>0</v>
      </c>
      <c r="T4712" s="81">
        <f t="shared" si="1988"/>
        <v>8.5000000000000006E-2</v>
      </c>
      <c r="U4712" s="80">
        <f t="shared" si="2007"/>
        <v>26</v>
      </c>
      <c r="V4712" s="80">
        <v>252</v>
      </c>
      <c r="W4712" s="79">
        <f t="shared" si="2008"/>
        <v>1.0084525049999999</v>
      </c>
      <c r="X4712" s="72">
        <f t="shared" si="2009"/>
        <v>27.62024727</v>
      </c>
      <c r="Y4712" s="72">
        <f t="shared" si="2010"/>
        <v>0</v>
      </c>
      <c r="Z4712" s="82" t="str">
        <f t="shared" si="1989"/>
        <v>A+J=</v>
      </c>
      <c r="AA4712" s="77">
        <f t="shared" si="2011"/>
        <v>49751</v>
      </c>
    </row>
    <row r="4713" spans="1:27" ht="12.75" x14ac:dyDescent="0.2">
      <c r="A4713" s="71">
        <f t="shared" si="1987"/>
        <v>49607</v>
      </c>
      <c r="B4713" s="86">
        <f t="shared" si="1990"/>
        <v>3297.0148693900001</v>
      </c>
      <c r="C4713" s="72">
        <f t="shared" si="1991"/>
        <v>1714.8181769400001</v>
      </c>
      <c r="D4713" s="73">
        <f t="shared" si="1992"/>
        <v>7245.38</v>
      </c>
      <c r="E4713" s="74">
        <f>IF(K4713=1,VLOOKUP(A4712,[1]Plan1!$AY$178:$BA$433,3),E4712)</f>
        <v>7275.81</v>
      </c>
      <c r="F4713" s="75">
        <f t="shared" si="1993"/>
        <v>45763</v>
      </c>
      <c r="G4713" s="76">
        <f t="shared" si="1994"/>
        <v>4.1999177406844002E-3</v>
      </c>
      <c r="H4713" s="77">
        <f t="shared" si="1995"/>
        <v>49629</v>
      </c>
      <c r="I4713" s="77">
        <f t="shared" si="1996"/>
        <v>49629</v>
      </c>
      <c r="J4713" s="78">
        <f t="shared" si="1997"/>
        <v>22</v>
      </c>
      <c r="K4713" s="78">
        <f t="shared" si="1998"/>
        <v>8</v>
      </c>
      <c r="L4713" s="72">
        <f t="shared" si="1999"/>
        <v>1.0015251999999999</v>
      </c>
      <c r="M4713" s="79">
        <f t="shared" si="2000"/>
        <v>1.0041999100000001</v>
      </c>
      <c r="N4713" s="79">
        <f t="shared" si="2001"/>
        <v>1.903026795608066</v>
      </c>
      <c r="O4713" s="72">
        <f t="shared" si="2002"/>
        <v>1.90592929</v>
      </c>
      <c r="P4713" s="72">
        <f t="shared" si="2003"/>
        <v>3268.3221904500001</v>
      </c>
      <c r="Q4713" s="80">
        <f t="shared" si="2004"/>
        <v>0</v>
      </c>
      <c r="R4713" s="81">
        <f t="shared" si="2005"/>
        <v>0</v>
      </c>
      <c r="S4713" s="72">
        <f t="shared" si="2006"/>
        <v>0</v>
      </c>
      <c r="T4713" s="81">
        <f t="shared" si="1988"/>
        <v>8.5000000000000006E-2</v>
      </c>
      <c r="U4713" s="80">
        <f t="shared" si="2007"/>
        <v>27</v>
      </c>
      <c r="V4713" s="80">
        <v>252</v>
      </c>
      <c r="W4713" s="79">
        <f t="shared" si="2008"/>
        <v>1.0087790240000001</v>
      </c>
      <c r="X4713" s="72">
        <f t="shared" si="2009"/>
        <v>28.69267894</v>
      </c>
      <c r="Y4713" s="72">
        <f t="shared" si="2010"/>
        <v>0</v>
      </c>
      <c r="Z4713" s="82" t="str">
        <f t="shared" si="1989"/>
        <v>A+J=</v>
      </c>
      <c r="AA4713" s="77">
        <f t="shared" si="2011"/>
        <v>49751</v>
      </c>
    </row>
    <row r="4714" spans="1:27" ht="12.75" x14ac:dyDescent="0.2">
      <c r="A4714" s="71">
        <f t="shared" si="1987"/>
        <v>49608</v>
      </c>
      <c r="B4714" s="86">
        <f t="shared" si="1990"/>
        <v>3298.71075716</v>
      </c>
      <c r="C4714" s="72">
        <f t="shared" si="1991"/>
        <v>1714.8181769400001</v>
      </c>
      <c r="D4714" s="73">
        <f t="shared" si="1992"/>
        <v>7245.38</v>
      </c>
      <c r="E4714" s="74">
        <f>IF(K4714=1,VLOOKUP(A4713,[1]Plan1!$AY$178:$BA$433,3),E4713)</f>
        <v>7275.81</v>
      </c>
      <c r="F4714" s="75">
        <f t="shared" si="1993"/>
        <v>45763</v>
      </c>
      <c r="G4714" s="76">
        <f t="shared" si="1994"/>
        <v>4.1999177406844002E-3</v>
      </c>
      <c r="H4714" s="77">
        <f t="shared" si="1995"/>
        <v>49629</v>
      </c>
      <c r="I4714" s="77">
        <f t="shared" si="1996"/>
        <v>49629</v>
      </c>
      <c r="J4714" s="78">
        <f t="shared" si="1997"/>
        <v>22</v>
      </c>
      <c r="K4714" s="78">
        <f t="shared" si="1998"/>
        <v>9</v>
      </c>
      <c r="L4714" s="72">
        <f t="shared" si="1999"/>
        <v>1.0017160199999999</v>
      </c>
      <c r="M4714" s="79">
        <f t="shared" si="2000"/>
        <v>1.0041999100000001</v>
      </c>
      <c r="N4714" s="79">
        <f t="shared" si="2001"/>
        <v>1.903026795608066</v>
      </c>
      <c r="O4714" s="72">
        <f t="shared" si="2002"/>
        <v>1.90629242</v>
      </c>
      <c r="P4714" s="72">
        <f t="shared" si="2003"/>
        <v>3268.9448923700002</v>
      </c>
      <c r="Q4714" s="80">
        <f t="shared" si="2004"/>
        <v>0</v>
      </c>
      <c r="R4714" s="81">
        <f t="shared" si="2005"/>
        <v>0</v>
      </c>
      <c r="S4714" s="72">
        <f t="shared" si="2006"/>
        <v>0</v>
      </c>
      <c r="T4714" s="81">
        <f t="shared" si="1988"/>
        <v>8.5000000000000006E-2</v>
      </c>
      <c r="U4714" s="80">
        <f t="shared" si="2007"/>
        <v>28</v>
      </c>
      <c r="V4714" s="80">
        <v>252</v>
      </c>
      <c r="W4714" s="79">
        <f t="shared" si="2008"/>
        <v>1.0091056490000001</v>
      </c>
      <c r="X4714" s="72">
        <f t="shared" si="2009"/>
        <v>29.765864789999998</v>
      </c>
      <c r="Y4714" s="72">
        <f t="shared" si="2010"/>
        <v>0</v>
      </c>
      <c r="Z4714" s="82" t="str">
        <f t="shared" si="1989"/>
        <v>A+J=</v>
      </c>
      <c r="AA4714" s="77">
        <f t="shared" si="2011"/>
        <v>49751</v>
      </c>
    </row>
    <row r="4715" spans="1:27" ht="12.75" x14ac:dyDescent="0.2">
      <c r="A4715" s="71">
        <f t="shared" si="1987"/>
        <v>49609</v>
      </c>
      <c r="B4715" s="86">
        <f t="shared" si="1990"/>
        <v>3300.4075194499997</v>
      </c>
      <c r="C4715" s="72">
        <f t="shared" si="1991"/>
        <v>1714.8181769400001</v>
      </c>
      <c r="D4715" s="73">
        <f t="shared" si="1992"/>
        <v>7245.38</v>
      </c>
      <c r="E4715" s="74">
        <f>IF(K4715=1,VLOOKUP(A4714,[1]Plan1!$AY$178:$BA$433,3),E4714)</f>
        <v>7275.81</v>
      </c>
      <c r="F4715" s="75">
        <f t="shared" si="1993"/>
        <v>45763</v>
      </c>
      <c r="G4715" s="76">
        <f t="shared" si="1994"/>
        <v>4.1999177406844002E-3</v>
      </c>
      <c r="H4715" s="77">
        <f t="shared" si="1995"/>
        <v>49629</v>
      </c>
      <c r="I4715" s="77">
        <f t="shared" si="1996"/>
        <v>49629</v>
      </c>
      <c r="J4715" s="78">
        <f t="shared" si="1997"/>
        <v>22</v>
      </c>
      <c r="K4715" s="78">
        <f t="shared" si="1998"/>
        <v>10</v>
      </c>
      <c r="L4715" s="72">
        <f t="shared" si="1999"/>
        <v>1.00190687</v>
      </c>
      <c r="M4715" s="79">
        <f t="shared" si="2000"/>
        <v>1.0041999100000001</v>
      </c>
      <c r="N4715" s="79">
        <f t="shared" si="2001"/>
        <v>1.903026795608066</v>
      </c>
      <c r="O4715" s="72">
        <f t="shared" si="2002"/>
        <v>1.90665562</v>
      </c>
      <c r="P4715" s="72">
        <f t="shared" si="2003"/>
        <v>3269.5677143399998</v>
      </c>
      <c r="Q4715" s="80">
        <f t="shared" si="2004"/>
        <v>0</v>
      </c>
      <c r="R4715" s="81">
        <f t="shared" si="2005"/>
        <v>0</v>
      </c>
      <c r="S4715" s="72">
        <f t="shared" si="2006"/>
        <v>0</v>
      </c>
      <c r="T4715" s="81">
        <f t="shared" si="1988"/>
        <v>8.5000000000000006E-2</v>
      </c>
      <c r="U4715" s="80">
        <f t="shared" si="2007"/>
        <v>29</v>
      </c>
      <c r="V4715" s="80">
        <v>252</v>
      </c>
      <c r="W4715" s="79">
        <f t="shared" si="2008"/>
        <v>1.00943238</v>
      </c>
      <c r="X4715" s="72">
        <f t="shared" si="2009"/>
        <v>30.83980511</v>
      </c>
      <c r="Y4715" s="72">
        <f t="shared" si="2010"/>
        <v>0</v>
      </c>
      <c r="Z4715" s="82" t="str">
        <f t="shared" si="1989"/>
        <v>A+J=</v>
      </c>
      <c r="AA4715" s="77">
        <f t="shared" si="2011"/>
        <v>49751</v>
      </c>
    </row>
    <row r="4716" spans="1:27" ht="12.75" x14ac:dyDescent="0.2">
      <c r="A4716" s="71">
        <f t="shared" si="1987"/>
        <v>49610</v>
      </c>
      <c r="B4716" s="86">
        <f t="shared" si="1990"/>
        <v>3300.4075194499997</v>
      </c>
      <c r="C4716" s="72">
        <f t="shared" si="1991"/>
        <v>1714.8181769400001</v>
      </c>
      <c r="D4716" s="73">
        <f t="shared" si="1992"/>
        <v>7245.38</v>
      </c>
      <c r="E4716" s="74">
        <f>IF(K4716=1,VLOOKUP(A4715,[1]Plan1!$AY$178:$BA$433,3),E4715)</f>
        <v>7275.81</v>
      </c>
      <c r="F4716" s="75">
        <f t="shared" si="1993"/>
        <v>45763</v>
      </c>
      <c r="G4716" s="76">
        <f t="shared" si="1994"/>
        <v>4.1999177406844002E-3</v>
      </c>
      <c r="H4716" s="77">
        <f t="shared" si="1995"/>
        <v>49629</v>
      </c>
      <c r="I4716" s="77">
        <f t="shared" si="1996"/>
        <v>49629</v>
      </c>
      <c r="J4716" s="78">
        <f t="shared" si="1997"/>
        <v>22</v>
      </c>
      <c r="K4716" s="78">
        <f t="shared" si="1998"/>
        <v>10</v>
      </c>
      <c r="L4716" s="72">
        <f t="shared" si="1999"/>
        <v>1.00190687</v>
      </c>
      <c r="M4716" s="79">
        <f t="shared" si="2000"/>
        <v>1.0041999100000001</v>
      </c>
      <c r="N4716" s="79">
        <f t="shared" si="2001"/>
        <v>1.903026795608066</v>
      </c>
      <c r="O4716" s="72">
        <f t="shared" si="2002"/>
        <v>1.90665562</v>
      </c>
      <c r="P4716" s="72">
        <f t="shared" si="2003"/>
        <v>3269.5677143399998</v>
      </c>
      <c r="Q4716" s="80">
        <f t="shared" si="2004"/>
        <v>0</v>
      </c>
      <c r="R4716" s="81">
        <f t="shared" si="2005"/>
        <v>0</v>
      </c>
      <c r="S4716" s="72">
        <f t="shared" si="2006"/>
        <v>0</v>
      </c>
      <c r="T4716" s="81">
        <f t="shared" si="1988"/>
        <v>8.5000000000000006E-2</v>
      </c>
      <c r="U4716" s="80">
        <f t="shared" si="2007"/>
        <v>29</v>
      </c>
      <c r="V4716" s="80">
        <v>252</v>
      </c>
      <c r="W4716" s="79">
        <f t="shared" si="2008"/>
        <v>1.00943238</v>
      </c>
      <c r="X4716" s="72">
        <f t="shared" si="2009"/>
        <v>30.83980511</v>
      </c>
      <c r="Y4716" s="72">
        <f t="shared" si="2010"/>
        <v>0</v>
      </c>
      <c r="Z4716" s="82" t="str">
        <f t="shared" si="1989"/>
        <v>A+J=</v>
      </c>
      <c r="AA4716" s="77">
        <f t="shared" si="2011"/>
        <v>49751</v>
      </c>
    </row>
    <row r="4717" spans="1:27" ht="12.75" x14ac:dyDescent="0.2">
      <c r="A4717" s="71">
        <f t="shared" si="1987"/>
        <v>49611</v>
      </c>
      <c r="B4717" s="86">
        <f t="shared" si="1990"/>
        <v>3300.4075194499997</v>
      </c>
      <c r="C4717" s="72">
        <f t="shared" si="1991"/>
        <v>1714.8181769400001</v>
      </c>
      <c r="D4717" s="73">
        <f t="shared" si="1992"/>
        <v>7245.38</v>
      </c>
      <c r="E4717" s="74">
        <f>IF(K4717=1,VLOOKUP(A4716,[1]Plan1!$AY$178:$BA$433,3),E4716)</f>
        <v>7275.81</v>
      </c>
      <c r="F4717" s="75">
        <f t="shared" si="1993"/>
        <v>45763</v>
      </c>
      <c r="G4717" s="76">
        <f t="shared" si="1994"/>
        <v>4.1999177406844002E-3</v>
      </c>
      <c r="H4717" s="77">
        <f t="shared" si="1995"/>
        <v>49629</v>
      </c>
      <c r="I4717" s="77">
        <f t="shared" si="1996"/>
        <v>49629</v>
      </c>
      <c r="J4717" s="78">
        <f t="shared" si="1997"/>
        <v>22</v>
      </c>
      <c r="K4717" s="78">
        <f t="shared" si="1998"/>
        <v>10</v>
      </c>
      <c r="L4717" s="72">
        <f t="shared" si="1999"/>
        <v>1.00190687</v>
      </c>
      <c r="M4717" s="79">
        <f t="shared" si="2000"/>
        <v>1.0041999100000001</v>
      </c>
      <c r="N4717" s="79">
        <f t="shared" si="2001"/>
        <v>1.903026795608066</v>
      </c>
      <c r="O4717" s="72">
        <f t="shared" si="2002"/>
        <v>1.90665562</v>
      </c>
      <c r="P4717" s="72">
        <f t="shared" si="2003"/>
        <v>3269.5677143399998</v>
      </c>
      <c r="Q4717" s="80">
        <f t="shared" si="2004"/>
        <v>0</v>
      </c>
      <c r="R4717" s="81">
        <f t="shared" si="2005"/>
        <v>0</v>
      </c>
      <c r="S4717" s="72">
        <f t="shared" si="2006"/>
        <v>0</v>
      </c>
      <c r="T4717" s="81">
        <f t="shared" si="1988"/>
        <v>8.5000000000000006E-2</v>
      </c>
      <c r="U4717" s="80">
        <f t="shared" si="2007"/>
        <v>29</v>
      </c>
      <c r="V4717" s="80">
        <v>252</v>
      </c>
      <c r="W4717" s="79">
        <f t="shared" si="2008"/>
        <v>1.00943238</v>
      </c>
      <c r="X4717" s="72">
        <f t="shared" si="2009"/>
        <v>30.83980511</v>
      </c>
      <c r="Y4717" s="72">
        <f t="shared" si="2010"/>
        <v>0</v>
      </c>
      <c r="Z4717" s="82" t="str">
        <f t="shared" si="1989"/>
        <v>A+J=</v>
      </c>
      <c r="AA4717" s="77">
        <f t="shared" si="2011"/>
        <v>49751</v>
      </c>
    </row>
    <row r="4718" spans="1:27" ht="12.75" x14ac:dyDescent="0.2">
      <c r="A4718" s="71">
        <f t="shared" si="1987"/>
        <v>49612</v>
      </c>
      <c r="B4718" s="86">
        <f t="shared" si="1990"/>
        <v>3302.10512195</v>
      </c>
      <c r="C4718" s="72">
        <f t="shared" si="1991"/>
        <v>1714.8181769400001</v>
      </c>
      <c r="D4718" s="73">
        <f t="shared" si="1992"/>
        <v>7245.38</v>
      </c>
      <c r="E4718" s="74">
        <f>IF(K4718=1,VLOOKUP(A4717,[1]Plan1!$AY$178:$BA$433,3),E4717)</f>
        <v>7275.81</v>
      </c>
      <c r="F4718" s="75">
        <f t="shared" si="1993"/>
        <v>45763</v>
      </c>
      <c r="G4718" s="76">
        <f t="shared" si="1994"/>
        <v>4.1999177406844002E-3</v>
      </c>
      <c r="H4718" s="77">
        <f t="shared" si="1995"/>
        <v>49629</v>
      </c>
      <c r="I4718" s="77">
        <f t="shared" si="1996"/>
        <v>49629</v>
      </c>
      <c r="J4718" s="78">
        <f t="shared" si="1997"/>
        <v>22</v>
      </c>
      <c r="K4718" s="78">
        <f t="shared" si="1998"/>
        <v>11</v>
      </c>
      <c r="L4718" s="72">
        <f t="shared" si="1999"/>
        <v>1.0020977499999999</v>
      </c>
      <c r="M4718" s="79">
        <f t="shared" si="2000"/>
        <v>1.0041999100000001</v>
      </c>
      <c r="N4718" s="79">
        <f t="shared" si="2001"/>
        <v>1.903026795608066</v>
      </c>
      <c r="O4718" s="72">
        <f t="shared" si="2002"/>
        <v>1.9070188699999999</v>
      </c>
      <c r="P4718" s="72">
        <f t="shared" si="2003"/>
        <v>3270.1906220400001</v>
      </c>
      <c r="Q4718" s="80">
        <f t="shared" si="2004"/>
        <v>0</v>
      </c>
      <c r="R4718" s="81">
        <f t="shared" si="2005"/>
        <v>0</v>
      </c>
      <c r="S4718" s="72">
        <f t="shared" si="2006"/>
        <v>0</v>
      </c>
      <c r="T4718" s="81">
        <f t="shared" si="1988"/>
        <v>8.5000000000000006E-2</v>
      </c>
      <c r="U4718" s="80">
        <f t="shared" si="2007"/>
        <v>30</v>
      </c>
      <c r="V4718" s="80">
        <v>252</v>
      </c>
      <c r="W4718" s="79">
        <f t="shared" si="2008"/>
        <v>1.009759217</v>
      </c>
      <c r="X4718" s="72">
        <f t="shared" si="2009"/>
        <v>31.91449991</v>
      </c>
      <c r="Y4718" s="72">
        <f t="shared" si="2010"/>
        <v>0</v>
      </c>
      <c r="Z4718" s="82" t="str">
        <f t="shared" si="1989"/>
        <v>A+J=</v>
      </c>
      <c r="AA4718" s="77">
        <f t="shared" si="2011"/>
        <v>49751</v>
      </c>
    </row>
    <row r="4719" spans="1:27" ht="12.75" x14ac:dyDescent="0.2">
      <c r="A4719" s="71">
        <f t="shared" si="1987"/>
        <v>49613</v>
      </c>
      <c r="B4719" s="86">
        <f t="shared" si="1990"/>
        <v>3303.8036309399999</v>
      </c>
      <c r="C4719" s="72">
        <f t="shared" si="1991"/>
        <v>1714.8181769400001</v>
      </c>
      <c r="D4719" s="73">
        <f t="shared" si="1992"/>
        <v>7245.38</v>
      </c>
      <c r="E4719" s="74">
        <f>IF(K4719=1,VLOOKUP(A4718,[1]Plan1!$AY$178:$BA$433,3),E4718)</f>
        <v>7275.81</v>
      </c>
      <c r="F4719" s="75">
        <f t="shared" si="1993"/>
        <v>45763</v>
      </c>
      <c r="G4719" s="76">
        <f t="shared" si="1994"/>
        <v>4.1999177406844002E-3</v>
      </c>
      <c r="H4719" s="77">
        <f t="shared" si="1995"/>
        <v>49629</v>
      </c>
      <c r="I4719" s="77">
        <f t="shared" si="1996"/>
        <v>49629</v>
      </c>
      <c r="J4719" s="78">
        <f t="shared" si="1997"/>
        <v>22</v>
      </c>
      <c r="K4719" s="78">
        <f t="shared" si="1998"/>
        <v>12</v>
      </c>
      <c r="L4719" s="72">
        <f t="shared" si="1999"/>
        <v>1.0022886799999999</v>
      </c>
      <c r="M4719" s="79">
        <f t="shared" si="2000"/>
        <v>1.0041999100000001</v>
      </c>
      <c r="N4719" s="79">
        <f t="shared" si="2001"/>
        <v>1.903026795608066</v>
      </c>
      <c r="O4719" s="72">
        <f t="shared" si="2002"/>
        <v>1.90738221</v>
      </c>
      <c r="P4719" s="72">
        <f t="shared" si="2003"/>
        <v>3270.8136840699999</v>
      </c>
      <c r="Q4719" s="80">
        <f t="shared" si="2004"/>
        <v>0</v>
      </c>
      <c r="R4719" s="81">
        <f t="shared" si="2005"/>
        <v>0</v>
      </c>
      <c r="S4719" s="72">
        <f t="shared" si="2006"/>
        <v>0</v>
      </c>
      <c r="T4719" s="81">
        <f t="shared" si="1988"/>
        <v>8.5000000000000006E-2</v>
      </c>
      <c r="U4719" s="80">
        <f t="shared" si="2007"/>
        <v>31</v>
      </c>
      <c r="V4719" s="80">
        <v>252</v>
      </c>
      <c r="W4719" s="79">
        <f t="shared" si="2008"/>
        <v>1.0100861590000001</v>
      </c>
      <c r="X4719" s="72">
        <f t="shared" si="2009"/>
        <v>32.989946869999997</v>
      </c>
      <c r="Y4719" s="72">
        <f t="shared" si="2010"/>
        <v>0</v>
      </c>
      <c r="Z4719" s="82" t="str">
        <f t="shared" si="1989"/>
        <v>A+J=</v>
      </c>
      <c r="AA4719" s="77">
        <f t="shared" si="2011"/>
        <v>49751</v>
      </c>
    </row>
    <row r="4720" spans="1:27" ht="12.75" x14ac:dyDescent="0.2">
      <c r="A4720" s="71">
        <f t="shared" si="1987"/>
        <v>49614</v>
      </c>
      <c r="B4720" s="86">
        <f t="shared" si="1990"/>
        <v>3305.5029980900003</v>
      </c>
      <c r="C4720" s="72">
        <f t="shared" si="1991"/>
        <v>1714.8181769400001</v>
      </c>
      <c r="D4720" s="73">
        <f t="shared" si="1992"/>
        <v>7245.38</v>
      </c>
      <c r="E4720" s="74">
        <f>IF(K4720=1,VLOOKUP(A4719,[1]Plan1!$AY$178:$BA$433,3),E4719)</f>
        <v>7275.81</v>
      </c>
      <c r="F4720" s="75">
        <f t="shared" si="1993"/>
        <v>45763</v>
      </c>
      <c r="G4720" s="76">
        <f t="shared" si="1994"/>
        <v>4.1999177406844002E-3</v>
      </c>
      <c r="H4720" s="77">
        <f t="shared" si="1995"/>
        <v>49629</v>
      </c>
      <c r="I4720" s="77">
        <f t="shared" si="1996"/>
        <v>49629</v>
      </c>
      <c r="J4720" s="78">
        <f t="shared" si="1997"/>
        <v>22</v>
      </c>
      <c r="K4720" s="78">
        <f t="shared" si="1998"/>
        <v>13</v>
      </c>
      <c r="L4720" s="72">
        <f t="shared" si="1999"/>
        <v>1.00247964</v>
      </c>
      <c r="M4720" s="79">
        <f t="shared" si="2000"/>
        <v>1.0041999100000001</v>
      </c>
      <c r="N4720" s="79">
        <f t="shared" si="2001"/>
        <v>1.903026795608066</v>
      </c>
      <c r="O4720" s="72">
        <f t="shared" si="2002"/>
        <v>1.9077456100000001</v>
      </c>
      <c r="P4720" s="72">
        <f t="shared" si="2003"/>
        <v>3271.4368490000002</v>
      </c>
      <c r="Q4720" s="80">
        <f t="shared" si="2004"/>
        <v>0</v>
      </c>
      <c r="R4720" s="81">
        <f t="shared" si="2005"/>
        <v>0</v>
      </c>
      <c r="S4720" s="72">
        <f t="shared" si="2006"/>
        <v>0</v>
      </c>
      <c r="T4720" s="81">
        <f t="shared" si="1988"/>
        <v>8.5000000000000006E-2</v>
      </c>
      <c r="U4720" s="80">
        <f t="shared" si="2007"/>
        <v>32</v>
      </c>
      <c r="V4720" s="80">
        <v>252</v>
      </c>
      <c r="W4720" s="79">
        <f t="shared" si="2008"/>
        <v>1.010413207</v>
      </c>
      <c r="X4720" s="72">
        <f t="shared" si="2009"/>
        <v>34.066149090000003</v>
      </c>
      <c r="Y4720" s="72">
        <f t="shared" si="2010"/>
        <v>0</v>
      </c>
      <c r="Z4720" s="82" t="str">
        <f t="shared" si="1989"/>
        <v>A+J=</v>
      </c>
      <c r="AA4720" s="77">
        <f t="shared" si="2011"/>
        <v>49751</v>
      </c>
    </row>
    <row r="4721" spans="1:27" ht="12.75" x14ac:dyDescent="0.2">
      <c r="A4721" s="71">
        <f t="shared" si="1987"/>
        <v>49615</v>
      </c>
      <c r="B4721" s="86">
        <f t="shared" si="1990"/>
        <v>3307.2032236800001</v>
      </c>
      <c r="C4721" s="72">
        <f t="shared" si="1991"/>
        <v>1714.8181769400001</v>
      </c>
      <c r="D4721" s="73">
        <f t="shared" si="1992"/>
        <v>7245.38</v>
      </c>
      <c r="E4721" s="74">
        <f>IF(K4721=1,VLOOKUP(A4720,[1]Plan1!$AY$178:$BA$433,3),E4720)</f>
        <v>7275.81</v>
      </c>
      <c r="F4721" s="75">
        <f t="shared" si="1993"/>
        <v>45763</v>
      </c>
      <c r="G4721" s="76">
        <f t="shared" si="1994"/>
        <v>4.1999177406844002E-3</v>
      </c>
      <c r="H4721" s="77">
        <f t="shared" si="1995"/>
        <v>49629</v>
      </c>
      <c r="I4721" s="77">
        <f t="shared" si="1996"/>
        <v>49629</v>
      </c>
      <c r="J4721" s="78">
        <f t="shared" si="1997"/>
        <v>22</v>
      </c>
      <c r="K4721" s="78">
        <f t="shared" si="1998"/>
        <v>14</v>
      </c>
      <c r="L4721" s="72">
        <f t="shared" si="1999"/>
        <v>1.0026706299999999</v>
      </c>
      <c r="M4721" s="79">
        <f t="shared" si="2000"/>
        <v>1.0041999100000001</v>
      </c>
      <c r="N4721" s="79">
        <f t="shared" si="2001"/>
        <v>1.903026795608066</v>
      </c>
      <c r="O4721" s="72">
        <f t="shared" si="2002"/>
        <v>1.9081090700000001</v>
      </c>
      <c r="P4721" s="72">
        <f t="shared" si="2003"/>
        <v>3272.0601168200001</v>
      </c>
      <c r="Q4721" s="80">
        <f t="shared" si="2004"/>
        <v>0</v>
      </c>
      <c r="R4721" s="81">
        <f t="shared" si="2005"/>
        <v>0</v>
      </c>
      <c r="S4721" s="72">
        <f t="shared" si="2006"/>
        <v>0</v>
      </c>
      <c r="T4721" s="81">
        <f t="shared" si="1988"/>
        <v>8.5000000000000006E-2</v>
      </c>
      <c r="U4721" s="80">
        <f t="shared" si="2007"/>
        <v>33</v>
      </c>
      <c r="V4721" s="80">
        <v>252</v>
      </c>
      <c r="W4721" s="79">
        <f t="shared" si="2008"/>
        <v>1.0107403610000001</v>
      </c>
      <c r="X4721" s="72">
        <f t="shared" si="2009"/>
        <v>35.143106860000003</v>
      </c>
      <c r="Y4721" s="72">
        <f t="shared" si="2010"/>
        <v>0</v>
      </c>
      <c r="Z4721" s="82" t="str">
        <f t="shared" si="1989"/>
        <v>A+J=</v>
      </c>
      <c r="AA4721" s="77">
        <f t="shared" si="2011"/>
        <v>49751</v>
      </c>
    </row>
    <row r="4722" spans="1:27" ht="12.75" x14ac:dyDescent="0.2">
      <c r="A4722" s="71">
        <f t="shared" si="1987"/>
        <v>49616</v>
      </c>
      <c r="B4722" s="86">
        <f t="shared" si="1990"/>
        <v>3307.2032236800001</v>
      </c>
      <c r="C4722" s="72">
        <f t="shared" si="1991"/>
        <v>1714.8181769400001</v>
      </c>
      <c r="D4722" s="73">
        <f t="shared" si="1992"/>
        <v>7245.38</v>
      </c>
      <c r="E4722" s="74">
        <f>IF(K4722=1,VLOOKUP(A4721,[1]Plan1!$AY$178:$BA$433,3),E4721)</f>
        <v>7275.81</v>
      </c>
      <c r="F4722" s="75">
        <f t="shared" si="1993"/>
        <v>45763</v>
      </c>
      <c r="G4722" s="76">
        <f t="shared" si="1994"/>
        <v>4.1999177406844002E-3</v>
      </c>
      <c r="H4722" s="77">
        <f t="shared" si="1995"/>
        <v>49629</v>
      </c>
      <c r="I4722" s="77">
        <f t="shared" si="1996"/>
        <v>49629</v>
      </c>
      <c r="J4722" s="78">
        <f t="shared" si="1997"/>
        <v>22</v>
      </c>
      <c r="K4722" s="78">
        <f t="shared" si="1998"/>
        <v>14</v>
      </c>
      <c r="L4722" s="72">
        <f t="shared" si="1999"/>
        <v>1.0026706299999999</v>
      </c>
      <c r="M4722" s="79">
        <f t="shared" si="2000"/>
        <v>1.0041999100000001</v>
      </c>
      <c r="N4722" s="79">
        <f t="shared" si="2001"/>
        <v>1.903026795608066</v>
      </c>
      <c r="O4722" s="72">
        <f t="shared" si="2002"/>
        <v>1.9081090700000001</v>
      </c>
      <c r="P4722" s="72">
        <f t="shared" si="2003"/>
        <v>3272.0601168200001</v>
      </c>
      <c r="Q4722" s="80">
        <f t="shared" si="2004"/>
        <v>0</v>
      </c>
      <c r="R4722" s="81">
        <f t="shared" si="2005"/>
        <v>0</v>
      </c>
      <c r="S4722" s="72">
        <f t="shared" si="2006"/>
        <v>0</v>
      </c>
      <c r="T4722" s="81">
        <f t="shared" si="1988"/>
        <v>8.5000000000000006E-2</v>
      </c>
      <c r="U4722" s="80">
        <f t="shared" si="2007"/>
        <v>33</v>
      </c>
      <c r="V4722" s="80">
        <v>252</v>
      </c>
      <c r="W4722" s="79">
        <f t="shared" si="2008"/>
        <v>1.0107403610000001</v>
      </c>
      <c r="X4722" s="72">
        <f t="shared" si="2009"/>
        <v>35.143106860000003</v>
      </c>
      <c r="Y4722" s="72">
        <f t="shared" si="2010"/>
        <v>0</v>
      </c>
      <c r="Z4722" s="82" t="str">
        <f t="shared" si="1989"/>
        <v>A+J=</v>
      </c>
      <c r="AA4722" s="77">
        <f t="shared" si="2011"/>
        <v>49751</v>
      </c>
    </row>
    <row r="4723" spans="1:27" ht="12.75" x14ac:dyDescent="0.2">
      <c r="A4723" s="71">
        <f t="shared" si="1987"/>
        <v>49617</v>
      </c>
      <c r="B4723" s="86">
        <f t="shared" si="1990"/>
        <v>3307.2032236800001</v>
      </c>
      <c r="C4723" s="72">
        <f t="shared" si="1991"/>
        <v>1714.8181769400001</v>
      </c>
      <c r="D4723" s="73">
        <f t="shared" si="1992"/>
        <v>7245.38</v>
      </c>
      <c r="E4723" s="74">
        <f>IF(K4723=1,VLOOKUP(A4722,[1]Plan1!$AY$178:$BA$433,3),E4722)</f>
        <v>7275.81</v>
      </c>
      <c r="F4723" s="75">
        <f t="shared" si="1993"/>
        <v>45763</v>
      </c>
      <c r="G4723" s="76">
        <f t="shared" si="1994"/>
        <v>4.1999177406844002E-3</v>
      </c>
      <c r="H4723" s="77">
        <f t="shared" si="1995"/>
        <v>49629</v>
      </c>
      <c r="I4723" s="77">
        <f t="shared" si="1996"/>
        <v>49629</v>
      </c>
      <c r="J4723" s="78">
        <f t="shared" si="1997"/>
        <v>22</v>
      </c>
      <c r="K4723" s="78">
        <f t="shared" si="1998"/>
        <v>14</v>
      </c>
      <c r="L4723" s="72">
        <f t="shared" si="1999"/>
        <v>1.0026706299999999</v>
      </c>
      <c r="M4723" s="79">
        <f t="shared" si="2000"/>
        <v>1.0041999100000001</v>
      </c>
      <c r="N4723" s="79">
        <f t="shared" si="2001"/>
        <v>1.903026795608066</v>
      </c>
      <c r="O4723" s="72">
        <f t="shared" si="2002"/>
        <v>1.9081090700000001</v>
      </c>
      <c r="P4723" s="72">
        <f t="shared" si="2003"/>
        <v>3272.0601168200001</v>
      </c>
      <c r="Q4723" s="80">
        <f t="shared" si="2004"/>
        <v>0</v>
      </c>
      <c r="R4723" s="81">
        <f t="shared" si="2005"/>
        <v>0</v>
      </c>
      <c r="S4723" s="72">
        <f t="shared" si="2006"/>
        <v>0</v>
      </c>
      <c r="T4723" s="81">
        <f t="shared" si="1988"/>
        <v>8.5000000000000006E-2</v>
      </c>
      <c r="U4723" s="80">
        <f t="shared" si="2007"/>
        <v>33</v>
      </c>
      <c r="V4723" s="80">
        <v>252</v>
      </c>
      <c r="W4723" s="79">
        <f t="shared" si="2008"/>
        <v>1.0107403610000001</v>
      </c>
      <c r="X4723" s="72">
        <f t="shared" si="2009"/>
        <v>35.143106860000003</v>
      </c>
      <c r="Y4723" s="72">
        <f t="shared" si="2010"/>
        <v>0</v>
      </c>
      <c r="Z4723" s="82" t="str">
        <f t="shared" si="1989"/>
        <v>A+J=</v>
      </c>
      <c r="AA4723" s="77">
        <f t="shared" si="2011"/>
        <v>49751</v>
      </c>
    </row>
    <row r="4724" spans="1:27" ht="12.75" x14ac:dyDescent="0.2">
      <c r="A4724" s="71">
        <f t="shared" si="1987"/>
        <v>49618</v>
      </c>
      <c r="B4724" s="86">
        <f t="shared" si="1990"/>
        <v>3307.2032236800001</v>
      </c>
      <c r="C4724" s="72">
        <f t="shared" si="1991"/>
        <v>1714.8181769400001</v>
      </c>
      <c r="D4724" s="73">
        <f t="shared" si="1992"/>
        <v>7245.38</v>
      </c>
      <c r="E4724" s="74">
        <f>IF(K4724=1,VLOOKUP(A4723,[1]Plan1!$AY$178:$BA$433,3),E4723)</f>
        <v>7275.81</v>
      </c>
      <c r="F4724" s="75">
        <f t="shared" si="1993"/>
        <v>45763</v>
      </c>
      <c r="G4724" s="76">
        <f t="shared" si="1994"/>
        <v>4.1999177406844002E-3</v>
      </c>
      <c r="H4724" s="77">
        <f t="shared" si="1995"/>
        <v>49629</v>
      </c>
      <c r="I4724" s="77">
        <f t="shared" si="1996"/>
        <v>49629</v>
      </c>
      <c r="J4724" s="78">
        <f t="shared" si="1997"/>
        <v>22</v>
      </c>
      <c r="K4724" s="78">
        <f t="shared" si="1998"/>
        <v>14</v>
      </c>
      <c r="L4724" s="72">
        <f t="shared" si="1999"/>
        <v>1.0026706299999999</v>
      </c>
      <c r="M4724" s="79">
        <f t="shared" si="2000"/>
        <v>1.0041999100000001</v>
      </c>
      <c r="N4724" s="79">
        <f t="shared" si="2001"/>
        <v>1.903026795608066</v>
      </c>
      <c r="O4724" s="72">
        <f t="shared" si="2002"/>
        <v>1.9081090700000001</v>
      </c>
      <c r="P4724" s="72">
        <f t="shared" si="2003"/>
        <v>3272.0601168200001</v>
      </c>
      <c r="Q4724" s="80">
        <f t="shared" si="2004"/>
        <v>0</v>
      </c>
      <c r="R4724" s="81">
        <f t="shared" si="2005"/>
        <v>0</v>
      </c>
      <c r="S4724" s="72">
        <f t="shared" si="2006"/>
        <v>0</v>
      </c>
      <c r="T4724" s="81">
        <f t="shared" si="1988"/>
        <v>8.5000000000000006E-2</v>
      </c>
      <c r="U4724" s="80">
        <f t="shared" si="2007"/>
        <v>33</v>
      </c>
      <c r="V4724" s="80">
        <v>252</v>
      </c>
      <c r="W4724" s="79">
        <f t="shared" si="2008"/>
        <v>1.0107403610000001</v>
      </c>
      <c r="X4724" s="72">
        <f t="shared" si="2009"/>
        <v>35.143106860000003</v>
      </c>
      <c r="Y4724" s="72">
        <f t="shared" si="2010"/>
        <v>0</v>
      </c>
      <c r="Z4724" s="82" t="str">
        <f t="shared" si="1989"/>
        <v>A+J=</v>
      </c>
      <c r="AA4724" s="77">
        <f t="shared" si="2011"/>
        <v>49751</v>
      </c>
    </row>
    <row r="4725" spans="1:27" ht="12.75" x14ac:dyDescent="0.2">
      <c r="A4725" s="71">
        <f t="shared" si="1987"/>
        <v>49619</v>
      </c>
      <c r="B4725" s="86">
        <f t="shared" si="1990"/>
        <v>3308.9043806300001</v>
      </c>
      <c r="C4725" s="72">
        <f t="shared" si="1991"/>
        <v>1714.8181769400001</v>
      </c>
      <c r="D4725" s="73">
        <f t="shared" si="1992"/>
        <v>7245.38</v>
      </c>
      <c r="E4725" s="74">
        <f>IF(K4725=1,VLOOKUP(A4724,[1]Plan1!$AY$178:$BA$433,3),E4724)</f>
        <v>7275.81</v>
      </c>
      <c r="F4725" s="75">
        <f t="shared" si="1993"/>
        <v>45763</v>
      </c>
      <c r="G4725" s="76">
        <f t="shared" si="1994"/>
        <v>4.1999177406844002E-3</v>
      </c>
      <c r="H4725" s="77">
        <f t="shared" si="1995"/>
        <v>49629</v>
      </c>
      <c r="I4725" s="77">
        <f t="shared" si="1996"/>
        <v>49629</v>
      </c>
      <c r="J4725" s="78">
        <f t="shared" si="1997"/>
        <v>22</v>
      </c>
      <c r="K4725" s="78">
        <f t="shared" si="1998"/>
        <v>15</v>
      </c>
      <c r="L4725" s="72">
        <f t="shared" si="1999"/>
        <v>1.0028616699999999</v>
      </c>
      <c r="M4725" s="79">
        <f t="shared" si="2000"/>
        <v>1.0041999100000001</v>
      </c>
      <c r="N4725" s="79">
        <f t="shared" si="2001"/>
        <v>1.903026795608066</v>
      </c>
      <c r="O4725" s="72">
        <f t="shared" si="2002"/>
        <v>1.9084726299999999</v>
      </c>
      <c r="P4725" s="72">
        <f t="shared" si="2003"/>
        <v>3272.6835561100002</v>
      </c>
      <c r="Q4725" s="80">
        <f t="shared" si="2004"/>
        <v>0</v>
      </c>
      <c r="R4725" s="81">
        <f t="shared" si="2005"/>
        <v>0</v>
      </c>
      <c r="S4725" s="72">
        <f t="shared" si="2006"/>
        <v>0</v>
      </c>
      <c r="T4725" s="81">
        <f t="shared" si="1988"/>
        <v>8.5000000000000006E-2</v>
      </c>
      <c r="U4725" s="80">
        <f t="shared" si="2007"/>
        <v>34</v>
      </c>
      <c r="V4725" s="80">
        <v>252</v>
      </c>
      <c r="W4725" s="79">
        <f t="shared" si="2008"/>
        <v>1.0110676220000001</v>
      </c>
      <c r="X4725" s="72">
        <f t="shared" si="2009"/>
        <v>36.220824520000001</v>
      </c>
      <c r="Y4725" s="72">
        <f t="shared" si="2010"/>
        <v>0</v>
      </c>
      <c r="Z4725" s="82" t="str">
        <f t="shared" si="1989"/>
        <v>A+J=</v>
      </c>
      <c r="AA4725" s="77">
        <f t="shared" si="2011"/>
        <v>49751</v>
      </c>
    </row>
    <row r="4726" spans="1:27" ht="12.75" x14ac:dyDescent="0.2">
      <c r="A4726" s="71">
        <f t="shared" si="1987"/>
        <v>49620</v>
      </c>
      <c r="B4726" s="86">
        <f t="shared" si="1990"/>
        <v>3310.60634136</v>
      </c>
      <c r="C4726" s="72">
        <f t="shared" si="1991"/>
        <v>1714.8181769400001</v>
      </c>
      <c r="D4726" s="73">
        <f t="shared" si="1992"/>
        <v>7245.38</v>
      </c>
      <c r="E4726" s="74">
        <f>IF(K4726=1,VLOOKUP(A4725,[1]Plan1!$AY$178:$BA$433,3),E4725)</f>
        <v>7275.81</v>
      </c>
      <c r="F4726" s="75">
        <f t="shared" si="1993"/>
        <v>45763</v>
      </c>
      <c r="G4726" s="76">
        <f t="shared" si="1994"/>
        <v>4.1999177406844002E-3</v>
      </c>
      <c r="H4726" s="77">
        <f t="shared" si="1995"/>
        <v>49629</v>
      </c>
      <c r="I4726" s="77">
        <f t="shared" si="1996"/>
        <v>49629</v>
      </c>
      <c r="J4726" s="78">
        <f t="shared" si="1997"/>
        <v>22</v>
      </c>
      <c r="K4726" s="78">
        <f t="shared" si="1998"/>
        <v>16</v>
      </c>
      <c r="L4726" s="72">
        <f t="shared" si="1999"/>
        <v>1.0030527300000001</v>
      </c>
      <c r="M4726" s="79">
        <f t="shared" si="2000"/>
        <v>1.0041999100000001</v>
      </c>
      <c r="N4726" s="79">
        <f t="shared" si="2001"/>
        <v>1.903026795608066</v>
      </c>
      <c r="O4726" s="72">
        <f t="shared" si="2002"/>
        <v>1.90883622</v>
      </c>
      <c r="P4726" s="72">
        <f t="shared" si="2003"/>
        <v>3273.30704685</v>
      </c>
      <c r="Q4726" s="80">
        <f t="shared" si="2004"/>
        <v>0</v>
      </c>
      <c r="R4726" s="81">
        <f t="shared" si="2005"/>
        <v>0</v>
      </c>
      <c r="S4726" s="72">
        <f t="shared" si="2006"/>
        <v>0</v>
      </c>
      <c r="T4726" s="81">
        <f t="shared" si="1988"/>
        <v>8.5000000000000006E-2</v>
      </c>
      <c r="U4726" s="80">
        <f t="shared" si="2007"/>
        <v>35</v>
      </c>
      <c r="V4726" s="80">
        <v>252</v>
      </c>
      <c r="W4726" s="79">
        <f t="shared" si="2008"/>
        <v>1.0113949879999999</v>
      </c>
      <c r="X4726" s="72">
        <f t="shared" si="2009"/>
        <v>37.299294510000003</v>
      </c>
      <c r="Y4726" s="72">
        <f t="shared" si="2010"/>
        <v>0</v>
      </c>
      <c r="Z4726" s="82" t="str">
        <f t="shared" si="1989"/>
        <v>A+J=</v>
      </c>
      <c r="AA4726" s="77">
        <f t="shared" si="2011"/>
        <v>49751</v>
      </c>
    </row>
    <row r="4727" spans="1:27" ht="12.75" x14ac:dyDescent="0.2">
      <c r="A4727" s="71">
        <f t="shared" si="1987"/>
        <v>49621</v>
      </c>
      <c r="B4727" s="86">
        <f t="shared" si="1990"/>
        <v>3312.3092308499999</v>
      </c>
      <c r="C4727" s="72">
        <f t="shared" si="1991"/>
        <v>1714.8181769400001</v>
      </c>
      <c r="D4727" s="73">
        <f t="shared" si="1992"/>
        <v>7245.38</v>
      </c>
      <c r="E4727" s="74">
        <f>IF(K4727=1,VLOOKUP(A4726,[1]Plan1!$AY$178:$BA$433,3),E4726)</f>
        <v>7275.81</v>
      </c>
      <c r="F4727" s="75">
        <f t="shared" si="1993"/>
        <v>45763</v>
      </c>
      <c r="G4727" s="76">
        <f t="shared" si="1994"/>
        <v>4.1999177406844002E-3</v>
      </c>
      <c r="H4727" s="77">
        <f t="shared" si="1995"/>
        <v>49629</v>
      </c>
      <c r="I4727" s="77">
        <f t="shared" si="1996"/>
        <v>49629</v>
      </c>
      <c r="J4727" s="78">
        <f t="shared" si="1997"/>
        <v>22</v>
      </c>
      <c r="K4727" s="78">
        <f t="shared" si="1998"/>
        <v>17</v>
      </c>
      <c r="L4727" s="72">
        <f t="shared" si="1999"/>
        <v>1.0032438400000001</v>
      </c>
      <c r="M4727" s="79">
        <f t="shared" si="2000"/>
        <v>1.0041999100000001</v>
      </c>
      <c r="N4727" s="79">
        <f t="shared" si="2001"/>
        <v>1.903026795608066</v>
      </c>
      <c r="O4727" s="72">
        <f t="shared" si="2002"/>
        <v>1.9091999099999999</v>
      </c>
      <c r="P4727" s="72">
        <f t="shared" si="2003"/>
        <v>3273.9307090799998</v>
      </c>
      <c r="Q4727" s="80">
        <f t="shared" si="2004"/>
        <v>0</v>
      </c>
      <c r="R4727" s="81">
        <f t="shared" si="2005"/>
        <v>0</v>
      </c>
      <c r="S4727" s="72">
        <f t="shared" si="2006"/>
        <v>0</v>
      </c>
      <c r="T4727" s="81">
        <f t="shared" si="1988"/>
        <v>8.5000000000000006E-2</v>
      </c>
      <c r="U4727" s="80">
        <f t="shared" si="2007"/>
        <v>36</v>
      </c>
      <c r="V4727" s="80">
        <v>252</v>
      </c>
      <c r="W4727" s="79">
        <f t="shared" si="2008"/>
        <v>1.0117224600000001</v>
      </c>
      <c r="X4727" s="72">
        <f t="shared" si="2009"/>
        <v>38.378521769999999</v>
      </c>
      <c r="Y4727" s="72">
        <f t="shared" si="2010"/>
        <v>0</v>
      </c>
      <c r="Z4727" s="82" t="str">
        <f t="shared" si="1989"/>
        <v>A+J=</v>
      </c>
      <c r="AA4727" s="77">
        <f t="shared" si="2011"/>
        <v>49751</v>
      </c>
    </row>
    <row r="4728" spans="1:27" ht="12.75" x14ac:dyDescent="0.2">
      <c r="A4728" s="71">
        <f t="shared" si="1987"/>
        <v>49622</v>
      </c>
      <c r="B4728" s="86">
        <f t="shared" si="1990"/>
        <v>3314.0129626800003</v>
      </c>
      <c r="C4728" s="72">
        <f t="shared" si="1991"/>
        <v>1714.8181769400001</v>
      </c>
      <c r="D4728" s="73">
        <f t="shared" si="1992"/>
        <v>7245.38</v>
      </c>
      <c r="E4728" s="74">
        <f>IF(K4728=1,VLOOKUP(A4727,[1]Plan1!$AY$178:$BA$433,3),E4727)</f>
        <v>7275.81</v>
      </c>
      <c r="F4728" s="75">
        <f t="shared" si="1993"/>
        <v>45763</v>
      </c>
      <c r="G4728" s="76">
        <f t="shared" si="1994"/>
        <v>4.1999177406844002E-3</v>
      </c>
      <c r="H4728" s="77">
        <f t="shared" si="1995"/>
        <v>49629</v>
      </c>
      <c r="I4728" s="77">
        <f t="shared" si="1996"/>
        <v>49629</v>
      </c>
      <c r="J4728" s="78">
        <f t="shared" si="1997"/>
        <v>22</v>
      </c>
      <c r="K4728" s="78">
        <f t="shared" si="1998"/>
        <v>18</v>
      </c>
      <c r="L4728" s="72">
        <f t="shared" si="1999"/>
        <v>1.00343498</v>
      </c>
      <c r="M4728" s="79">
        <f t="shared" si="2000"/>
        <v>1.0041999100000001</v>
      </c>
      <c r="N4728" s="79">
        <f t="shared" si="2001"/>
        <v>1.903026795608066</v>
      </c>
      <c r="O4728" s="72">
        <f t="shared" si="2002"/>
        <v>1.9095636499999999</v>
      </c>
      <c r="P4728" s="72">
        <f t="shared" si="2003"/>
        <v>3274.5544570400002</v>
      </c>
      <c r="Q4728" s="80">
        <f t="shared" si="2004"/>
        <v>0</v>
      </c>
      <c r="R4728" s="81">
        <f t="shared" si="2005"/>
        <v>0</v>
      </c>
      <c r="S4728" s="72">
        <f t="shared" si="2006"/>
        <v>0</v>
      </c>
      <c r="T4728" s="81">
        <f t="shared" si="1988"/>
        <v>8.5000000000000006E-2</v>
      </c>
      <c r="U4728" s="80">
        <f t="shared" si="2007"/>
        <v>37</v>
      </c>
      <c r="V4728" s="80">
        <v>252</v>
      </c>
      <c r="W4728" s="79">
        <f t="shared" si="2008"/>
        <v>1.0120500379999999</v>
      </c>
      <c r="X4728" s="72">
        <f t="shared" si="2009"/>
        <v>39.458505639999998</v>
      </c>
      <c r="Y4728" s="72">
        <f t="shared" si="2010"/>
        <v>0</v>
      </c>
      <c r="Z4728" s="82" t="str">
        <f t="shared" si="1989"/>
        <v>A+J=</v>
      </c>
      <c r="AA4728" s="77">
        <f t="shared" si="2011"/>
        <v>49751</v>
      </c>
    </row>
    <row r="4729" spans="1:27" ht="12.75" x14ac:dyDescent="0.2">
      <c r="A4729" s="71">
        <f t="shared" si="1987"/>
        <v>49623</v>
      </c>
      <c r="B4729" s="86">
        <f t="shared" si="1990"/>
        <v>3315.7175892099999</v>
      </c>
      <c r="C4729" s="72">
        <f t="shared" si="1991"/>
        <v>1714.8181769400001</v>
      </c>
      <c r="D4729" s="73">
        <f t="shared" si="1992"/>
        <v>7245.38</v>
      </c>
      <c r="E4729" s="74">
        <f>IF(K4729=1,VLOOKUP(A4728,[1]Plan1!$AY$178:$BA$433,3),E4728)</f>
        <v>7275.81</v>
      </c>
      <c r="F4729" s="75">
        <f t="shared" si="1993"/>
        <v>45763</v>
      </c>
      <c r="G4729" s="76">
        <f t="shared" si="1994"/>
        <v>4.1999177406844002E-3</v>
      </c>
      <c r="H4729" s="77">
        <f t="shared" si="1995"/>
        <v>49629</v>
      </c>
      <c r="I4729" s="77">
        <f t="shared" si="1996"/>
        <v>49629</v>
      </c>
      <c r="J4729" s="78">
        <f t="shared" si="1997"/>
        <v>22</v>
      </c>
      <c r="K4729" s="78">
        <f t="shared" si="1998"/>
        <v>19</v>
      </c>
      <c r="L4729" s="72">
        <f t="shared" si="1999"/>
        <v>1.00362616</v>
      </c>
      <c r="M4729" s="79">
        <f t="shared" si="2000"/>
        <v>1.0041999100000001</v>
      </c>
      <c r="N4729" s="79">
        <f t="shared" si="2001"/>
        <v>1.903026795608066</v>
      </c>
      <c r="O4729" s="72">
        <f t="shared" si="2002"/>
        <v>1.90992747</v>
      </c>
      <c r="P4729" s="72">
        <f t="shared" si="2003"/>
        <v>3275.17834219</v>
      </c>
      <c r="Q4729" s="80">
        <f t="shared" si="2004"/>
        <v>0</v>
      </c>
      <c r="R4729" s="81">
        <f t="shared" si="2005"/>
        <v>0</v>
      </c>
      <c r="S4729" s="72">
        <f t="shared" si="2006"/>
        <v>0</v>
      </c>
      <c r="T4729" s="81">
        <f t="shared" si="1988"/>
        <v>8.5000000000000006E-2</v>
      </c>
      <c r="U4729" s="80">
        <f t="shared" si="2007"/>
        <v>38</v>
      </c>
      <c r="V4729" s="80">
        <v>252</v>
      </c>
      <c r="W4729" s="79">
        <f t="shared" si="2008"/>
        <v>1.0123777220000001</v>
      </c>
      <c r="X4729" s="72">
        <f t="shared" si="2009"/>
        <v>40.539247019999998</v>
      </c>
      <c r="Y4729" s="72">
        <f t="shared" si="2010"/>
        <v>0</v>
      </c>
      <c r="Z4729" s="82" t="str">
        <f t="shared" si="1989"/>
        <v>A+J=</v>
      </c>
      <c r="AA4729" s="77">
        <f t="shared" si="2011"/>
        <v>49751</v>
      </c>
    </row>
    <row r="4730" spans="1:27" ht="12.75" x14ac:dyDescent="0.2">
      <c r="A4730" s="71">
        <f t="shared" si="1987"/>
        <v>49624</v>
      </c>
      <c r="B4730" s="86">
        <f t="shared" si="1990"/>
        <v>3315.7175892099999</v>
      </c>
      <c r="C4730" s="72">
        <f t="shared" si="1991"/>
        <v>1714.8181769400001</v>
      </c>
      <c r="D4730" s="73">
        <f t="shared" si="1992"/>
        <v>7245.38</v>
      </c>
      <c r="E4730" s="74">
        <f>IF(K4730=1,VLOOKUP(A4729,[1]Plan1!$AY$178:$BA$433,3),E4729)</f>
        <v>7275.81</v>
      </c>
      <c r="F4730" s="75">
        <f t="shared" si="1993"/>
        <v>45763</v>
      </c>
      <c r="G4730" s="76">
        <f t="shared" si="1994"/>
        <v>4.1999177406844002E-3</v>
      </c>
      <c r="H4730" s="77">
        <f t="shared" si="1995"/>
        <v>49629</v>
      </c>
      <c r="I4730" s="77">
        <f t="shared" si="1996"/>
        <v>49629</v>
      </c>
      <c r="J4730" s="78">
        <f t="shared" si="1997"/>
        <v>22</v>
      </c>
      <c r="K4730" s="78">
        <f t="shared" si="1998"/>
        <v>19</v>
      </c>
      <c r="L4730" s="72">
        <f t="shared" si="1999"/>
        <v>1.00362616</v>
      </c>
      <c r="M4730" s="79">
        <f t="shared" si="2000"/>
        <v>1.0041999100000001</v>
      </c>
      <c r="N4730" s="79">
        <f t="shared" si="2001"/>
        <v>1.903026795608066</v>
      </c>
      <c r="O4730" s="72">
        <f t="shared" si="2002"/>
        <v>1.90992747</v>
      </c>
      <c r="P4730" s="72">
        <f t="shared" si="2003"/>
        <v>3275.17834219</v>
      </c>
      <c r="Q4730" s="80">
        <f t="shared" si="2004"/>
        <v>0</v>
      </c>
      <c r="R4730" s="81">
        <f t="shared" si="2005"/>
        <v>0</v>
      </c>
      <c r="S4730" s="72">
        <f t="shared" si="2006"/>
        <v>0</v>
      </c>
      <c r="T4730" s="81">
        <f t="shared" si="1988"/>
        <v>8.5000000000000006E-2</v>
      </c>
      <c r="U4730" s="80">
        <f t="shared" si="2007"/>
        <v>38</v>
      </c>
      <c r="V4730" s="80">
        <v>252</v>
      </c>
      <c r="W4730" s="79">
        <f t="shared" si="2008"/>
        <v>1.0123777220000001</v>
      </c>
      <c r="X4730" s="72">
        <f t="shared" si="2009"/>
        <v>40.539247019999998</v>
      </c>
      <c r="Y4730" s="72">
        <f t="shared" si="2010"/>
        <v>0</v>
      </c>
      <c r="Z4730" s="82" t="str">
        <f t="shared" si="1989"/>
        <v>A+J=</v>
      </c>
      <c r="AA4730" s="77">
        <f t="shared" si="2011"/>
        <v>49751</v>
      </c>
    </row>
    <row r="4731" spans="1:27" ht="12.75" x14ac:dyDescent="0.2">
      <c r="A4731" s="71">
        <f t="shared" si="1987"/>
        <v>49625</v>
      </c>
      <c r="B4731" s="86">
        <f t="shared" si="1990"/>
        <v>3315.7175892099999</v>
      </c>
      <c r="C4731" s="72">
        <f t="shared" si="1991"/>
        <v>1714.8181769400001</v>
      </c>
      <c r="D4731" s="73">
        <f t="shared" si="1992"/>
        <v>7245.38</v>
      </c>
      <c r="E4731" s="74">
        <f>IF(K4731=1,VLOOKUP(A4730,[1]Plan1!$AY$178:$BA$433,3),E4730)</f>
        <v>7275.81</v>
      </c>
      <c r="F4731" s="75">
        <f t="shared" si="1993"/>
        <v>45763</v>
      </c>
      <c r="G4731" s="76">
        <f t="shared" si="1994"/>
        <v>4.1999177406844002E-3</v>
      </c>
      <c r="H4731" s="77">
        <f t="shared" si="1995"/>
        <v>49629</v>
      </c>
      <c r="I4731" s="77">
        <f t="shared" si="1996"/>
        <v>49629</v>
      </c>
      <c r="J4731" s="78">
        <f t="shared" si="1997"/>
        <v>22</v>
      </c>
      <c r="K4731" s="78">
        <f t="shared" si="1998"/>
        <v>19</v>
      </c>
      <c r="L4731" s="72">
        <f t="shared" si="1999"/>
        <v>1.00362616</v>
      </c>
      <c r="M4731" s="79">
        <f t="shared" si="2000"/>
        <v>1.0041999100000001</v>
      </c>
      <c r="N4731" s="79">
        <f t="shared" si="2001"/>
        <v>1.903026795608066</v>
      </c>
      <c r="O4731" s="72">
        <f t="shared" si="2002"/>
        <v>1.90992747</v>
      </c>
      <c r="P4731" s="72">
        <f t="shared" si="2003"/>
        <v>3275.17834219</v>
      </c>
      <c r="Q4731" s="80">
        <f t="shared" si="2004"/>
        <v>0</v>
      </c>
      <c r="R4731" s="81">
        <f t="shared" si="2005"/>
        <v>0</v>
      </c>
      <c r="S4731" s="72">
        <f t="shared" si="2006"/>
        <v>0</v>
      </c>
      <c r="T4731" s="81">
        <f t="shared" si="1988"/>
        <v>8.5000000000000006E-2</v>
      </c>
      <c r="U4731" s="80">
        <f t="shared" si="2007"/>
        <v>38</v>
      </c>
      <c r="V4731" s="80">
        <v>252</v>
      </c>
      <c r="W4731" s="79">
        <f t="shared" si="2008"/>
        <v>1.0123777220000001</v>
      </c>
      <c r="X4731" s="72">
        <f t="shared" si="2009"/>
        <v>40.539247019999998</v>
      </c>
      <c r="Y4731" s="72">
        <f t="shared" si="2010"/>
        <v>0</v>
      </c>
      <c r="Z4731" s="82" t="str">
        <f t="shared" si="1989"/>
        <v>A+J=</v>
      </c>
      <c r="AA4731" s="77">
        <f t="shared" si="2011"/>
        <v>49751</v>
      </c>
    </row>
    <row r="4732" spans="1:27" ht="12.75" x14ac:dyDescent="0.2">
      <c r="A4732" s="71">
        <f t="shared" si="1987"/>
        <v>49626</v>
      </c>
      <c r="B4732" s="86">
        <f t="shared" si="1990"/>
        <v>3317.4230760399996</v>
      </c>
      <c r="C4732" s="72">
        <f t="shared" si="1991"/>
        <v>1714.8181769400001</v>
      </c>
      <c r="D4732" s="73">
        <f t="shared" si="1992"/>
        <v>7245.38</v>
      </c>
      <c r="E4732" s="74">
        <f>IF(K4732=1,VLOOKUP(A4731,[1]Plan1!$AY$178:$BA$433,3),E4731)</f>
        <v>7275.81</v>
      </c>
      <c r="F4732" s="75">
        <f t="shared" si="1993"/>
        <v>45763</v>
      </c>
      <c r="G4732" s="76">
        <f t="shared" si="1994"/>
        <v>4.1999177406844002E-3</v>
      </c>
      <c r="H4732" s="77">
        <f t="shared" si="1995"/>
        <v>49629</v>
      </c>
      <c r="I4732" s="77">
        <f t="shared" si="1996"/>
        <v>49629</v>
      </c>
      <c r="J4732" s="78">
        <f t="shared" si="1997"/>
        <v>22</v>
      </c>
      <c r="K4732" s="78">
        <f t="shared" si="1998"/>
        <v>20</v>
      </c>
      <c r="L4732" s="72">
        <f t="shared" si="1999"/>
        <v>1.0038173699999999</v>
      </c>
      <c r="M4732" s="79">
        <f t="shared" si="2000"/>
        <v>1.0041999100000001</v>
      </c>
      <c r="N4732" s="79">
        <f t="shared" si="2001"/>
        <v>1.903026795608066</v>
      </c>
      <c r="O4732" s="72">
        <f t="shared" si="2002"/>
        <v>1.9102913500000001</v>
      </c>
      <c r="P4732" s="72">
        <f t="shared" si="2003"/>
        <v>3275.8023302299998</v>
      </c>
      <c r="Q4732" s="80">
        <f t="shared" si="2004"/>
        <v>0</v>
      </c>
      <c r="R4732" s="81">
        <f t="shared" si="2005"/>
        <v>0</v>
      </c>
      <c r="S4732" s="72">
        <f t="shared" si="2006"/>
        <v>0</v>
      </c>
      <c r="T4732" s="81">
        <f t="shared" si="1988"/>
        <v>8.5000000000000006E-2</v>
      </c>
      <c r="U4732" s="80">
        <f t="shared" si="2007"/>
        <v>39</v>
      </c>
      <c r="V4732" s="80">
        <v>252</v>
      </c>
      <c r="W4732" s="79">
        <f t="shared" si="2008"/>
        <v>1.0127055119999999</v>
      </c>
      <c r="X4732" s="72">
        <f t="shared" si="2009"/>
        <v>41.620745810000003</v>
      </c>
      <c r="Y4732" s="72">
        <f t="shared" si="2010"/>
        <v>0</v>
      </c>
      <c r="Z4732" s="82" t="str">
        <f t="shared" si="1989"/>
        <v>A+J=</v>
      </c>
      <c r="AA4732" s="77">
        <f t="shared" si="2011"/>
        <v>49751</v>
      </c>
    </row>
    <row r="4733" spans="1:27" ht="12.75" x14ac:dyDescent="0.2">
      <c r="A4733" s="71">
        <f t="shared" si="1987"/>
        <v>49627</v>
      </c>
      <c r="B4733" s="86">
        <f t="shared" si="1990"/>
        <v>3319.1294755900003</v>
      </c>
      <c r="C4733" s="72">
        <f t="shared" si="1991"/>
        <v>1714.8181769400001</v>
      </c>
      <c r="D4733" s="73">
        <f t="shared" si="1992"/>
        <v>7245.38</v>
      </c>
      <c r="E4733" s="74">
        <f>IF(K4733=1,VLOOKUP(A4732,[1]Plan1!$AY$178:$BA$433,3),E4732)</f>
        <v>7275.81</v>
      </c>
      <c r="F4733" s="75">
        <f t="shared" si="1993"/>
        <v>45763</v>
      </c>
      <c r="G4733" s="76">
        <f t="shared" si="1994"/>
        <v>4.1999177406844002E-3</v>
      </c>
      <c r="H4733" s="77">
        <f t="shared" si="1995"/>
        <v>49629</v>
      </c>
      <c r="I4733" s="77">
        <f t="shared" si="1996"/>
        <v>49629</v>
      </c>
      <c r="J4733" s="78">
        <f t="shared" si="1997"/>
        <v>22</v>
      </c>
      <c r="K4733" s="78">
        <f t="shared" si="1998"/>
        <v>21</v>
      </c>
      <c r="L4733" s="72">
        <f t="shared" si="1999"/>
        <v>1.00400863</v>
      </c>
      <c r="M4733" s="79">
        <f t="shared" si="2000"/>
        <v>1.0041999100000001</v>
      </c>
      <c r="N4733" s="79">
        <f t="shared" si="2001"/>
        <v>1.903026795608066</v>
      </c>
      <c r="O4733" s="72">
        <f t="shared" si="2002"/>
        <v>1.91065532</v>
      </c>
      <c r="P4733" s="72">
        <f t="shared" si="2003"/>
        <v>3276.4264726000001</v>
      </c>
      <c r="Q4733" s="80">
        <f t="shared" si="2004"/>
        <v>0</v>
      </c>
      <c r="R4733" s="81">
        <f t="shared" si="2005"/>
        <v>0</v>
      </c>
      <c r="S4733" s="72">
        <f t="shared" si="2006"/>
        <v>0</v>
      </c>
      <c r="T4733" s="81">
        <f t="shared" si="1988"/>
        <v>8.5000000000000006E-2</v>
      </c>
      <c r="U4733" s="80">
        <f t="shared" si="2007"/>
        <v>40</v>
      </c>
      <c r="V4733" s="80">
        <v>252</v>
      </c>
      <c r="W4733" s="79">
        <f t="shared" si="2008"/>
        <v>1.0130334080000001</v>
      </c>
      <c r="X4733" s="72">
        <f t="shared" si="2009"/>
        <v>42.703002990000002</v>
      </c>
      <c r="Y4733" s="72">
        <f t="shared" si="2010"/>
        <v>0</v>
      </c>
      <c r="Z4733" s="82" t="str">
        <f t="shared" si="1989"/>
        <v>A+J=</v>
      </c>
      <c r="AA4733" s="77">
        <f t="shared" si="2011"/>
        <v>49751</v>
      </c>
    </row>
    <row r="4734" spans="1:27" ht="12.75" x14ac:dyDescent="0.2">
      <c r="A4734" s="71">
        <f t="shared" si="1987"/>
        <v>49628</v>
      </c>
      <c r="B4734" s="86">
        <f t="shared" si="1990"/>
        <v>3320.8367046099997</v>
      </c>
      <c r="C4734" s="72">
        <f t="shared" si="1991"/>
        <v>1714.8181769400001</v>
      </c>
      <c r="D4734" s="73">
        <f t="shared" si="1992"/>
        <v>7245.38</v>
      </c>
      <c r="E4734" s="74">
        <f>IF(K4734=1,VLOOKUP(A4733,[1]Plan1!$AY$178:$BA$433,3),E4733)</f>
        <v>7275.81</v>
      </c>
      <c r="F4734" s="75">
        <f t="shared" si="1993"/>
        <v>45763</v>
      </c>
      <c r="G4734" s="76">
        <f t="shared" si="1994"/>
        <v>4.1999177406844002E-3</v>
      </c>
      <c r="H4734" s="77">
        <f t="shared" si="1995"/>
        <v>49660</v>
      </c>
      <c r="I4734" s="77">
        <f t="shared" si="1996"/>
        <v>49629</v>
      </c>
      <c r="J4734" s="78">
        <f t="shared" si="1997"/>
        <v>22</v>
      </c>
      <c r="K4734" s="78">
        <f t="shared" si="1998"/>
        <v>22</v>
      </c>
      <c r="L4734" s="72">
        <f t="shared" si="1999"/>
        <v>1.0041999100000001</v>
      </c>
      <c r="M4734" s="79">
        <f t="shared" si="2000"/>
        <v>1.0041999100000001</v>
      </c>
      <c r="N4734" s="79">
        <f t="shared" si="2001"/>
        <v>1.903026795608066</v>
      </c>
      <c r="O4734" s="72">
        <f t="shared" si="2002"/>
        <v>1.91101933</v>
      </c>
      <c r="P4734" s="72">
        <f t="shared" si="2003"/>
        <v>3277.0506835599999</v>
      </c>
      <c r="Q4734" s="80">
        <f t="shared" si="2004"/>
        <v>0</v>
      </c>
      <c r="R4734" s="81">
        <f t="shared" si="2005"/>
        <v>0</v>
      </c>
      <c r="S4734" s="72">
        <f t="shared" si="2006"/>
        <v>0</v>
      </c>
      <c r="T4734" s="81">
        <f t="shared" si="1988"/>
        <v>8.5000000000000006E-2</v>
      </c>
      <c r="U4734" s="80">
        <f t="shared" si="2007"/>
        <v>41</v>
      </c>
      <c r="V4734" s="80">
        <v>252</v>
      </c>
      <c r="W4734" s="79">
        <f t="shared" si="2008"/>
        <v>1.013361411</v>
      </c>
      <c r="X4734" s="72">
        <f t="shared" si="2009"/>
        <v>43.786021050000002</v>
      </c>
      <c r="Y4734" s="72">
        <f t="shared" si="2010"/>
        <v>0</v>
      </c>
      <c r="Z4734" s="82" t="str">
        <f t="shared" si="1989"/>
        <v>A+J=</v>
      </c>
      <c r="AA4734" s="77">
        <f t="shared" si="2011"/>
        <v>49751</v>
      </c>
    </row>
    <row r="4735" spans="1:27" ht="12.75" x14ac:dyDescent="0.2">
      <c r="A4735" s="71">
        <f t="shared" si="1987"/>
        <v>49629</v>
      </c>
      <c r="B4735" s="86">
        <f t="shared" si="1990"/>
        <v>3320.8367046099997</v>
      </c>
      <c r="C4735" s="72">
        <f t="shared" si="1991"/>
        <v>1714.8181769400001</v>
      </c>
      <c r="D4735" s="73">
        <f t="shared" si="1992"/>
        <v>7245.38</v>
      </c>
      <c r="E4735" s="74">
        <f>IF(K4735=1,VLOOKUP(A4734,[1]Plan1!$AY$178:$BA$433,3),E4734)</f>
        <v>7275.81</v>
      </c>
      <c r="F4735" s="75">
        <f t="shared" si="1993"/>
        <v>45763</v>
      </c>
      <c r="G4735" s="76">
        <f t="shared" si="1994"/>
        <v>4.1999177406844002E-3</v>
      </c>
      <c r="H4735" s="77">
        <f t="shared" si="1995"/>
        <v>49660</v>
      </c>
      <c r="I4735" s="77">
        <f t="shared" si="1996"/>
        <v>49629</v>
      </c>
      <c r="J4735" s="78">
        <f t="shared" si="1997"/>
        <v>22</v>
      </c>
      <c r="K4735" s="78">
        <f t="shared" si="1998"/>
        <v>22</v>
      </c>
      <c r="L4735" s="72">
        <f t="shared" si="1999"/>
        <v>1.0041999100000001</v>
      </c>
      <c r="M4735" s="79">
        <f t="shared" si="2000"/>
        <v>1.0041999100000001</v>
      </c>
      <c r="N4735" s="79">
        <f t="shared" si="2001"/>
        <v>1.903026795608066</v>
      </c>
      <c r="O4735" s="72">
        <f t="shared" si="2002"/>
        <v>1.91101933</v>
      </c>
      <c r="P4735" s="72">
        <f t="shared" si="2003"/>
        <v>3277.0506835599999</v>
      </c>
      <c r="Q4735" s="80">
        <f t="shared" si="2004"/>
        <v>0</v>
      </c>
      <c r="R4735" s="81">
        <f t="shared" si="2005"/>
        <v>0</v>
      </c>
      <c r="S4735" s="72">
        <f t="shared" si="2006"/>
        <v>0</v>
      </c>
      <c r="T4735" s="81">
        <f t="shared" si="1988"/>
        <v>8.5000000000000006E-2</v>
      </c>
      <c r="U4735" s="80">
        <f t="shared" si="2007"/>
        <v>41</v>
      </c>
      <c r="V4735" s="80">
        <v>252</v>
      </c>
      <c r="W4735" s="79">
        <f t="shared" si="2008"/>
        <v>1.013361411</v>
      </c>
      <c r="X4735" s="72">
        <f t="shared" si="2009"/>
        <v>43.786021050000002</v>
      </c>
      <c r="Y4735" s="72">
        <f t="shared" si="2010"/>
        <v>0</v>
      </c>
      <c r="Z4735" s="82" t="str">
        <f t="shared" si="1989"/>
        <v>A+J=</v>
      </c>
      <c r="AA4735" s="77">
        <f t="shared" si="2011"/>
        <v>49751</v>
      </c>
    </row>
    <row r="4736" spans="1:27" ht="12.75" x14ac:dyDescent="0.2">
      <c r="A4736" s="71">
        <f t="shared" si="1987"/>
        <v>49630</v>
      </c>
      <c r="B4736" s="86">
        <f t="shared" si="1990"/>
        <v>3322.6081002000001</v>
      </c>
      <c r="C4736" s="72">
        <f t="shared" si="1991"/>
        <v>1714.8181769400001</v>
      </c>
      <c r="D4736" s="73">
        <f t="shared" si="1992"/>
        <v>7245.38</v>
      </c>
      <c r="E4736" s="74">
        <f>IF(K4736=1,VLOOKUP(A4735,[1]Plan1!$AY$178:$BA$433,3),E4735)</f>
        <v>7275.81</v>
      </c>
      <c r="F4736" s="75">
        <f t="shared" si="1993"/>
        <v>45763</v>
      </c>
      <c r="G4736" s="76">
        <f t="shared" si="1994"/>
        <v>4.1999177406844002E-3</v>
      </c>
      <c r="H4736" s="77">
        <f t="shared" si="1995"/>
        <v>49660</v>
      </c>
      <c r="I4736" s="77">
        <f t="shared" si="1996"/>
        <v>49660</v>
      </c>
      <c r="J4736" s="78">
        <f t="shared" si="1997"/>
        <v>20</v>
      </c>
      <c r="K4736" s="78">
        <f t="shared" si="1998"/>
        <v>1</v>
      </c>
      <c r="L4736" s="72">
        <f t="shared" si="1999"/>
        <v>1.00020957</v>
      </c>
      <c r="M4736" s="79">
        <f t="shared" si="2000"/>
        <v>1.0041999100000001</v>
      </c>
      <c r="N4736" s="79">
        <f t="shared" si="2001"/>
        <v>1.9110193368772084</v>
      </c>
      <c r="O4736" s="72">
        <f t="shared" si="2002"/>
        <v>1.9114198200000001</v>
      </c>
      <c r="P4736" s="72">
        <f t="shared" si="2003"/>
        <v>3277.7374510899999</v>
      </c>
      <c r="Q4736" s="80">
        <f t="shared" si="2004"/>
        <v>0</v>
      </c>
      <c r="R4736" s="81">
        <f t="shared" si="2005"/>
        <v>0</v>
      </c>
      <c r="S4736" s="72">
        <f t="shared" si="2006"/>
        <v>0</v>
      </c>
      <c r="T4736" s="81">
        <f t="shared" si="1988"/>
        <v>8.5000000000000006E-2</v>
      </c>
      <c r="U4736" s="80">
        <f t="shared" si="2007"/>
        <v>42</v>
      </c>
      <c r="V4736" s="80">
        <v>252</v>
      </c>
      <c r="W4736" s="79">
        <f t="shared" si="2008"/>
        <v>1.0136895189999999</v>
      </c>
      <c r="X4736" s="72">
        <f t="shared" si="2009"/>
        <v>44.870649110000002</v>
      </c>
      <c r="Y4736" s="72">
        <f t="shared" si="2010"/>
        <v>0</v>
      </c>
      <c r="Z4736" s="82" t="str">
        <f t="shared" si="1989"/>
        <v>A+J=</v>
      </c>
      <c r="AA4736" s="77">
        <f t="shared" si="2011"/>
        <v>49751</v>
      </c>
    </row>
    <row r="4737" spans="1:27" ht="12.75" x14ac:dyDescent="0.2">
      <c r="A4737" s="71">
        <f t="shared" si="1987"/>
        <v>49631</v>
      </c>
      <c r="B4737" s="86">
        <f t="shared" si="1990"/>
        <v>3322.6081002000001</v>
      </c>
      <c r="C4737" s="72">
        <f t="shared" si="1991"/>
        <v>1714.8181769400001</v>
      </c>
      <c r="D4737" s="73">
        <f t="shared" si="1992"/>
        <v>7245.38</v>
      </c>
      <c r="E4737" s="74">
        <f>IF(K4737=1,VLOOKUP(A4736,[1]Plan1!$AY$178:$BA$433,3),E4736)</f>
        <v>7275.81</v>
      </c>
      <c r="F4737" s="75">
        <f t="shared" si="1993"/>
        <v>45763</v>
      </c>
      <c r="G4737" s="76">
        <f t="shared" si="1994"/>
        <v>4.1999177406844002E-3</v>
      </c>
      <c r="H4737" s="77">
        <f t="shared" si="1995"/>
        <v>49660</v>
      </c>
      <c r="I4737" s="77">
        <f t="shared" si="1996"/>
        <v>49660</v>
      </c>
      <c r="J4737" s="78">
        <f t="shared" si="1997"/>
        <v>20</v>
      </c>
      <c r="K4737" s="78">
        <f t="shared" si="1998"/>
        <v>1</v>
      </c>
      <c r="L4737" s="72">
        <f t="shared" si="1999"/>
        <v>1.00020957</v>
      </c>
      <c r="M4737" s="79">
        <f t="shared" si="2000"/>
        <v>1.0041999100000001</v>
      </c>
      <c r="N4737" s="79">
        <f t="shared" si="2001"/>
        <v>1.9110193368772084</v>
      </c>
      <c r="O4737" s="72">
        <f t="shared" si="2002"/>
        <v>1.9114198200000001</v>
      </c>
      <c r="P4737" s="72">
        <f t="shared" si="2003"/>
        <v>3277.7374510899999</v>
      </c>
      <c r="Q4737" s="80">
        <f t="shared" si="2004"/>
        <v>0</v>
      </c>
      <c r="R4737" s="81">
        <f t="shared" si="2005"/>
        <v>0</v>
      </c>
      <c r="S4737" s="72">
        <f t="shared" si="2006"/>
        <v>0</v>
      </c>
      <c r="T4737" s="81">
        <f t="shared" si="1988"/>
        <v>8.5000000000000006E-2</v>
      </c>
      <c r="U4737" s="80">
        <f t="shared" si="2007"/>
        <v>42</v>
      </c>
      <c r="V4737" s="80">
        <v>252</v>
      </c>
      <c r="W4737" s="79">
        <f t="shared" si="2008"/>
        <v>1.0136895189999999</v>
      </c>
      <c r="X4737" s="72">
        <f t="shared" si="2009"/>
        <v>44.870649110000002</v>
      </c>
      <c r="Y4737" s="72">
        <f t="shared" si="2010"/>
        <v>0</v>
      </c>
      <c r="Z4737" s="82" t="str">
        <f t="shared" si="1989"/>
        <v>A+J=</v>
      </c>
      <c r="AA4737" s="77">
        <f t="shared" si="2011"/>
        <v>49751</v>
      </c>
    </row>
    <row r="4738" spans="1:27" ht="12.75" x14ac:dyDescent="0.2">
      <c r="A4738" s="71">
        <f t="shared" si="1987"/>
        <v>49632</v>
      </c>
      <c r="B4738" s="86">
        <f t="shared" si="1990"/>
        <v>3322.6081002000001</v>
      </c>
      <c r="C4738" s="72">
        <f t="shared" si="1991"/>
        <v>1714.8181769400001</v>
      </c>
      <c r="D4738" s="73">
        <f t="shared" si="1992"/>
        <v>7245.38</v>
      </c>
      <c r="E4738" s="74">
        <f>IF(K4738=1,VLOOKUP(A4737,[1]Plan1!$AY$178:$BA$433,3),E4737)</f>
        <v>7275.81</v>
      </c>
      <c r="F4738" s="75">
        <f t="shared" si="1993"/>
        <v>45763</v>
      </c>
      <c r="G4738" s="76">
        <f t="shared" si="1994"/>
        <v>4.1999177406844002E-3</v>
      </c>
      <c r="H4738" s="77">
        <f t="shared" si="1995"/>
        <v>49660</v>
      </c>
      <c r="I4738" s="77">
        <f t="shared" si="1996"/>
        <v>49660</v>
      </c>
      <c r="J4738" s="78">
        <f t="shared" si="1997"/>
        <v>20</v>
      </c>
      <c r="K4738" s="78">
        <f t="shared" si="1998"/>
        <v>1</v>
      </c>
      <c r="L4738" s="72">
        <f t="shared" si="1999"/>
        <v>1.00020957</v>
      </c>
      <c r="M4738" s="79">
        <f t="shared" si="2000"/>
        <v>1.0041999100000001</v>
      </c>
      <c r="N4738" s="79">
        <f t="shared" si="2001"/>
        <v>1.9110193368772084</v>
      </c>
      <c r="O4738" s="72">
        <f t="shared" si="2002"/>
        <v>1.9114198200000001</v>
      </c>
      <c r="P4738" s="72">
        <f t="shared" si="2003"/>
        <v>3277.7374510899999</v>
      </c>
      <c r="Q4738" s="80">
        <f t="shared" si="2004"/>
        <v>0</v>
      </c>
      <c r="R4738" s="81">
        <f t="shared" si="2005"/>
        <v>0</v>
      </c>
      <c r="S4738" s="72">
        <f t="shared" si="2006"/>
        <v>0</v>
      </c>
      <c r="T4738" s="81">
        <f t="shared" si="1988"/>
        <v>8.5000000000000006E-2</v>
      </c>
      <c r="U4738" s="80">
        <f t="shared" si="2007"/>
        <v>42</v>
      </c>
      <c r="V4738" s="80">
        <v>252</v>
      </c>
      <c r="W4738" s="79">
        <f t="shared" si="2008"/>
        <v>1.0136895189999999</v>
      </c>
      <c r="X4738" s="72">
        <f t="shared" si="2009"/>
        <v>44.870649110000002</v>
      </c>
      <c r="Y4738" s="72">
        <f t="shared" si="2010"/>
        <v>0</v>
      </c>
      <c r="Z4738" s="82" t="str">
        <f t="shared" si="1989"/>
        <v>A+J=</v>
      </c>
      <c r="AA4738" s="77">
        <f t="shared" si="2011"/>
        <v>49751</v>
      </c>
    </row>
    <row r="4739" spans="1:27" ht="12.75" x14ac:dyDescent="0.2">
      <c r="A4739" s="71">
        <f t="shared" si="1987"/>
        <v>49633</v>
      </c>
      <c r="B4739" s="86">
        <f t="shared" si="1990"/>
        <v>3324.3805059200004</v>
      </c>
      <c r="C4739" s="72">
        <f t="shared" si="1991"/>
        <v>1714.8181769400001</v>
      </c>
      <c r="D4739" s="73">
        <f t="shared" si="1992"/>
        <v>7245.38</v>
      </c>
      <c r="E4739" s="74">
        <f>IF(K4739=1,VLOOKUP(A4738,[1]Plan1!$AY$178:$BA$433,3),E4738)</f>
        <v>7275.81</v>
      </c>
      <c r="F4739" s="75">
        <f t="shared" si="1993"/>
        <v>45763</v>
      </c>
      <c r="G4739" s="76">
        <f t="shared" si="1994"/>
        <v>4.1999177406844002E-3</v>
      </c>
      <c r="H4739" s="77">
        <f t="shared" si="1995"/>
        <v>49660</v>
      </c>
      <c r="I4739" s="77">
        <f t="shared" si="1996"/>
        <v>49660</v>
      </c>
      <c r="J4739" s="78">
        <f t="shared" si="1997"/>
        <v>20</v>
      </c>
      <c r="K4739" s="78">
        <f t="shared" si="1998"/>
        <v>2</v>
      </c>
      <c r="L4739" s="72">
        <f t="shared" si="1999"/>
        <v>1.0004192000000001</v>
      </c>
      <c r="M4739" s="79">
        <f t="shared" si="2000"/>
        <v>1.0041999100000001</v>
      </c>
      <c r="N4739" s="79">
        <f t="shared" si="2001"/>
        <v>1.9110193368772084</v>
      </c>
      <c r="O4739" s="72">
        <f t="shared" si="2002"/>
        <v>1.9118204299999999</v>
      </c>
      <c r="P4739" s="72">
        <f t="shared" si="2003"/>
        <v>3278.4244244000001</v>
      </c>
      <c r="Q4739" s="80">
        <f t="shared" si="2004"/>
        <v>0</v>
      </c>
      <c r="R4739" s="81">
        <f t="shared" si="2005"/>
        <v>0</v>
      </c>
      <c r="S4739" s="72">
        <f t="shared" si="2006"/>
        <v>0</v>
      </c>
      <c r="T4739" s="81">
        <f t="shared" si="1988"/>
        <v>8.5000000000000006E-2</v>
      </c>
      <c r="U4739" s="80">
        <f t="shared" si="2007"/>
        <v>43</v>
      </c>
      <c r="V4739" s="80">
        <v>252</v>
      </c>
      <c r="W4739" s="79">
        <f t="shared" si="2008"/>
        <v>1.0140177340000001</v>
      </c>
      <c r="X4739" s="72">
        <f t="shared" si="2009"/>
        <v>45.956081519999998</v>
      </c>
      <c r="Y4739" s="72">
        <f t="shared" si="2010"/>
        <v>0</v>
      </c>
      <c r="Z4739" s="82" t="str">
        <f t="shared" si="1989"/>
        <v>A+J=</v>
      </c>
      <c r="AA4739" s="77">
        <f t="shared" si="2011"/>
        <v>49751</v>
      </c>
    </row>
    <row r="4740" spans="1:27" ht="12.75" x14ac:dyDescent="0.2">
      <c r="A4740" s="71">
        <f t="shared" si="1987"/>
        <v>49634</v>
      </c>
      <c r="B4740" s="86">
        <f t="shared" si="1990"/>
        <v>3324.3805059200004</v>
      </c>
      <c r="C4740" s="72">
        <f t="shared" si="1991"/>
        <v>1714.8181769400001</v>
      </c>
      <c r="D4740" s="73">
        <f t="shared" si="1992"/>
        <v>7245.38</v>
      </c>
      <c r="E4740" s="74">
        <f>IF(K4740=1,VLOOKUP(A4739,[1]Plan1!$AY$178:$BA$433,3),E4739)</f>
        <v>7275.81</v>
      </c>
      <c r="F4740" s="75">
        <f t="shared" si="1993"/>
        <v>45763</v>
      </c>
      <c r="G4740" s="76">
        <f t="shared" si="1994"/>
        <v>4.1999177406844002E-3</v>
      </c>
      <c r="H4740" s="77">
        <f t="shared" si="1995"/>
        <v>49660</v>
      </c>
      <c r="I4740" s="77">
        <f t="shared" si="1996"/>
        <v>49660</v>
      </c>
      <c r="J4740" s="78">
        <f t="shared" si="1997"/>
        <v>20</v>
      </c>
      <c r="K4740" s="78">
        <f t="shared" si="1998"/>
        <v>2</v>
      </c>
      <c r="L4740" s="72">
        <f t="shared" si="1999"/>
        <v>1.0004192000000001</v>
      </c>
      <c r="M4740" s="79">
        <f t="shared" si="2000"/>
        <v>1.0041999100000001</v>
      </c>
      <c r="N4740" s="79">
        <f t="shared" si="2001"/>
        <v>1.9110193368772084</v>
      </c>
      <c r="O4740" s="72">
        <f t="shared" si="2002"/>
        <v>1.9118204299999999</v>
      </c>
      <c r="P4740" s="72">
        <f t="shared" si="2003"/>
        <v>3278.4244244000001</v>
      </c>
      <c r="Q4740" s="80">
        <f t="shared" si="2004"/>
        <v>0</v>
      </c>
      <c r="R4740" s="81">
        <f t="shared" si="2005"/>
        <v>0</v>
      </c>
      <c r="S4740" s="72">
        <f t="shared" si="2006"/>
        <v>0</v>
      </c>
      <c r="T4740" s="81">
        <f t="shared" si="1988"/>
        <v>8.5000000000000006E-2</v>
      </c>
      <c r="U4740" s="80">
        <f t="shared" si="2007"/>
        <v>43</v>
      </c>
      <c r="V4740" s="80">
        <v>252</v>
      </c>
      <c r="W4740" s="79">
        <f t="shared" si="2008"/>
        <v>1.0140177340000001</v>
      </c>
      <c r="X4740" s="72">
        <f t="shared" si="2009"/>
        <v>45.956081519999998</v>
      </c>
      <c r="Y4740" s="72">
        <f t="shared" si="2010"/>
        <v>0</v>
      </c>
      <c r="Z4740" s="82" t="str">
        <f t="shared" si="1989"/>
        <v>A+J=</v>
      </c>
      <c r="AA4740" s="77">
        <f t="shared" si="2011"/>
        <v>49751</v>
      </c>
    </row>
    <row r="4741" spans="1:27" ht="12.75" x14ac:dyDescent="0.2">
      <c r="A4741" s="71">
        <f t="shared" si="1987"/>
        <v>49635</v>
      </c>
      <c r="B4741" s="86">
        <f t="shared" si="1990"/>
        <v>3326.15381781</v>
      </c>
      <c r="C4741" s="72">
        <f t="shared" si="1991"/>
        <v>1714.8181769400001</v>
      </c>
      <c r="D4741" s="73">
        <f t="shared" si="1992"/>
        <v>7245.38</v>
      </c>
      <c r="E4741" s="74">
        <f>IF(K4741=1,VLOOKUP(A4740,[1]Plan1!$AY$178:$BA$433,3),E4740)</f>
        <v>7275.81</v>
      </c>
      <c r="F4741" s="75">
        <f t="shared" si="1993"/>
        <v>45763</v>
      </c>
      <c r="G4741" s="76">
        <f t="shared" si="1994"/>
        <v>4.1999177406844002E-3</v>
      </c>
      <c r="H4741" s="77">
        <f t="shared" si="1995"/>
        <v>49660</v>
      </c>
      <c r="I4741" s="77">
        <f t="shared" si="1996"/>
        <v>49660</v>
      </c>
      <c r="J4741" s="78">
        <f t="shared" si="1997"/>
        <v>20</v>
      </c>
      <c r="K4741" s="78">
        <f t="shared" si="1998"/>
        <v>3</v>
      </c>
      <c r="L4741" s="72">
        <f t="shared" si="1999"/>
        <v>1.00062886</v>
      </c>
      <c r="M4741" s="79">
        <f t="shared" si="2000"/>
        <v>1.0041999100000001</v>
      </c>
      <c r="N4741" s="79">
        <f t="shared" si="2001"/>
        <v>1.9110193368772084</v>
      </c>
      <c r="O4741" s="72">
        <f t="shared" si="2002"/>
        <v>1.9122211</v>
      </c>
      <c r="P4741" s="72">
        <f t="shared" si="2003"/>
        <v>3279.1115006</v>
      </c>
      <c r="Q4741" s="80">
        <f t="shared" si="2004"/>
        <v>0</v>
      </c>
      <c r="R4741" s="81">
        <f t="shared" si="2005"/>
        <v>0</v>
      </c>
      <c r="S4741" s="72">
        <f t="shared" si="2006"/>
        <v>0</v>
      </c>
      <c r="T4741" s="81">
        <f t="shared" si="1988"/>
        <v>8.5000000000000006E-2</v>
      </c>
      <c r="U4741" s="80">
        <f t="shared" si="2007"/>
        <v>44</v>
      </c>
      <c r="V4741" s="80">
        <v>252</v>
      </c>
      <c r="W4741" s="79">
        <f t="shared" si="2008"/>
        <v>1.0143460559999999</v>
      </c>
      <c r="X4741" s="72">
        <f t="shared" si="2009"/>
        <v>47.04231721</v>
      </c>
      <c r="Y4741" s="72">
        <f t="shared" si="2010"/>
        <v>0</v>
      </c>
      <c r="Z4741" s="82" t="str">
        <f t="shared" si="1989"/>
        <v>A+J=</v>
      </c>
      <c r="AA4741" s="77">
        <f t="shared" si="2011"/>
        <v>49751</v>
      </c>
    </row>
    <row r="4742" spans="1:27" ht="12.75" x14ac:dyDescent="0.2">
      <c r="A4742" s="71">
        <f t="shared" si="1987"/>
        <v>49636</v>
      </c>
      <c r="B4742" s="86">
        <f t="shared" si="1990"/>
        <v>3327.92808186</v>
      </c>
      <c r="C4742" s="72">
        <f t="shared" si="1991"/>
        <v>1714.8181769400001</v>
      </c>
      <c r="D4742" s="73">
        <f t="shared" si="1992"/>
        <v>7245.38</v>
      </c>
      <c r="E4742" s="74">
        <f>IF(K4742=1,VLOOKUP(A4741,[1]Plan1!$AY$178:$BA$433,3),E4741)</f>
        <v>7275.81</v>
      </c>
      <c r="F4742" s="75">
        <f t="shared" si="1993"/>
        <v>45763</v>
      </c>
      <c r="G4742" s="76">
        <f t="shared" si="1994"/>
        <v>4.1999177406844002E-3</v>
      </c>
      <c r="H4742" s="77">
        <f t="shared" si="1995"/>
        <v>49660</v>
      </c>
      <c r="I4742" s="77">
        <f t="shared" si="1996"/>
        <v>49660</v>
      </c>
      <c r="J4742" s="78">
        <f t="shared" si="1997"/>
        <v>20</v>
      </c>
      <c r="K4742" s="78">
        <f t="shared" si="1998"/>
        <v>4</v>
      </c>
      <c r="L4742" s="72">
        <f t="shared" si="1999"/>
        <v>1.00083857</v>
      </c>
      <c r="M4742" s="79">
        <f t="shared" si="2000"/>
        <v>1.0041999100000001</v>
      </c>
      <c r="N4742" s="79">
        <f t="shared" si="2001"/>
        <v>1.9110193368772084</v>
      </c>
      <c r="O4742" s="72">
        <f t="shared" si="2002"/>
        <v>1.91262186</v>
      </c>
      <c r="P4742" s="72">
        <f t="shared" si="2003"/>
        <v>3279.7987311400002</v>
      </c>
      <c r="Q4742" s="80">
        <f t="shared" si="2004"/>
        <v>0</v>
      </c>
      <c r="R4742" s="81">
        <f t="shared" si="2005"/>
        <v>0</v>
      </c>
      <c r="S4742" s="72">
        <f t="shared" si="2006"/>
        <v>0</v>
      </c>
      <c r="T4742" s="81">
        <f t="shared" si="1988"/>
        <v>8.5000000000000006E-2</v>
      </c>
      <c r="U4742" s="80">
        <f t="shared" si="2007"/>
        <v>45</v>
      </c>
      <c r="V4742" s="80">
        <v>252</v>
      </c>
      <c r="W4742" s="79">
        <f t="shared" si="2008"/>
        <v>1.0146744830000001</v>
      </c>
      <c r="X4742" s="72">
        <f t="shared" si="2009"/>
        <v>48.129350719999998</v>
      </c>
      <c r="Y4742" s="72">
        <f t="shared" si="2010"/>
        <v>0</v>
      </c>
      <c r="Z4742" s="82" t="str">
        <f t="shared" si="1989"/>
        <v>A+J=</v>
      </c>
      <c r="AA4742" s="77">
        <f t="shared" si="2011"/>
        <v>49751</v>
      </c>
    </row>
    <row r="4743" spans="1:27" ht="12.75" x14ac:dyDescent="0.2">
      <c r="A4743" s="71">
        <f t="shared" si="1987"/>
        <v>49637</v>
      </c>
      <c r="B4743" s="86">
        <f t="shared" si="1990"/>
        <v>3329.7032701599996</v>
      </c>
      <c r="C4743" s="72">
        <f t="shared" si="1991"/>
        <v>1714.8181769400001</v>
      </c>
      <c r="D4743" s="73">
        <f t="shared" si="1992"/>
        <v>7245.38</v>
      </c>
      <c r="E4743" s="74">
        <f>IF(K4743=1,VLOOKUP(A4742,[1]Plan1!$AY$178:$BA$433,3),E4742)</f>
        <v>7275.81</v>
      </c>
      <c r="F4743" s="75">
        <f t="shared" si="1993"/>
        <v>45763</v>
      </c>
      <c r="G4743" s="76">
        <f t="shared" si="1994"/>
        <v>4.1999177406844002E-3</v>
      </c>
      <c r="H4743" s="77">
        <f t="shared" si="1995"/>
        <v>49660</v>
      </c>
      <c r="I4743" s="77">
        <f t="shared" si="1996"/>
        <v>49660</v>
      </c>
      <c r="J4743" s="78">
        <f t="shared" si="1997"/>
        <v>20</v>
      </c>
      <c r="K4743" s="78">
        <f t="shared" si="1998"/>
        <v>5</v>
      </c>
      <c r="L4743" s="72">
        <f t="shared" si="1999"/>
        <v>1.00104832</v>
      </c>
      <c r="M4743" s="79">
        <f t="shared" si="2000"/>
        <v>1.0041999100000001</v>
      </c>
      <c r="N4743" s="79">
        <f t="shared" si="2001"/>
        <v>1.9110193368772084</v>
      </c>
      <c r="O4743" s="72">
        <f t="shared" si="2002"/>
        <v>1.91302269</v>
      </c>
      <c r="P4743" s="72">
        <f t="shared" si="2003"/>
        <v>3280.4860817099998</v>
      </c>
      <c r="Q4743" s="80">
        <f t="shared" si="2004"/>
        <v>0</v>
      </c>
      <c r="R4743" s="81">
        <f t="shared" si="2005"/>
        <v>0</v>
      </c>
      <c r="S4743" s="72">
        <f t="shared" si="2006"/>
        <v>0</v>
      </c>
      <c r="T4743" s="81">
        <f t="shared" si="1988"/>
        <v>8.5000000000000006E-2</v>
      </c>
      <c r="U4743" s="80">
        <f t="shared" si="2007"/>
        <v>46</v>
      </c>
      <c r="V4743" s="80">
        <v>252</v>
      </c>
      <c r="W4743" s="79">
        <f t="shared" si="2008"/>
        <v>1.015003017</v>
      </c>
      <c r="X4743" s="72">
        <f t="shared" si="2009"/>
        <v>49.217188450000002</v>
      </c>
      <c r="Y4743" s="72">
        <f t="shared" si="2010"/>
        <v>0</v>
      </c>
      <c r="Z4743" s="82" t="str">
        <f t="shared" si="1989"/>
        <v>A+J=</v>
      </c>
      <c r="AA4743" s="77">
        <f t="shared" si="2011"/>
        <v>49751</v>
      </c>
    </row>
    <row r="4744" spans="1:27" ht="12.75" x14ac:dyDescent="0.2">
      <c r="A4744" s="71">
        <f t="shared" si="1987"/>
        <v>49638</v>
      </c>
      <c r="B4744" s="86">
        <f t="shared" si="1990"/>
        <v>3329.7032701599996</v>
      </c>
      <c r="C4744" s="72">
        <f t="shared" si="1991"/>
        <v>1714.8181769400001</v>
      </c>
      <c r="D4744" s="73">
        <f t="shared" si="1992"/>
        <v>7245.38</v>
      </c>
      <c r="E4744" s="74">
        <f>IF(K4744=1,VLOOKUP(A4743,[1]Plan1!$AY$178:$BA$433,3),E4743)</f>
        <v>7275.81</v>
      </c>
      <c r="F4744" s="75">
        <f t="shared" si="1993"/>
        <v>45763</v>
      </c>
      <c r="G4744" s="76">
        <f t="shared" si="1994"/>
        <v>4.1999177406844002E-3</v>
      </c>
      <c r="H4744" s="77">
        <f t="shared" si="1995"/>
        <v>49660</v>
      </c>
      <c r="I4744" s="77">
        <f t="shared" si="1996"/>
        <v>49660</v>
      </c>
      <c r="J4744" s="78">
        <f t="shared" si="1997"/>
        <v>20</v>
      </c>
      <c r="K4744" s="78">
        <f t="shared" si="1998"/>
        <v>5</v>
      </c>
      <c r="L4744" s="72">
        <f t="shared" si="1999"/>
        <v>1.00104832</v>
      </c>
      <c r="M4744" s="79">
        <f t="shared" si="2000"/>
        <v>1.0041999100000001</v>
      </c>
      <c r="N4744" s="79">
        <f t="shared" si="2001"/>
        <v>1.9110193368772084</v>
      </c>
      <c r="O4744" s="72">
        <f t="shared" si="2002"/>
        <v>1.91302269</v>
      </c>
      <c r="P4744" s="72">
        <f t="shared" si="2003"/>
        <v>3280.4860817099998</v>
      </c>
      <c r="Q4744" s="80">
        <f t="shared" si="2004"/>
        <v>0</v>
      </c>
      <c r="R4744" s="81">
        <f t="shared" si="2005"/>
        <v>0</v>
      </c>
      <c r="S4744" s="72">
        <f t="shared" si="2006"/>
        <v>0</v>
      </c>
      <c r="T4744" s="81">
        <f t="shared" si="1988"/>
        <v>8.5000000000000006E-2</v>
      </c>
      <c r="U4744" s="80">
        <f t="shared" si="2007"/>
        <v>46</v>
      </c>
      <c r="V4744" s="80">
        <v>252</v>
      </c>
      <c r="W4744" s="79">
        <f t="shared" si="2008"/>
        <v>1.015003017</v>
      </c>
      <c r="X4744" s="72">
        <f t="shared" si="2009"/>
        <v>49.217188450000002</v>
      </c>
      <c r="Y4744" s="72">
        <f t="shared" si="2010"/>
        <v>0</v>
      </c>
      <c r="Z4744" s="82" t="str">
        <f t="shared" si="1989"/>
        <v>A+J=</v>
      </c>
      <c r="AA4744" s="77">
        <f t="shared" si="2011"/>
        <v>49751</v>
      </c>
    </row>
    <row r="4745" spans="1:27" ht="12.75" x14ac:dyDescent="0.2">
      <c r="A4745" s="71">
        <f t="shared" si="1987"/>
        <v>49639</v>
      </c>
      <c r="B4745" s="86">
        <f t="shared" si="1990"/>
        <v>3329.7032701599996</v>
      </c>
      <c r="C4745" s="72">
        <f t="shared" si="1991"/>
        <v>1714.8181769400001</v>
      </c>
      <c r="D4745" s="73">
        <f t="shared" si="1992"/>
        <v>7245.38</v>
      </c>
      <c r="E4745" s="74">
        <f>IF(K4745=1,VLOOKUP(A4744,[1]Plan1!$AY$178:$BA$433,3),E4744)</f>
        <v>7275.81</v>
      </c>
      <c r="F4745" s="75">
        <f t="shared" si="1993"/>
        <v>45763</v>
      </c>
      <c r="G4745" s="76">
        <f t="shared" si="1994"/>
        <v>4.1999177406844002E-3</v>
      </c>
      <c r="H4745" s="77">
        <f t="shared" si="1995"/>
        <v>49660</v>
      </c>
      <c r="I4745" s="77">
        <f t="shared" si="1996"/>
        <v>49660</v>
      </c>
      <c r="J4745" s="78">
        <f t="shared" si="1997"/>
        <v>20</v>
      </c>
      <c r="K4745" s="78">
        <f t="shared" si="1998"/>
        <v>5</v>
      </c>
      <c r="L4745" s="72">
        <f t="shared" si="1999"/>
        <v>1.00104832</v>
      </c>
      <c r="M4745" s="79">
        <f t="shared" si="2000"/>
        <v>1.0041999100000001</v>
      </c>
      <c r="N4745" s="79">
        <f t="shared" si="2001"/>
        <v>1.9110193368772084</v>
      </c>
      <c r="O4745" s="72">
        <f t="shared" si="2002"/>
        <v>1.91302269</v>
      </c>
      <c r="P4745" s="72">
        <f t="shared" si="2003"/>
        <v>3280.4860817099998</v>
      </c>
      <c r="Q4745" s="80">
        <f t="shared" si="2004"/>
        <v>0</v>
      </c>
      <c r="R4745" s="81">
        <f t="shared" si="2005"/>
        <v>0</v>
      </c>
      <c r="S4745" s="72">
        <f t="shared" si="2006"/>
        <v>0</v>
      </c>
      <c r="T4745" s="81">
        <f t="shared" si="1988"/>
        <v>8.5000000000000006E-2</v>
      </c>
      <c r="U4745" s="80">
        <f t="shared" si="2007"/>
        <v>46</v>
      </c>
      <c r="V4745" s="80">
        <v>252</v>
      </c>
      <c r="W4745" s="79">
        <f t="shared" si="2008"/>
        <v>1.015003017</v>
      </c>
      <c r="X4745" s="72">
        <f t="shared" si="2009"/>
        <v>49.217188450000002</v>
      </c>
      <c r="Y4745" s="72">
        <f t="shared" si="2010"/>
        <v>0</v>
      </c>
      <c r="Z4745" s="82" t="str">
        <f t="shared" si="1989"/>
        <v>A+J=</v>
      </c>
      <c r="AA4745" s="77">
        <f t="shared" si="2011"/>
        <v>49751</v>
      </c>
    </row>
    <row r="4746" spans="1:27" ht="12.75" x14ac:dyDescent="0.2">
      <c r="A4746" s="71">
        <f t="shared" si="1987"/>
        <v>49640</v>
      </c>
      <c r="B4746" s="86">
        <f t="shared" si="1990"/>
        <v>3331.47943201</v>
      </c>
      <c r="C4746" s="72">
        <f t="shared" si="1991"/>
        <v>1714.8181769400001</v>
      </c>
      <c r="D4746" s="73">
        <f t="shared" si="1992"/>
        <v>7245.38</v>
      </c>
      <c r="E4746" s="74">
        <f>IF(K4746=1,VLOOKUP(A4745,[1]Plan1!$AY$178:$BA$433,3),E4745)</f>
        <v>7275.81</v>
      </c>
      <c r="F4746" s="75">
        <f t="shared" si="1993"/>
        <v>45763</v>
      </c>
      <c r="G4746" s="76">
        <f t="shared" si="1994"/>
        <v>4.1999177406844002E-3</v>
      </c>
      <c r="H4746" s="77">
        <f t="shared" si="1995"/>
        <v>49660</v>
      </c>
      <c r="I4746" s="77">
        <f t="shared" si="1996"/>
        <v>49660</v>
      </c>
      <c r="J4746" s="78">
        <f t="shared" si="1997"/>
        <v>20</v>
      </c>
      <c r="K4746" s="78">
        <f t="shared" si="1998"/>
        <v>6</v>
      </c>
      <c r="L4746" s="72">
        <f t="shared" si="1999"/>
        <v>1.0012581199999999</v>
      </c>
      <c r="M4746" s="79">
        <f t="shared" si="2000"/>
        <v>1.0041999100000001</v>
      </c>
      <c r="N4746" s="79">
        <f t="shared" si="2001"/>
        <v>1.9110193368772084</v>
      </c>
      <c r="O4746" s="72">
        <f t="shared" si="2002"/>
        <v>1.9134236200000001</v>
      </c>
      <c r="P4746" s="72">
        <f t="shared" si="2003"/>
        <v>3281.1736037599999</v>
      </c>
      <c r="Q4746" s="80">
        <f t="shared" si="2004"/>
        <v>0</v>
      </c>
      <c r="R4746" s="81">
        <f t="shared" si="2005"/>
        <v>0</v>
      </c>
      <c r="S4746" s="72">
        <f t="shared" si="2006"/>
        <v>0</v>
      </c>
      <c r="T4746" s="81">
        <f t="shared" si="1988"/>
        <v>8.5000000000000006E-2</v>
      </c>
      <c r="U4746" s="80">
        <f t="shared" si="2007"/>
        <v>47</v>
      </c>
      <c r="V4746" s="80">
        <v>252</v>
      </c>
      <c r="W4746" s="79">
        <f t="shared" si="2008"/>
        <v>1.0153316569999999</v>
      </c>
      <c r="X4746" s="72">
        <f t="shared" si="2009"/>
        <v>50.305828249999998</v>
      </c>
      <c r="Y4746" s="72">
        <f t="shared" si="2010"/>
        <v>0</v>
      </c>
      <c r="Z4746" s="82" t="str">
        <f t="shared" si="1989"/>
        <v>A+J=</v>
      </c>
      <c r="AA4746" s="77">
        <f t="shared" si="2011"/>
        <v>49751</v>
      </c>
    </row>
    <row r="4747" spans="1:27" ht="12.75" x14ac:dyDescent="0.2">
      <c r="A4747" s="71">
        <f t="shared" si="1987"/>
        <v>49641</v>
      </c>
      <c r="B4747" s="86">
        <f t="shared" si="1990"/>
        <v>3333.2565362400001</v>
      </c>
      <c r="C4747" s="72">
        <f t="shared" si="1991"/>
        <v>1714.8181769400001</v>
      </c>
      <c r="D4747" s="73">
        <f t="shared" si="1992"/>
        <v>7245.38</v>
      </c>
      <c r="E4747" s="74">
        <f>IF(K4747=1,VLOOKUP(A4746,[1]Plan1!$AY$178:$BA$433,3),E4746)</f>
        <v>7275.81</v>
      </c>
      <c r="F4747" s="75">
        <f t="shared" si="1993"/>
        <v>45763</v>
      </c>
      <c r="G4747" s="76">
        <f t="shared" si="1994"/>
        <v>4.1999177406844002E-3</v>
      </c>
      <c r="H4747" s="77">
        <f t="shared" si="1995"/>
        <v>49660</v>
      </c>
      <c r="I4747" s="77">
        <f t="shared" si="1996"/>
        <v>49660</v>
      </c>
      <c r="J4747" s="78">
        <f t="shared" si="1997"/>
        <v>20</v>
      </c>
      <c r="K4747" s="78">
        <f t="shared" si="1998"/>
        <v>7</v>
      </c>
      <c r="L4747" s="72">
        <f t="shared" si="1999"/>
        <v>1.00146796</v>
      </c>
      <c r="M4747" s="79">
        <f t="shared" si="2000"/>
        <v>1.0041999100000001</v>
      </c>
      <c r="N4747" s="79">
        <f t="shared" si="2001"/>
        <v>1.9110193368772084</v>
      </c>
      <c r="O4747" s="72">
        <f t="shared" si="2002"/>
        <v>1.9138246299999999</v>
      </c>
      <c r="P4747" s="72">
        <f t="shared" si="2003"/>
        <v>3281.8612629899999</v>
      </c>
      <c r="Q4747" s="80">
        <f t="shared" si="2004"/>
        <v>0</v>
      </c>
      <c r="R4747" s="81">
        <f t="shared" si="2005"/>
        <v>0</v>
      </c>
      <c r="S4747" s="72">
        <f t="shared" si="2006"/>
        <v>0</v>
      </c>
      <c r="T4747" s="81">
        <f t="shared" si="1988"/>
        <v>8.5000000000000006E-2</v>
      </c>
      <c r="U4747" s="80">
        <f t="shared" si="2007"/>
        <v>48</v>
      </c>
      <c r="V4747" s="80">
        <v>252</v>
      </c>
      <c r="W4747" s="79">
        <f t="shared" si="2008"/>
        <v>1.0156604039999999</v>
      </c>
      <c r="X4747" s="72">
        <f t="shared" si="2009"/>
        <v>51.395273250000002</v>
      </c>
      <c r="Y4747" s="72">
        <f t="shared" si="2010"/>
        <v>0</v>
      </c>
      <c r="Z4747" s="82" t="str">
        <f t="shared" si="1989"/>
        <v>A+J=</v>
      </c>
      <c r="AA4747" s="77">
        <f t="shared" si="2011"/>
        <v>49751</v>
      </c>
    </row>
    <row r="4748" spans="1:27" ht="12.75" x14ac:dyDescent="0.2">
      <c r="A4748" s="71">
        <f t="shared" si="1987"/>
        <v>49642</v>
      </c>
      <c r="B4748" s="86">
        <f t="shared" si="1990"/>
        <v>3335.0346147799996</v>
      </c>
      <c r="C4748" s="72">
        <f t="shared" si="1991"/>
        <v>1714.8181769400001</v>
      </c>
      <c r="D4748" s="73">
        <f t="shared" si="1992"/>
        <v>7245.38</v>
      </c>
      <c r="E4748" s="74">
        <f>IF(K4748=1,VLOOKUP(A4747,[1]Plan1!$AY$178:$BA$433,3),E4747)</f>
        <v>7275.81</v>
      </c>
      <c r="F4748" s="75">
        <f t="shared" si="1993"/>
        <v>45763</v>
      </c>
      <c r="G4748" s="76">
        <f t="shared" si="1994"/>
        <v>4.1999177406844002E-3</v>
      </c>
      <c r="H4748" s="77">
        <f t="shared" si="1995"/>
        <v>49660</v>
      </c>
      <c r="I4748" s="77">
        <f t="shared" si="1996"/>
        <v>49660</v>
      </c>
      <c r="J4748" s="78">
        <f t="shared" si="1997"/>
        <v>20</v>
      </c>
      <c r="K4748" s="78">
        <f t="shared" si="1998"/>
        <v>8</v>
      </c>
      <c r="L4748" s="72">
        <f t="shared" si="1999"/>
        <v>1.0016778500000001</v>
      </c>
      <c r="M4748" s="79">
        <f t="shared" si="2000"/>
        <v>1.0041999100000001</v>
      </c>
      <c r="N4748" s="79">
        <f t="shared" si="2001"/>
        <v>1.9110193368772084</v>
      </c>
      <c r="O4748" s="72">
        <f t="shared" si="2002"/>
        <v>1.91422574</v>
      </c>
      <c r="P4748" s="72">
        <f t="shared" si="2003"/>
        <v>3282.5490937099999</v>
      </c>
      <c r="Q4748" s="80">
        <f t="shared" si="2004"/>
        <v>0</v>
      </c>
      <c r="R4748" s="81">
        <f t="shared" si="2005"/>
        <v>0</v>
      </c>
      <c r="S4748" s="72">
        <f t="shared" si="2006"/>
        <v>0</v>
      </c>
      <c r="T4748" s="81">
        <f t="shared" si="1988"/>
        <v>8.5000000000000006E-2</v>
      </c>
      <c r="U4748" s="80">
        <f t="shared" si="2007"/>
        <v>49</v>
      </c>
      <c r="V4748" s="80">
        <v>252</v>
      </c>
      <c r="W4748" s="79">
        <f t="shared" si="2008"/>
        <v>1.015989257</v>
      </c>
      <c r="X4748" s="72">
        <f t="shared" si="2009"/>
        <v>52.485521069999997</v>
      </c>
      <c r="Y4748" s="72">
        <f t="shared" si="2010"/>
        <v>0</v>
      </c>
      <c r="Z4748" s="82" t="str">
        <f t="shared" si="1989"/>
        <v>A+J=</v>
      </c>
      <c r="AA4748" s="77">
        <f t="shared" si="2011"/>
        <v>49751</v>
      </c>
    </row>
    <row r="4749" spans="1:27" ht="12.75" x14ac:dyDescent="0.2">
      <c r="A4749" s="71">
        <f t="shared" si="1987"/>
        <v>49643</v>
      </c>
      <c r="B4749" s="86">
        <f t="shared" si="1990"/>
        <v>3336.8136157399999</v>
      </c>
      <c r="C4749" s="72">
        <f t="shared" si="1991"/>
        <v>1714.8181769400001</v>
      </c>
      <c r="D4749" s="73">
        <f t="shared" si="1992"/>
        <v>7245.38</v>
      </c>
      <c r="E4749" s="74">
        <f>IF(K4749=1,VLOOKUP(A4748,[1]Plan1!$AY$178:$BA$433,3),E4748)</f>
        <v>7275.81</v>
      </c>
      <c r="F4749" s="75">
        <f t="shared" si="1993"/>
        <v>45763</v>
      </c>
      <c r="G4749" s="76">
        <f t="shared" si="1994"/>
        <v>4.1999177406844002E-3</v>
      </c>
      <c r="H4749" s="77">
        <f t="shared" si="1995"/>
        <v>49660</v>
      </c>
      <c r="I4749" s="77">
        <f t="shared" si="1996"/>
        <v>49660</v>
      </c>
      <c r="J4749" s="78">
        <f t="shared" si="1997"/>
        <v>20</v>
      </c>
      <c r="K4749" s="78">
        <f t="shared" si="1998"/>
        <v>9</v>
      </c>
      <c r="L4749" s="72">
        <f t="shared" si="1999"/>
        <v>1.0018877799999999</v>
      </c>
      <c r="M4749" s="79">
        <f t="shared" si="2000"/>
        <v>1.0041999100000001</v>
      </c>
      <c r="N4749" s="79">
        <f t="shared" si="2001"/>
        <v>1.9110193368772084</v>
      </c>
      <c r="O4749" s="72">
        <f t="shared" si="2002"/>
        <v>1.9146269199999999</v>
      </c>
      <c r="P4749" s="72">
        <f t="shared" si="2003"/>
        <v>3283.23704447</v>
      </c>
      <c r="Q4749" s="80">
        <f t="shared" si="2004"/>
        <v>0</v>
      </c>
      <c r="R4749" s="81">
        <f t="shared" si="2005"/>
        <v>0</v>
      </c>
      <c r="S4749" s="72">
        <f t="shared" si="2006"/>
        <v>0</v>
      </c>
      <c r="T4749" s="81">
        <f t="shared" si="1988"/>
        <v>8.5000000000000006E-2</v>
      </c>
      <c r="U4749" s="80">
        <f t="shared" si="2007"/>
        <v>50</v>
      </c>
      <c r="V4749" s="80">
        <v>252</v>
      </c>
      <c r="W4749" s="79">
        <f t="shared" si="2008"/>
        <v>1.0163182159999999</v>
      </c>
      <c r="X4749" s="72">
        <f t="shared" si="2009"/>
        <v>53.576571270000002</v>
      </c>
      <c r="Y4749" s="72">
        <f t="shared" si="2010"/>
        <v>0</v>
      </c>
      <c r="Z4749" s="82" t="str">
        <f t="shared" si="1989"/>
        <v>A+J=</v>
      </c>
      <c r="AA4749" s="77">
        <f t="shared" si="2011"/>
        <v>49751</v>
      </c>
    </row>
    <row r="4750" spans="1:27" ht="12.75" x14ac:dyDescent="0.2">
      <c r="A4750" s="71">
        <f t="shared" si="1987"/>
        <v>49644</v>
      </c>
      <c r="B4750" s="86">
        <f t="shared" si="1990"/>
        <v>3338.5935460000001</v>
      </c>
      <c r="C4750" s="72">
        <f t="shared" si="1991"/>
        <v>1714.8181769400001</v>
      </c>
      <c r="D4750" s="73">
        <f t="shared" si="1992"/>
        <v>7245.38</v>
      </c>
      <c r="E4750" s="74">
        <f>IF(K4750=1,VLOOKUP(A4749,[1]Plan1!$AY$178:$BA$433,3),E4749)</f>
        <v>7275.81</v>
      </c>
      <c r="F4750" s="75">
        <f t="shared" si="1993"/>
        <v>45763</v>
      </c>
      <c r="G4750" s="76">
        <f t="shared" si="1994"/>
        <v>4.1999177406844002E-3</v>
      </c>
      <c r="H4750" s="77">
        <f t="shared" si="1995"/>
        <v>49660</v>
      </c>
      <c r="I4750" s="77">
        <f t="shared" si="1996"/>
        <v>49660</v>
      </c>
      <c r="J4750" s="78">
        <f t="shared" si="1997"/>
        <v>20</v>
      </c>
      <c r="K4750" s="78">
        <f t="shared" si="1998"/>
        <v>10</v>
      </c>
      <c r="L4750" s="72">
        <f t="shared" si="1999"/>
        <v>1.0020977499999999</v>
      </c>
      <c r="M4750" s="79">
        <f t="shared" si="2000"/>
        <v>1.0041999100000001</v>
      </c>
      <c r="N4750" s="79">
        <f t="shared" si="2001"/>
        <v>1.9110193368772084</v>
      </c>
      <c r="O4750" s="72">
        <f t="shared" si="2002"/>
        <v>1.91502817</v>
      </c>
      <c r="P4750" s="72">
        <f t="shared" si="2003"/>
        <v>3283.92511526</v>
      </c>
      <c r="Q4750" s="80">
        <f t="shared" si="2004"/>
        <v>0</v>
      </c>
      <c r="R4750" s="81">
        <f t="shared" si="2005"/>
        <v>0</v>
      </c>
      <c r="S4750" s="72">
        <f t="shared" si="2006"/>
        <v>0</v>
      </c>
      <c r="T4750" s="81">
        <f t="shared" si="1988"/>
        <v>8.5000000000000006E-2</v>
      </c>
      <c r="U4750" s="80">
        <f t="shared" si="2007"/>
        <v>51</v>
      </c>
      <c r="V4750" s="80">
        <v>252</v>
      </c>
      <c r="W4750" s="79">
        <f t="shared" si="2008"/>
        <v>1.016647283</v>
      </c>
      <c r="X4750" s="72">
        <f t="shared" si="2009"/>
        <v>54.668430739999998</v>
      </c>
      <c r="Y4750" s="72">
        <f t="shared" si="2010"/>
        <v>0</v>
      </c>
      <c r="Z4750" s="82" t="str">
        <f t="shared" si="1989"/>
        <v>A+J=</v>
      </c>
      <c r="AA4750" s="77">
        <f t="shared" si="2011"/>
        <v>49751</v>
      </c>
    </row>
    <row r="4751" spans="1:27" ht="12.75" x14ac:dyDescent="0.2">
      <c r="A4751" s="71">
        <f t="shared" si="1987"/>
        <v>49645</v>
      </c>
      <c r="B4751" s="86">
        <f t="shared" si="1990"/>
        <v>3338.5935460000001</v>
      </c>
      <c r="C4751" s="72">
        <f t="shared" si="1991"/>
        <v>1714.8181769400001</v>
      </c>
      <c r="D4751" s="73">
        <f t="shared" si="1992"/>
        <v>7245.38</v>
      </c>
      <c r="E4751" s="74">
        <f>IF(K4751=1,VLOOKUP(A4750,[1]Plan1!$AY$178:$BA$433,3),E4750)</f>
        <v>7275.81</v>
      </c>
      <c r="F4751" s="75">
        <f t="shared" si="1993"/>
        <v>45763</v>
      </c>
      <c r="G4751" s="76">
        <f t="shared" si="1994"/>
        <v>4.1999177406844002E-3</v>
      </c>
      <c r="H4751" s="77">
        <f t="shared" si="1995"/>
        <v>49660</v>
      </c>
      <c r="I4751" s="77">
        <f t="shared" si="1996"/>
        <v>49660</v>
      </c>
      <c r="J4751" s="78">
        <f t="shared" si="1997"/>
        <v>20</v>
      </c>
      <c r="K4751" s="78">
        <f t="shared" si="1998"/>
        <v>10</v>
      </c>
      <c r="L4751" s="72">
        <f t="shared" si="1999"/>
        <v>1.0020977499999999</v>
      </c>
      <c r="M4751" s="79">
        <f t="shared" si="2000"/>
        <v>1.0041999100000001</v>
      </c>
      <c r="N4751" s="79">
        <f t="shared" si="2001"/>
        <v>1.9110193368772084</v>
      </c>
      <c r="O4751" s="72">
        <f t="shared" si="2002"/>
        <v>1.91502817</v>
      </c>
      <c r="P4751" s="72">
        <f t="shared" si="2003"/>
        <v>3283.92511526</v>
      </c>
      <c r="Q4751" s="80">
        <f t="shared" si="2004"/>
        <v>0</v>
      </c>
      <c r="R4751" s="81">
        <f t="shared" si="2005"/>
        <v>0</v>
      </c>
      <c r="S4751" s="72">
        <f t="shared" si="2006"/>
        <v>0</v>
      </c>
      <c r="T4751" s="81">
        <f t="shared" si="1988"/>
        <v>8.5000000000000006E-2</v>
      </c>
      <c r="U4751" s="80">
        <f t="shared" si="2007"/>
        <v>51</v>
      </c>
      <c r="V4751" s="80">
        <v>252</v>
      </c>
      <c r="W4751" s="79">
        <f t="shared" si="2008"/>
        <v>1.016647283</v>
      </c>
      <c r="X4751" s="72">
        <f t="shared" si="2009"/>
        <v>54.668430739999998</v>
      </c>
      <c r="Y4751" s="72">
        <f t="shared" si="2010"/>
        <v>0</v>
      </c>
      <c r="Z4751" s="82" t="str">
        <f t="shared" si="1989"/>
        <v>A+J=</v>
      </c>
      <c r="AA4751" s="77">
        <f t="shared" si="2011"/>
        <v>49751</v>
      </c>
    </row>
    <row r="4752" spans="1:27" ht="12.75" x14ac:dyDescent="0.2">
      <c r="A4752" s="71">
        <f t="shared" si="1987"/>
        <v>49646</v>
      </c>
      <c r="B4752" s="86">
        <f t="shared" si="1990"/>
        <v>3338.5935460000001</v>
      </c>
      <c r="C4752" s="72">
        <f t="shared" si="1991"/>
        <v>1714.8181769400001</v>
      </c>
      <c r="D4752" s="73">
        <f t="shared" si="1992"/>
        <v>7245.38</v>
      </c>
      <c r="E4752" s="74">
        <f>IF(K4752=1,VLOOKUP(A4751,[1]Plan1!$AY$178:$BA$433,3),E4751)</f>
        <v>7275.81</v>
      </c>
      <c r="F4752" s="75">
        <f t="shared" si="1993"/>
        <v>45763</v>
      </c>
      <c r="G4752" s="76">
        <f t="shared" si="1994"/>
        <v>4.1999177406844002E-3</v>
      </c>
      <c r="H4752" s="77">
        <f t="shared" si="1995"/>
        <v>49660</v>
      </c>
      <c r="I4752" s="77">
        <f t="shared" si="1996"/>
        <v>49660</v>
      </c>
      <c r="J4752" s="78">
        <f t="shared" si="1997"/>
        <v>20</v>
      </c>
      <c r="K4752" s="78">
        <f t="shared" si="1998"/>
        <v>10</v>
      </c>
      <c r="L4752" s="72">
        <f t="shared" si="1999"/>
        <v>1.0020977499999999</v>
      </c>
      <c r="M4752" s="79">
        <f t="shared" si="2000"/>
        <v>1.0041999100000001</v>
      </c>
      <c r="N4752" s="79">
        <f t="shared" si="2001"/>
        <v>1.9110193368772084</v>
      </c>
      <c r="O4752" s="72">
        <f t="shared" si="2002"/>
        <v>1.91502817</v>
      </c>
      <c r="P4752" s="72">
        <f t="shared" si="2003"/>
        <v>3283.92511526</v>
      </c>
      <c r="Q4752" s="80">
        <f t="shared" si="2004"/>
        <v>0</v>
      </c>
      <c r="R4752" s="81">
        <f t="shared" si="2005"/>
        <v>0</v>
      </c>
      <c r="S4752" s="72">
        <f t="shared" si="2006"/>
        <v>0</v>
      </c>
      <c r="T4752" s="81">
        <f t="shared" si="1988"/>
        <v>8.5000000000000006E-2</v>
      </c>
      <c r="U4752" s="80">
        <f t="shared" si="2007"/>
        <v>51</v>
      </c>
      <c r="V4752" s="80">
        <v>252</v>
      </c>
      <c r="W4752" s="79">
        <f t="shared" si="2008"/>
        <v>1.016647283</v>
      </c>
      <c r="X4752" s="72">
        <f t="shared" si="2009"/>
        <v>54.668430739999998</v>
      </c>
      <c r="Y4752" s="72">
        <f t="shared" si="2010"/>
        <v>0</v>
      </c>
      <c r="Z4752" s="82" t="str">
        <f t="shared" si="1989"/>
        <v>A+J=</v>
      </c>
      <c r="AA4752" s="77">
        <f t="shared" si="2011"/>
        <v>49751</v>
      </c>
    </row>
    <row r="4753" spans="1:27" ht="12.75" x14ac:dyDescent="0.2">
      <c r="A4753" s="71">
        <f t="shared" ref="A4753:A4816" si="2012">(A4752+1)</f>
        <v>49647</v>
      </c>
      <c r="B4753" s="86">
        <f t="shared" si="1990"/>
        <v>3340.37444839</v>
      </c>
      <c r="C4753" s="72">
        <f t="shared" si="1991"/>
        <v>1714.8181769400001</v>
      </c>
      <c r="D4753" s="73">
        <f t="shared" si="1992"/>
        <v>7245.38</v>
      </c>
      <c r="E4753" s="74">
        <f>IF(K4753=1,VLOOKUP(A4752,[1]Plan1!$AY$178:$BA$433,3),E4752)</f>
        <v>7275.81</v>
      </c>
      <c r="F4753" s="75">
        <f t="shared" si="1993"/>
        <v>45763</v>
      </c>
      <c r="G4753" s="76">
        <f t="shared" si="1994"/>
        <v>4.1999177406844002E-3</v>
      </c>
      <c r="H4753" s="77">
        <f t="shared" si="1995"/>
        <v>49660</v>
      </c>
      <c r="I4753" s="77">
        <f t="shared" si="1996"/>
        <v>49660</v>
      </c>
      <c r="J4753" s="78">
        <f t="shared" si="1997"/>
        <v>20</v>
      </c>
      <c r="K4753" s="78">
        <f t="shared" si="1998"/>
        <v>11</v>
      </c>
      <c r="L4753" s="72">
        <f t="shared" si="1999"/>
        <v>1.00230777</v>
      </c>
      <c r="M4753" s="79">
        <f t="shared" si="2000"/>
        <v>1.0041999100000001</v>
      </c>
      <c r="N4753" s="79">
        <f t="shared" si="2001"/>
        <v>1.9110193368772084</v>
      </c>
      <c r="O4753" s="72">
        <f t="shared" si="2002"/>
        <v>1.91542952</v>
      </c>
      <c r="P4753" s="72">
        <f t="shared" si="2003"/>
        <v>3284.6133575399999</v>
      </c>
      <c r="Q4753" s="80">
        <f t="shared" si="2004"/>
        <v>0</v>
      </c>
      <c r="R4753" s="81">
        <f t="shared" si="2005"/>
        <v>0</v>
      </c>
      <c r="S4753" s="72">
        <f t="shared" si="2006"/>
        <v>0</v>
      </c>
      <c r="T4753" s="81">
        <f t="shared" ref="T4753:T4816" si="2013">(T4752)</f>
        <v>8.5000000000000006E-2</v>
      </c>
      <c r="U4753" s="80">
        <f t="shared" si="2007"/>
        <v>52</v>
      </c>
      <c r="V4753" s="80">
        <v>252</v>
      </c>
      <c r="W4753" s="79">
        <f t="shared" si="2008"/>
        <v>1.016976455</v>
      </c>
      <c r="X4753" s="72">
        <f t="shared" si="2009"/>
        <v>55.761090850000002</v>
      </c>
      <c r="Y4753" s="72">
        <f t="shared" si="2010"/>
        <v>0</v>
      </c>
      <c r="Z4753" s="82" t="str">
        <f t="shared" si="1989"/>
        <v>A+J=</v>
      </c>
      <c r="AA4753" s="77">
        <f t="shared" si="2011"/>
        <v>49751</v>
      </c>
    </row>
    <row r="4754" spans="1:27" ht="12.75" x14ac:dyDescent="0.2">
      <c r="A4754" s="71">
        <f t="shared" si="2012"/>
        <v>49648</v>
      </c>
      <c r="B4754" s="86">
        <f t="shared" si="1990"/>
        <v>3342.1562949699996</v>
      </c>
      <c r="C4754" s="72">
        <f t="shared" si="1991"/>
        <v>1714.8181769400001</v>
      </c>
      <c r="D4754" s="73">
        <f t="shared" si="1992"/>
        <v>7245.38</v>
      </c>
      <c r="E4754" s="74">
        <f>IF(K4754=1,VLOOKUP(A4753,[1]Plan1!$AY$178:$BA$433,3),E4753)</f>
        <v>7275.81</v>
      </c>
      <c r="F4754" s="75">
        <f t="shared" si="1993"/>
        <v>45763</v>
      </c>
      <c r="G4754" s="76">
        <f t="shared" si="1994"/>
        <v>4.1999177406844002E-3</v>
      </c>
      <c r="H4754" s="77">
        <f t="shared" si="1995"/>
        <v>49660</v>
      </c>
      <c r="I4754" s="77">
        <f t="shared" si="1996"/>
        <v>49660</v>
      </c>
      <c r="J4754" s="78">
        <f t="shared" si="1997"/>
        <v>20</v>
      </c>
      <c r="K4754" s="78">
        <f t="shared" si="1998"/>
        <v>12</v>
      </c>
      <c r="L4754" s="72">
        <f t="shared" si="1999"/>
        <v>1.0025178299999999</v>
      </c>
      <c r="M4754" s="79">
        <f t="shared" si="2000"/>
        <v>1.0041999100000001</v>
      </c>
      <c r="N4754" s="79">
        <f t="shared" si="2001"/>
        <v>1.9110193368772084</v>
      </c>
      <c r="O4754" s="72">
        <f t="shared" si="2002"/>
        <v>1.9158309499999999</v>
      </c>
      <c r="P4754" s="72">
        <f t="shared" si="2003"/>
        <v>3285.3017369999998</v>
      </c>
      <c r="Q4754" s="80">
        <f t="shared" si="2004"/>
        <v>0</v>
      </c>
      <c r="R4754" s="81">
        <f t="shared" si="2005"/>
        <v>0</v>
      </c>
      <c r="S4754" s="72">
        <f t="shared" si="2006"/>
        <v>0</v>
      </c>
      <c r="T4754" s="81">
        <f t="shared" si="2013"/>
        <v>8.5000000000000006E-2</v>
      </c>
      <c r="U4754" s="80">
        <f t="shared" si="2007"/>
        <v>53</v>
      </c>
      <c r="V4754" s="80">
        <v>252</v>
      </c>
      <c r="W4754" s="79">
        <f t="shared" si="2008"/>
        <v>1.017305734</v>
      </c>
      <c r="X4754" s="72">
        <f t="shared" si="2009"/>
        <v>56.854557970000002</v>
      </c>
      <c r="Y4754" s="72">
        <f t="shared" si="2010"/>
        <v>0</v>
      </c>
      <c r="Z4754" s="82" t="str">
        <f t="shared" ref="Z4754:Z4817" si="2014">IF($Q4753&gt;0,VLOOKUP($A4753,$AD$16:$AM$120,9),Z4753)</f>
        <v>A+J=</v>
      </c>
      <c r="AA4754" s="77">
        <f t="shared" si="2011"/>
        <v>49751</v>
      </c>
    </row>
    <row r="4755" spans="1:27" ht="12.75" x14ac:dyDescent="0.2">
      <c r="A4755" s="71">
        <f t="shared" si="2012"/>
        <v>49649</v>
      </c>
      <c r="B4755" s="86">
        <f t="shared" si="1990"/>
        <v>3343.9391209800001</v>
      </c>
      <c r="C4755" s="72">
        <f t="shared" si="1991"/>
        <v>1714.8181769400001</v>
      </c>
      <c r="D4755" s="73">
        <f t="shared" si="1992"/>
        <v>7245.38</v>
      </c>
      <c r="E4755" s="74">
        <f>IF(K4755=1,VLOOKUP(A4754,[1]Plan1!$AY$178:$BA$433,3),E4754)</f>
        <v>7275.81</v>
      </c>
      <c r="F4755" s="75">
        <f t="shared" si="1993"/>
        <v>45763</v>
      </c>
      <c r="G4755" s="76">
        <f t="shared" si="1994"/>
        <v>4.1999177406844002E-3</v>
      </c>
      <c r="H4755" s="77">
        <f t="shared" si="1995"/>
        <v>49660</v>
      </c>
      <c r="I4755" s="77">
        <f t="shared" si="1996"/>
        <v>49660</v>
      </c>
      <c r="J4755" s="78">
        <f t="shared" si="1997"/>
        <v>20</v>
      </c>
      <c r="K4755" s="78">
        <f t="shared" si="1998"/>
        <v>13</v>
      </c>
      <c r="L4755" s="72">
        <f t="shared" si="1999"/>
        <v>1.00272794</v>
      </c>
      <c r="M4755" s="79">
        <f t="shared" si="2000"/>
        <v>1.0041999100000001</v>
      </c>
      <c r="N4755" s="79">
        <f t="shared" si="2001"/>
        <v>1.9110193368772084</v>
      </c>
      <c r="O4755" s="72">
        <f t="shared" si="2002"/>
        <v>1.9162324799999999</v>
      </c>
      <c r="P4755" s="72">
        <f t="shared" si="2003"/>
        <v>3285.9902879400001</v>
      </c>
      <c r="Q4755" s="80">
        <f t="shared" si="2004"/>
        <v>0</v>
      </c>
      <c r="R4755" s="81">
        <f t="shared" si="2005"/>
        <v>0</v>
      </c>
      <c r="S4755" s="72">
        <f t="shared" si="2006"/>
        <v>0</v>
      </c>
      <c r="T4755" s="81">
        <f t="shared" si="2013"/>
        <v>8.5000000000000006E-2</v>
      </c>
      <c r="U4755" s="80">
        <f t="shared" si="2007"/>
        <v>54</v>
      </c>
      <c r="V4755" s="80">
        <v>252</v>
      </c>
      <c r="W4755" s="79">
        <f t="shared" si="2008"/>
        <v>1.01763512</v>
      </c>
      <c r="X4755" s="72">
        <f t="shared" si="2009"/>
        <v>57.948833039999997</v>
      </c>
      <c r="Y4755" s="72">
        <f t="shared" si="2010"/>
        <v>0</v>
      </c>
      <c r="Z4755" s="82" t="str">
        <f t="shared" si="2014"/>
        <v>A+J=</v>
      </c>
      <c r="AA4755" s="77">
        <f t="shared" si="2011"/>
        <v>49751</v>
      </c>
    </row>
    <row r="4756" spans="1:27" ht="12.75" x14ac:dyDescent="0.2">
      <c r="A4756" s="71">
        <f t="shared" si="2012"/>
        <v>49650</v>
      </c>
      <c r="B4756" s="86">
        <f t="shared" si="1990"/>
        <v>3345.7228744699996</v>
      </c>
      <c r="C4756" s="72">
        <f t="shared" si="1991"/>
        <v>1714.8181769400001</v>
      </c>
      <c r="D4756" s="73">
        <f t="shared" si="1992"/>
        <v>7245.38</v>
      </c>
      <c r="E4756" s="74">
        <f>IF(K4756=1,VLOOKUP(A4755,[1]Plan1!$AY$178:$BA$433,3),E4755)</f>
        <v>7275.81</v>
      </c>
      <c r="F4756" s="75">
        <f t="shared" si="1993"/>
        <v>45763</v>
      </c>
      <c r="G4756" s="76">
        <f t="shared" si="1994"/>
        <v>4.1999177406844002E-3</v>
      </c>
      <c r="H4756" s="77">
        <f t="shared" si="1995"/>
        <v>49660</v>
      </c>
      <c r="I4756" s="77">
        <f t="shared" si="1996"/>
        <v>49660</v>
      </c>
      <c r="J4756" s="78">
        <f t="shared" si="1997"/>
        <v>20</v>
      </c>
      <c r="K4756" s="78">
        <f t="shared" si="1998"/>
        <v>14</v>
      </c>
      <c r="L4756" s="72">
        <f t="shared" si="1999"/>
        <v>1.00293809</v>
      </c>
      <c r="M4756" s="79">
        <f t="shared" si="2000"/>
        <v>1.0041999100000001</v>
      </c>
      <c r="N4756" s="79">
        <f t="shared" si="2001"/>
        <v>1.9110193368772084</v>
      </c>
      <c r="O4756" s="72">
        <f t="shared" si="2002"/>
        <v>1.9166340799999999</v>
      </c>
      <c r="P4756" s="72">
        <f t="shared" si="2003"/>
        <v>3286.6789589199998</v>
      </c>
      <c r="Q4756" s="80">
        <f t="shared" si="2004"/>
        <v>0</v>
      </c>
      <c r="R4756" s="81">
        <f t="shared" si="2005"/>
        <v>0</v>
      </c>
      <c r="S4756" s="72">
        <f t="shared" si="2006"/>
        <v>0</v>
      </c>
      <c r="T4756" s="81">
        <f t="shared" si="2013"/>
        <v>8.5000000000000006E-2</v>
      </c>
      <c r="U4756" s="80">
        <f t="shared" si="2007"/>
        <v>55</v>
      </c>
      <c r="V4756" s="80">
        <v>252</v>
      </c>
      <c r="W4756" s="79">
        <f t="shared" si="2008"/>
        <v>1.017964613</v>
      </c>
      <c r="X4756" s="72">
        <f t="shared" si="2009"/>
        <v>59.043915550000001</v>
      </c>
      <c r="Y4756" s="72">
        <f t="shared" si="2010"/>
        <v>0</v>
      </c>
      <c r="Z4756" s="82" t="str">
        <f t="shared" si="2014"/>
        <v>A+J=</v>
      </c>
      <c r="AA4756" s="77">
        <f t="shared" si="2011"/>
        <v>49751</v>
      </c>
    </row>
    <row r="4757" spans="1:27" ht="12.75" x14ac:dyDescent="0.2">
      <c r="A4757" s="71">
        <f t="shared" si="2012"/>
        <v>49651</v>
      </c>
      <c r="B4757" s="86">
        <f t="shared" si="1990"/>
        <v>3347.5075699399999</v>
      </c>
      <c r="C4757" s="72">
        <f t="shared" si="1991"/>
        <v>1714.8181769400001</v>
      </c>
      <c r="D4757" s="73">
        <f t="shared" si="1992"/>
        <v>7245.38</v>
      </c>
      <c r="E4757" s="74">
        <f>IF(K4757=1,VLOOKUP(A4756,[1]Plan1!$AY$178:$BA$433,3),E4756)</f>
        <v>7275.81</v>
      </c>
      <c r="F4757" s="75">
        <f t="shared" si="1993"/>
        <v>45763</v>
      </c>
      <c r="G4757" s="76">
        <f t="shared" si="1994"/>
        <v>4.1999177406844002E-3</v>
      </c>
      <c r="H4757" s="77">
        <f t="shared" si="1995"/>
        <v>49660</v>
      </c>
      <c r="I4757" s="77">
        <f t="shared" si="1996"/>
        <v>49660</v>
      </c>
      <c r="J4757" s="78">
        <f t="shared" si="1997"/>
        <v>20</v>
      </c>
      <c r="K4757" s="78">
        <f t="shared" si="1998"/>
        <v>15</v>
      </c>
      <c r="L4757" s="72">
        <f t="shared" si="1999"/>
        <v>1.00314828</v>
      </c>
      <c r="M4757" s="79">
        <f t="shared" si="2000"/>
        <v>1.0041999100000001</v>
      </c>
      <c r="N4757" s="79">
        <f t="shared" si="2001"/>
        <v>1.9110193368772084</v>
      </c>
      <c r="O4757" s="72">
        <f t="shared" si="2002"/>
        <v>1.9170357600000001</v>
      </c>
      <c r="P4757" s="72">
        <f t="shared" si="2003"/>
        <v>3287.3677670900001</v>
      </c>
      <c r="Q4757" s="80">
        <f t="shared" si="2004"/>
        <v>0</v>
      </c>
      <c r="R4757" s="81">
        <f t="shared" si="2005"/>
        <v>0</v>
      </c>
      <c r="S4757" s="72">
        <f t="shared" si="2006"/>
        <v>0</v>
      </c>
      <c r="T4757" s="81">
        <f t="shared" si="2013"/>
        <v>8.5000000000000006E-2</v>
      </c>
      <c r="U4757" s="80">
        <f t="shared" si="2007"/>
        <v>56</v>
      </c>
      <c r="V4757" s="80">
        <v>252</v>
      </c>
      <c r="W4757" s="79">
        <f t="shared" si="2008"/>
        <v>1.018294212</v>
      </c>
      <c r="X4757" s="72">
        <f t="shared" si="2009"/>
        <v>60.139802850000002</v>
      </c>
      <c r="Y4757" s="72">
        <f t="shared" si="2010"/>
        <v>0</v>
      </c>
      <c r="Z4757" s="82" t="str">
        <f t="shared" si="2014"/>
        <v>A+J=</v>
      </c>
      <c r="AA4757" s="77">
        <f t="shared" si="2011"/>
        <v>49751</v>
      </c>
    </row>
    <row r="4758" spans="1:27" ht="12.75" x14ac:dyDescent="0.2">
      <c r="A4758" s="71">
        <f t="shared" si="2012"/>
        <v>49652</v>
      </c>
      <c r="B4758" s="86">
        <f t="shared" si="1990"/>
        <v>3347.5075699399999</v>
      </c>
      <c r="C4758" s="72">
        <f t="shared" si="1991"/>
        <v>1714.8181769400001</v>
      </c>
      <c r="D4758" s="73">
        <f t="shared" si="1992"/>
        <v>7245.38</v>
      </c>
      <c r="E4758" s="74">
        <f>IF(K4758=1,VLOOKUP(A4757,[1]Plan1!$AY$178:$BA$433,3),E4757)</f>
        <v>7275.81</v>
      </c>
      <c r="F4758" s="75">
        <f t="shared" si="1993"/>
        <v>45763</v>
      </c>
      <c r="G4758" s="76">
        <f t="shared" si="1994"/>
        <v>4.1999177406844002E-3</v>
      </c>
      <c r="H4758" s="77">
        <f t="shared" si="1995"/>
        <v>49660</v>
      </c>
      <c r="I4758" s="77">
        <f t="shared" si="1996"/>
        <v>49660</v>
      </c>
      <c r="J4758" s="78">
        <f t="shared" si="1997"/>
        <v>20</v>
      </c>
      <c r="K4758" s="78">
        <f t="shared" si="1998"/>
        <v>15</v>
      </c>
      <c r="L4758" s="72">
        <f t="shared" si="1999"/>
        <v>1.00314828</v>
      </c>
      <c r="M4758" s="79">
        <f t="shared" si="2000"/>
        <v>1.0041999100000001</v>
      </c>
      <c r="N4758" s="79">
        <f t="shared" si="2001"/>
        <v>1.9110193368772084</v>
      </c>
      <c r="O4758" s="72">
        <f t="shared" si="2002"/>
        <v>1.9170357600000001</v>
      </c>
      <c r="P4758" s="72">
        <f t="shared" si="2003"/>
        <v>3287.3677670900001</v>
      </c>
      <c r="Q4758" s="80">
        <f t="shared" si="2004"/>
        <v>0</v>
      </c>
      <c r="R4758" s="81">
        <f t="shared" si="2005"/>
        <v>0</v>
      </c>
      <c r="S4758" s="72">
        <f t="shared" si="2006"/>
        <v>0</v>
      </c>
      <c r="T4758" s="81">
        <f t="shared" si="2013"/>
        <v>8.5000000000000006E-2</v>
      </c>
      <c r="U4758" s="80">
        <f t="shared" si="2007"/>
        <v>56</v>
      </c>
      <c r="V4758" s="80">
        <v>252</v>
      </c>
      <c r="W4758" s="79">
        <f t="shared" si="2008"/>
        <v>1.018294212</v>
      </c>
      <c r="X4758" s="72">
        <f t="shared" si="2009"/>
        <v>60.139802850000002</v>
      </c>
      <c r="Y4758" s="72">
        <f t="shared" si="2010"/>
        <v>0</v>
      </c>
      <c r="Z4758" s="82" t="str">
        <f t="shared" si="2014"/>
        <v>A+J=</v>
      </c>
      <c r="AA4758" s="77">
        <f t="shared" si="2011"/>
        <v>49751</v>
      </c>
    </row>
    <row r="4759" spans="1:27" ht="12.75" x14ac:dyDescent="0.2">
      <c r="A4759" s="71">
        <f t="shared" si="2012"/>
        <v>49653</v>
      </c>
      <c r="B4759" s="86">
        <f t="shared" ref="B4759:B4822" si="2015">(P4759+X4759)</f>
        <v>3347.5075699399999</v>
      </c>
      <c r="C4759" s="72">
        <f t="shared" ref="C4759:C4822" si="2016">TRUNC(IF(Q4758&gt;0,VLOOKUP(A4758,$AD$18:$AE$120,2),C4758),8)</f>
        <v>1714.8181769400001</v>
      </c>
      <c r="D4759" s="73">
        <f t="shared" ref="D4759:D4822" si="2017">IF(E4759=E4758,D4758,E4758)</f>
        <v>7245.38</v>
      </c>
      <c r="E4759" s="74">
        <f>IF(K4759=1,VLOOKUP(A4758,[1]Plan1!$AY$178:$BA$433,3),E4758)</f>
        <v>7275.81</v>
      </c>
      <c r="F4759" s="75">
        <f t="shared" ref="F4759:F4822" si="2018">IF(D4759=D4758,F4758,A4759)</f>
        <v>45763</v>
      </c>
      <c r="G4759" s="76">
        <f t="shared" ref="G4759:G4822" si="2019">(E4759/D4759)-1</f>
        <v>4.1999177406844002E-3</v>
      </c>
      <c r="H4759" s="77">
        <f t="shared" ref="H4759:H4822" si="2020">IF(DAY(A4759)=15,VLOOKUP(A4759,AH$124:AN$456,4),H4758)</f>
        <v>49660</v>
      </c>
      <c r="I4759" s="77">
        <f t="shared" ref="I4759:I4822" si="2021">IF(A4759&gt;I4758,H4759,I4758)</f>
        <v>49660</v>
      </c>
      <c r="J4759" s="78">
        <f t="shared" ref="J4759:J4822" si="2022">IF(I4759=I4758,J4758,NETWORKDAYS(I4758,I4759,$AD$124:$AD$508)-1)</f>
        <v>20</v>
      </c>
      <c r="K4759" s="78">
        <f t="shared" ref="K4759:K4822" si="2023">(J4759-(NETWORKDAYS(A4759,I4759,AD$124:AD$508)-1))</f>
        <v>15</v>
      </c>
      <c r="L4759" s="72">
        <f t="shared" ref="L4759:L4822" si="2024">TRUNC((E4759/D4759)^TRUNC((K4759/J4759),9),8)</f>
        <v>1.00314828</v>
      </c>
      <c r="M4759" s="79">
        <f t="shared" ref="M4759:M4822" si="2025">IF(I4759&gt;I4758,L4758,M4758)</f>
        <v>1.0041999100000001</v>
      </c>
      <c r="N4759" s="79">
        <f t="shared" ref="N4759:N4822" si="2026">IF(I4759&gt;I4758,N4758*M4759,N4758)</f>
        <v>1.9110193368772084</v>
      </c>
      <c r="O4759" s="72">
        <f t="shared" ref="O4759:O4822" si="2027">TRUNC(TRUNC((L4759*N4759),15),8)</f>
        <v>1.9170357600000001</v>
      </c>
      <c r="P4759" s="72">
        <f t="shared" ref="P4759:P4822" si="2028">TRUNC(C4759*O4759,8)</f>
        <v>3287.3677670900001</v>
      </c>
      <c r="Q4759" s="80">
        <f t="shared" ref="Q4759:Q4822" si="2029">IF(VLOOKUP(A4759,AD$16:AK$120,8)=VLOOKUP(A4758,AD$16:AK$120,8),0,VLOOKUP(A4759,AD$16:AK$120,8))</f>
        <v>0</v>
      </c>
      <c r="R4759" s="81">
        <f t="shared" ref="R4759:R4822" si="2030">IF(Q4759&gt;0,VLOOKUP($A4759,$AD$16:$AI$120,6),0)</f>
        <v>0</v>
      </c>
      <c r="S4759" s="72">
        <f t="shared" ref="S4759:S4822" si="2031">IF(R4759&gt;0,TRUNC(R4759*P4759,8),0)</f>
        <v>0</v>
      </c>
      <c r="T4759" s="81">
        <f t="shared" si="2013"/>
        <v>8.5000000000000006E-2</v>
      </c>
      <c r="U4759" s="80">
        <f t="shared" ref="U4759:U4822" si="2032">IF(Q4758&gt;0,1,IF(K4759=K4758,U4758,U4758+1))</f>
        <v>56</v>
      </c>
      <c r="V4759" s="80">
        <v>252</v>
      </c>
      <c r="W4759" s="79">
        <f t="shared" ref="W4759:W4822" si="2033">ROUND((1+T4759)^TRUNC((U4759/V4759),9),9)</f>
        <v>1.018294212</v>
      </c>
      <c r="X4759" s="72">
        <f t="shared" ref="X4759:X4822" si="2034">TRUNC((P4759*(W4759-1)),8)</f>
        <v>60.139802850000002</v>
      </c>
      <c r="Y4759" s="72">
        <f t="shared" ref="Y4759:Y4822" si="2035">IF(Q4759&gt;0,S4759+X4759,0)</f>
        <v>0</v>
      </c>
      <c r="Z4759" s="82" t="str">
        <f t="shared" si="2014"/>
        <v>A+J=</v>
      </c>
      <c r="AA4759" s="77">
        <f t="shared" ref="AA4759:AA4822" si="2036">IF(Q4758&gt;0,VLOOKUP(A4758,$AD$16:$AM$120,10),AA4758)</f>
        <v>49751</v>
      </c>
    </row>
    <row r="4760" spans="1:27" ht="12.75" x14ac:dyDescent="0.2">
      <c r="A4760" s="71">
        <f t="shared" si="2012"/>
        <v>49654</v>
      </c>
      <c r="B4760" s="86">
        <f t="shared" si="2015"/>
        <v>3349.2932285000002</v>
      </c>
      <c r="C4760" s="72">
        <f t="shared" si="2016"/>
        <v>1714.8181769400001</v>
      </c>
      <c r="D4760" s="73">
        <f t="shared" si="2017"/>
        <v>7245.38</v>
      </c>
      <c r="E4760" s="74">
        <f>IF(K4760=1,VLOOKUP(A4759,[1]Plan1!$AY$178:$BA$433,3),E4759)</f>
        <v>7275.81</v>
      </c>
      <c r="F4760" s="75">
        <f t="shared" si="2018"/>
        <v>45763</v>
      </c>
      <c r="G4760" s="76">
        <f t="shared" si="2019"/>
        <v>4.1999177406844002E-3</v>
      </c>
      <c r="H4760" s="77">
        <f t="shared" si="2020"/>
        <v>49660</v>
      </c>
      <c r="I4760" s="77">
        <f t="shared" si="2021"/>
        <v>49660</v>
      </c>
      <c r="J4760" s="78">
        <f t="shared" si="2022"/>
        <v>20</v>
      </c>
      <c r="K4760" s="78">
        <f t="shared" si="2023"/>
        <v>16</v>
      </c>
      <c r="L4760" s="72">
        <f t="shared" si="2024"/>
        <v>1.0033585199999999</v>
      </c>
      <c r="M4760" s="79">
        <f t="shared" si="2025"/>
        <v>1.0041999100000001</v>
      </c>
      <c r="N4760" s="79">
        <f t="shared" si="2026"/>
        <v>1.9110193368772084</v>
      </c>
      <c r="O4760" s="72">
        <f t="shared" si="2027"/>
        <v>1.9174375299999999</v>
      </c>
      <c r="P4760" s="72">
        <f t="shared" si="2028"/>
        <v>3288.05672959</v>
      </c>
      <c r="Q4760" s="80">
        <f t="shared" si="2029"/>
        <v>0</v>
      </c>
      <c r="R4760" s="81">
        <f t="shared" si="2030"/>
        <v>0</v>
      </c>
      <c r="S4760" s="72">
        <f t="shared" si="2031"/>
        <v>0</v>
      </c>
      <c r="T4760" s="81">
        <f t="shared" si="2013"/>
        <v>8.5000000000000006E-2</v>
      </c>
      <c r="U4760" s="80">
        <f t="shared" si="2032"/>
        <v>57</v>
      </c>
      <c r="V4760" s="80">
        <v>252</v>
      </c>
      <c r="W4760" s="79">
        <f t="shared" si="2033"/>
        <v>1.0186239180000001</v>
      </c>
      <c r="X4760" s="72">
        <f t="shared" si="2034"/>
        <v>61.236498910000002</v>
      </c>
      <c r="Y4760" s="72">
        <f t="shared" si="2035"/>
        <v>0</v>
      </c>
      <c r="Z4760" s="82" t="str">
        <f t="shared" si="2014"/>
        <v>A+J=</v>
      </c>
      <c r="AA4760" s="77">
        <f t="shared" si="2036"/>
        <v>49751</v>
      </c>
    </row>
    <row r="4761" spans="1:27" ht="12.75" x14ac:dyDescent="0.2">
      <c r="A4761" s="71">
        <f t="shared" si="2012"/>
        <v>49655</v>
      </c>
      <c r="B4761" s="86">
        <f t="shared" si="2015"/>
        <v>3351.07982975</v>
      </c>
      <c r="C4761" s="72">
        <f t="shared" si="2016"/>
        <v>1714.8181769400001</v>
      </c>
      <c r="D4761" s="73">
        <f t="shared" si="2017"/>
        <v>7245.38</v>
      </c>
      <c r="E4761" s="74">
        <f>IF(K4761=1,VLOOKUP(A4760,[1]Plan1!$AY$178:$BA$433,3),E4760)</f>
        <v>7275.81</v>
      </c>
      <c r="F4761" s="75">
        <f t="shared" si="2018"/>
        <v>45763</v>
      </c>
      <c r="G4761" s="76">
        <f t="shared" si="2019"/>
        <v>4.1999177406844002E-3</v>
      </c>
      <c r="H4761" s="77">
        <f t="shared" si="2020"/>
        <v>49660</v>
      </c>
      <c r="I4761" s="77">
        <f t="shared" si="2021"/>
        <v>49660</v>
      </c>
      <c r="J4761" s="78">
        <f t="shared" si="2022"/>
        <v>20</v>
      </c>
      <c r="K4761" s="78">
        <f t="shared" si="2023"/>
        <v>17</v>
      </c>
      <c r="L4761" s="72">
        <f t="shared" si="2024"/>
        <v>1.0035688</v>
      </c>
      <c r="M4761" s="79">
        <f t="shared" si="2025"/>
        <v>1.0041999100000001</v>
      </c>
      <c r="N4761" s="79">
        <f t="shared" si="2026"/>
        <v>1.9110193368772084</v>
      </c>
      <c r="O4761" s="72">
        <f t="shared" si="2027"/>
        <v>1.91783938</v>
      </c>
      <c r="P4761" s="72">
        <f t="shared" si="2028"/>
        <v>3288.7458292699998</v>
      </c>
      <c r="Q4761" s="80">
        <f t="shared" si="2029"/>
        <v>0</v>
      </c>
      <c r="R4761" s="81">
        <f t="shared" si="2030"/>
        <v>0</v>
      </c>
      <c r="S4761" s="72">
        <f t="shared" si="2031"/>
        <v>0</v>
      </c>
      <c r="T4761" s="81">
        <f t="shared" si="2013"/>
        <v>8.5000000000000006E-2</v>
      </c>
      <c r="U4761" s="80">
        <f t="shared" si="2032"/>
        <v>58</v>
      </c>
      <c r="V4761" s="80">
        <v>252</v>
      </c>
      <c r="W4761" s="79">
        <f t="shared" si="2033"/>
        <v>1.01895373</v>
      </c>
      <c r="X4761" s="72">
        <f t="shared" si="2034"/>
        <v>62.33400048</v>
      </c>
      <c r="Y4761" s="72">
        <f t="shared" si="2035"/>
        <v>0</v>
      </c>
      <c r="Z4761" s="82" t="str">
        <f t="shared" si="2014"/>
        <v>A+J=</v>
      </c>
      <c r="AA4761" s="77">
        <f t="shared" si="2036"/>
        <v>49751</v>
      </c>
    </row>
    <row r="4762" spans="1:27" ht="12.75" x14ac:dyDescent="0.2">
      <c r="A4762" s="71">
        <f t="shared" si="2012"/>
        <v>49656</v>
      </c>
      <c r="B4762" s="86">
        <f t="shared" si="2015"/>
        <v>3352.8673981299999</v>
      </c>
      <c r="C4762" s="72">
        <f t="shared" si="2016"/>
        <v>1714.8181769400001</v>
      </c>
      <c r="D4762" s="73">
        <f t="shared" si="2017"/>
        <v>7245.38</v>
      </c>
      <c r="E4762" s="74">
        <f>IF(K4762=1,VLOOKUP(A4761,[1]Plan1!$AY$178:$BA$433,3),E4761)</f>
        <v>7275.81</v>
      </c>
      <c r="F4762" s="75">
        <f t="shared" si="2018"/>
        <v>45763</v>
      </c>
      <c r="G4762" s="76">
        <f t="shared" si="2019"/>
        <v>4.1999177406844002E-3</v>
      </c>
      <c r="H4762" s="77">
        <f t="shared" si="2020"/>
        <v>49660</v>
      </c>
      <c r="I4762" s="77">
        <f t="shared" si="2021"/>
        <v>49660</v>
      </c>
      <c r="J4762" s="78">
        <f t="shared" si="2022"/>
        <v>20</v>
      </c>
      <c r="K4762" s="78">
        <f t="shared" si="2023"/>
        <v>18</v>
      </c>
      <c r="L4762" s="72">
        <f t="shared" si="2024"/>
        <v>1.0037791300000001</v>
      </c>
      <c r="M4762" s="79">
        <f t="shared" si="2025"/>
        <v>1.0041999100000001</v>
      </c>
      <c r="N4762" s="79">
        <f t="shared" si="2026"/>
        <v>1.9110193368772084</v>
      </c>
      <c r="O4762" s="72">
        <f t="shared" si="2027"/>
        <v>1.9182413199999999</v>
      </c>
      <c r="P4762" s="72">
        <f t="shared" si="2028"/>
        <v>3289.43508329</v>
      </c>
      <c r="Q4762" s="80">
        <f t="shared" si="2029"/>
        <v>0</v>
      </c>
      <c r="R4762" s="81">
        <f t="shared" si="2030"/>
        <v>0</v>
      </c>
      <c r="S4762" s="72">
        <f t="shared" si="2031"/>
        <v>0</v>
      </c>
      <c r="T4762" s="81">
        <f t="shared" si="2013"/>
        <v>8.5000000000000006E-2</v>
      </c>
      <c r="U4762" s="80">
        <f t="shared" si="2032"/>
        <v>59</v>
      </c>
      <c r="V4762" s="80">
        <v>252</v>
      </c>
      <c r="W4762" s="79">
        <f t="shared" si="2033"/>
        <v>1.01928365</v>
      </c>
      <c r="X4762" s="72">
        <f t="shared" si="2034"/>
        <v>63.432314839999997</v>
      </c>
      <c r="Y4762" s="72">
        <f t="shared" si="2035"/>
        <v>0</v>
      </c>
      <c r="Z4762" s="82" t="str">
        <f t="shared" si="2014"/>
        <v>A+J=</v>
      </c>
      <c r="AA4762" s="77">
        <f t="shared" si="2036"/>
        <v>49751</v>
      </c>
    </row>
    <row r="4763" spans="1:27" ht="12.75" x14ac:dyDescent="0.2">
      <c r="A4763" s="71">
        <f t="shared" si="2012"/>
        <v>49657</v>
      </c>
      <c r="B4763" s="86">
        <f t="shared" si="2015"/>
        <v>3354.6559099300002</v>
      </c>
      <c r="C4763" s="72">
        <f t="shared" si="2016"/>
        <v>1714.8181769400001</v>
      </c>
      <c r="D4763" s="73">
        <f t="shared" si="2017"/>
        <v>7245.38</v>
      </c>
      <c r="E4763" s="74">
        <f>IF(K4763=1,VLOOKUP(A4762,[1]Plan1!$AY$178:$BA$433,3),E4762)</f>
        <v>7275.81</v>
      </c>
      <c r="F4763" s="75">
        <f t="shared" si="2018"/>
        <v>45763</v>
      </c>
      <c r="G4763" s="76">
        <f t="shared" si="2019"/>
        <v>4.1999177406844002E-3</v>
      </c>
      <c r="H4763" s="77">
        <f t="shared" si="2020"/>
        <v>49660</v>
      </c>
      <c r="I4763" s="77">
        <f t="shared" si="2021"/>
        <v>49660</v>
      </c>
      <c r="J4763" s="78">
        <f t="shared" si="2022"/>
        <v>20</v>
      </c>
      <c r="K4763" s="78">
        <f t="shared" si="2023"/>
        <v>19</v>
      </c>
      <c r="L4763" s="72">
        <f t="shared" si="2024"/>
        <v>1.0039895000000001</v>
      </c>
      <c r="M4763" s="79">
        <f t="shared" si="2025"/>
        <v>1.0041999100000001</v>
      </c>
      <c r="N4763" s="79">
        <f t="shared" si="2026"/>
        <v>1.9110193368772084</v>
      </c>
      <c r="O4763" s="72">
        <f t="shared" si="2027"/>
        <v>1.91864334</v>
      </c>
      <c r="P4763" s="72">
        <f t="shared" si="2028"/>
        <v>3290.12447449</v>
      </c>
      <c r="Q4763" s="80">
        <f t="shared" si="2029"/>
        <v>0</v>
      </c>
      <c r="R4763" s="81">
        <f t="shared" si="2030"/>
        <v>0</v>
      </c>
      <c r="S4763" s="72">
        <f t="shared" si="2031"/>
        <v>0</v>
      </c>
      <c r="T4763" s="81">
        <f t="shared" si="2013"/>
        <v>8.5000000000000006E-2</v>
      </c>
      <c r="U4763" s="80">
        <f t="shared" si="2032"/>
        <v>60</v>
      </c>
      <c r="V4763" s="80">
        <v>252</v>
      </c>
      <c r="W4763" s="79">
        <f t="shared" si="2033"/>
        <v>1.0196136760000001</v>
      </c>
      <c r="X4763" s="72">
        <f t="shared" si="2034"/>
        <v>64.531435439999996</v>
      </c>
      <c r="Y4763" s="72">
        <f t="shared" si="2035"/>
        <v>0</v>
      </c>
      <c r="Z4763" s="82" t="str">
        <f t="shared" si="2014"/>
        <v>A+J=</v>
      </c>
      <c r="AA4763" s="77">
        <f t="shared" si="2036"/>
        <v>49751</v>
      </c>
    </row>
    <row r="4764" spans="1:27" ht="12.75" x14ac:dyDescent="0.2">
      <c r="A4764" s="71">
        <f t="shared" si="2012"/>
        <v>49658</v>
      </c>
      <c r="B4764" s="86">
        <f t="shared" si="2015"/>
        <v>3356.4453687999999</v>
      </c>
      <c r="C4764" s="72">
        <f t="shared" si="2016"/>
        <v>1714.8181769400001</v>
      </c>
      <c r="D4764" s="73">
        <f t="shared" si="2017"/>
        <v>7245.38</v>
      </c>
      <c r="E4764" s="74">
        <f>IF(K4764=1,VLOOKUP(A4763,[1]Plan1!$AY$178:$BA$433,3),E4763)</f>
        <v>7275.81</v>
      </c>
      <c r="F4764" s="75">
        <f t="shared" si="2018"/>
        <v>45763</v>
      </c>
      <c r="G4764" s="76">
        <f t="shared" si="2019"/>
        <v>4.1999177406844002E-3</v>
      </c>
      <c r="H4764" s="77">
        <f t="shared" si="2020"/>
        <v>49689</v>
      </c>
      <c r="I4764" s="77">
        <f t="shared" si="2021"/>
        <v>49660</v>
      </c>
      <c r="J4764" s="78">
        <f t="shared" si="2022"/>
        <v>20</v>
      </c>
      <c r="K4764" s="78">
        <f t="shared" si="2023"/>
        <v>20</v>
      </c>
      <c r="L4764" s="72">
        <f t="shared" si="2024"/>
        <v>1.0041999100000001</v>
      </c>
      <c r="M4764" s="79">
        <f t="shared" si="2025"/>
        <v>1.0041999100000001</v>
      </c>
      <c r="N4764" s="79">
        <f t="shared" si="2026"/>
        <v>1.9110193368772084</v>
      </c>
      <c r="O4764" s="72">
        <f t="shared" si="2027"/>
        <v>1.9190454400000001</v>
      </c>
      <c r="P4764" s="72">
        <f t="shared" si="2028"/>
        <v>3290.8140028799999</v>
      </c>
      <c r="Q4764" s="80">
        <f t="shared" si="2029"/>
        <v>0</v>
      </c>
      <c r="R4764" s="81">
        <f t="shared" si="2030"/>
        <v>0</v>
      </c>
      <c r="S4764" s="72">
        <f t="shared" si="2031"/>
        <v>0</v>
      </c>
      <c r="T4764" s="81">
        <f t="shared" si="2013"/>
        <v>8.5000000000000006E-2</v>
      </c>
      <c r="U4764" s="80">
        <f t="shared" si="2032"/>
        <v>61</v>
      </c>
      <c r="V4764" s="80">
        <v>252</v>
      </c>
      <c r="W4764" s="79">
        <f t="shared" si="2033"/>
        <v>1.0199438089999999</v>
      </c>
      <c r="X4764" s="72">
        <f t="shared" si="2034"/>
        <v>65.631365919999993</v>
      </c>
      <c r="Y4764" s="72">
        <f t="shared" si="2035"/>
        <v>0</v>
      </c>
      <c r="Z4764" s="82" t="str">
        <f t="shared" si="2014"/>
        <v>A+J=</v>
      </c>
      <c r="AA4764" s="77">
        <f t="shared" si="2036"/>
        <v>49751</v>
      </c>
    </row>
    <row r="4765" spans="1:27" ht="12.75" x14ac:dyDescent="0.2">
      <c r="A4765" s="71">
        <f t="shared" si="2012"/>
        <v>49659</v>
      </c>
      <c r="B4765" s="86">
        <f t="shared" si="2015"/>
        <v>3356.4453687999999</v>
      </c>
      <c r="C4765" s="72">
        <f t="shared" si="2016"/>
        <v>1714.8181769400001</v>
      </c>
      <c r="D4765" s="73">
        <f t="shared" si="2017"/>
        <v>7245.38</v>
      </c>
      <c r="E4765" s="74">
        <f>IF(K4765=1,VLOOKUP(A4764,[1]Plan1!$AY$178:$BA$433,3),E4764)</f>
        <v>7275.81</v>
      </c>
      <c r="F4765" s="75">
        <f t="shared" si="2018"/>
        <v>45763</v>
      </c>
      <c r="G4765" s="76">
        <f t="shared" si="2019"/>
        <v>4.1999177406844002E-3</v>
      </c>
      <c r="H4765" s="77">
        <f t="shared" si="2020"/>
        <v>49689</v>
      </c>
      <c r="I4765" s="77">
        <f t="shared" si="2021"/>
        <v>49660</v>
      </c>
      <c r="J4765" s="78">
        <f t="shared" si="2022"/>
        <v>20</v>
      </c>
      <c r="K4765" s="78">
        <f t="shared" si="2023"/>
        <v>20</v>
      </c>
      <c r="L4765" s="72">
        <f t="shared" si="2024"/>
        <v>1.0041999100000001</v>
      </c>
      <c r="M4765" s="79">
        <f t="shared" si="2025"/>
        <v>1.0041999100000001</v>
      </c>
      <c r="N4765" s="79">
        <f t="shared" si="2026"/>
        <v>1.9110193368772084</v>
      </c>
      <c r="O4765" s="72">
        <f t="shared" si="2027"/>
        <v>1.9190454400000001</v>
      </c>
      <c r="P4765" s="72">
        <f t="shared" si="2028"/>
        <v>3290.8140028799999</v>
      </c>
      <c r="Q4765" s="80">
        <f t="shared" si="2029"/>
        <v>0</v>
      </c>
      <c r="R4765" s="81">
        <f t="shared" si="2030"/>
        <v>0</v>
      </c>
      <c r="S4765" s="72">
        <f t="shared" si="2031"/>
        <v>0</v>
      </c>
      <c r="T4765" s="81">
        <f t="shared" si="2013"/>
        <v>8.5000000000000006E-2</v>
      </c>
      <c r="U4765" s="80">
        <f t="shared" si="2032"/>
        <v>61</v>
      </c>
      <c r="V4765" s="80">
        <v>252</v>
      </c>
      <c r="W4765" s="79">
        <f t="shared" si="2033"/>
        <v>1.0199438089999999</v>
      </c>
      <c r="X4765" s="72">
        <f t="shared" si="2034"/>
        <v>65.631365919999993</v>
      </c>
      <c r="Y4765" s="72">
        <f t="shared" si="2035"/>
        <v>0</v>
      </c>
      <c r="Z4765" s="82" t="str">
        <f t="shared" si="2014"/>
        <v>A+J=</v>
      </c>
      <c r="AA4765" s="77">
        <f t="shared" si="2036"/>
        <v>49751</v>
      </c>
    </row>
    <row r="4766" spans="1:27" ht="12.75" x14ac:dyDescent="0.2">
      <c r="A4766" s="71">
        <f t="shared" si="2012"/>
        <v>49660</v>
      </c>
      <c r="B4766" s="86">
        <f t="shared" si="2015"/>
        <v>3356.4453687999999</v>
      </c>
      <c r="C4766" s="72">
        <f t="shared" si="2016"/>
        <v>1714.8181769400001</v>
      </c>
      <c r="D4766" s="73">
        <f t="shared" si="2017"/>
        <v>7245.38</v>
      </c>
      <c r="E4766" s="74">
        <f>IF(K4766=1,VLOOKUP(A4765,[1]Plan1!$AY$178:$BA$433,3),E4765)</f>
        <v>7275.81</v>
      </c>
      <c r="F4766" s="75">
        <f t="shared" si="2018"/>
        <v>45763</v>
      </c>
      <c r="G4766" s="76">
        <f t="shared" si="2019"/>
        <v>4.1999177406844002E-3</v>
      </c>
      <c r="H4766" s="77">
        <f t="shared" si="2020"/>
        <v>49689</v>
      </c>
      <c r="I4766" s="77">
        <f t="shared" si="2021"/>
        <v>49660</v>
      </c>
      <c r="J4766" s="78">
        <f t="shared" si="2022"/>
        <v>20</v>
      </c>
      <c r="K4766" s="78">
        <f t="shared" si="2023"/>
        <v>20</v>
      </c>
      <c r="L4766" s="72">
        <f t="shared" si="2024"/>
        <v>1.0041999100000001</v>
      </c>
      <c r="M4766" s="79">
        <f t="shared" si="2025"/>
        <v>1.0041999100000001</v>
      </c>
      <c r="N4766" s="79">
        <f t="shared" si="2026"/>
        <v>1.9110193368772084</v>
      </c>
      <c r="O4766" s="72">
        <f t="shared" si="2027"/>
        <v>1.9190454400000001</v>
      </c>
      <c r="P4766" s="72">
        <f t="shared" si="2028"/>
        <v>3290.8140028799999</v>
      </c>
      <c r="Q4766" s="80">
        <f t="shared" si="2029"/>
        <v>0</v>
      </c>
      <c r="R4766" s="81">
        <f t="shared" si="2030"/>
        <v>0</v>
      </c>
      <c r="S4766" s="72">
        <f t="shared" si="2031"/>
        <v>0</v>
      </c>
      <c r="T4766" s="81">
        <f t="shared" si="2013"/>
        <v>8.5000000000000006E-2</v>
      </c>
      <c r="U4766" s="80">
        <f t="shared" si="2032"/>
        <v>61</v>
      </c>
      <c r="V4766" s="80">
        <v>252</v>
      </c>
      <c r="W4766" s="79">
        <f t="shared" si="2033"/>
        <v>1.0199438089999999</v>
      </c>
      <c r="X4766" s="72">
        <f t="shared" si="2034"/>
        <v>65.631365919999993</v>
      </c>
      <c r="Y4766" s="72">
        <f t="shared" si="2035"/>
        <v>0</v>
      </c>
      <c r="Z4766" s="82" t="str">
        <f t="shared" si="2014"/>
        <v>A+J=</v>
      </c>
      <c r="AA4766" s="77">
        <f t="shared" si="2036"/>
        <v>49751</v>
      </c>
    </row>
    <row r="4767" spans="1:27" ht="12.75" x14ac:dyDescent="0.2">
      <c r="A4767" s="71">
        <f t="shared" si="2012"/>
        <v>49661</v>
      </c>
      <c r="B4767" s="86">
        <f t="shared" si="2015"/>
        <v>3358.27279632</v>
      </c>
      <c r="C4767" s="72">
        <f t="shared" si="2016"/>
        <v>1714.8181769400001</v>
      </c>
      <c r="D4767" s="73">
        <f t="shared" si="2017"/>
        <v>7245.38</v>
      </c>
      <c r="E4767" s="74">
        <f>IF(K4767=1,VLOOKUP(A4766,[1]Plan1!$AY$178:$BA$433,3),E4766)</f>
        <v>7275.81</v>
      </c>
      <c r="F4767" s="75">
        <f t="shared" si="2018"/>
        <v>45763</v>
      </c>
      <c r="G4767" s="76">
        <f t="shared" si="2019"/>
        <v>4.1999177406844002E-3</v>
      </c>
      <c r="H4767" s="77">
        <f t="shared" si="2020"/>
        <v>49689</v>
      </c>
      <c r="I4767" s="77">
        <f t="shared" si="2021"/>
        <v>49689</v>
      </c>
      <c r="J4767" s="78">
        <f t="shared" si="2022"/>
        <v>19</v>
      </c>
      <c r="K4767" s="78">
        <f t="shared" si="2023"/>
        <v>1</v>
      </c>
      <c r="L4767" s="72">
        <f t="shared" si="2024"/>
        <v>1.0002206</v>
      </c>
      <c r="M4767" s="79">
        <f t="shared" si="2025"/>
        <v>1.0041999100000001</v>
      </c>
      <c r="N4767" s="79">
        <f t="shared" si="2026"/>
        <v>1.9190454461003525</v>
      </c>
      <c r="O4767" s="72">
        <f t="shared" si="2027"/>
        <v>1.9194687800000001</v>
      </c>
      <c r="P4767" s="72">
        <f t="shared" si="2028"/>
        <v>3291.5399540100002</v>
      </c>
      <c r="Q4767" s="80">
        <f t="shared" si="2029"/>
        <v>0</v>
      </c>
      <c r="R4767" s="81">
        <f t="shared" si="2030"/>
        <v>0</v>
      </c>
      <c r="S4767" s="72">
        <f t="shared" si="2031"/>
        <v>0</v>
      </c>
      <c r="T4767" s="81">
        <f t="shared" si="2013"/>
        <v>8.5000000000000006E-2</v>
      </c>
      <c r="U4767" s="80">
        <f t="shared" si="2032"/>
        <v>62</v>
      </c>
      <c r="V4767" s="80">
        <v>252</v>
      </c>
      <c r="W4767" s="79">
        <f t="shared" si="2033"/>
        <v>1.020274049</v>
      </c>
      <c r="X4767" s="72">
        <f t="shared" si="2034"/>
        <v>66.732842309999995</v>
      </c>
      <c r="Y4767" s="72">
        <f t="shared" si="2035"/>
        <v>0</v>
      </c>
      <c r="Z4767" s="82" t="str">
        <f t="shared" si="2014"/>
        <v>A+J=</v>
      </c>
      <c r="AA4767" s="77">
        <f t="shared" si="2036"/>
        <v>49751</v>
      </c>
    </row>
    <row r="4768" spans="1:27" ht="12.75" x14ac:dyDescent="0.2">
      <c r="A4768" s="71">
        <f t="shared" si="2012"/>
        <v>49662</v>
      </c>
      <c r="B4768" s="86">
        <f t="shared" si="2015"/>
        <v>3360.1012655899999</v>
      </c>
      <c r="C4768" s="72">
        <f t="shared" si="2016"/>
        <v>1714.8181769400001</v>
      </c>
      <c r="D4768" s="73">
        <f t="shared" si="2017"/>
        <v>7245.38</v>
      </c>
      <c r="E4768" s="74">
        <f>IF(K4768=1,VLOOKUP(A4767,[1]Plan1!$AY$178:$BA$433,3),E4767)</f>
        <v>7275.81</v>
      </c>
      <c r="F4768" s="75">
        <f t="shared" si="2018"/>
        <v>45763</v>
      </c>
      <c r="G4768" s="76">
        <f t="shared" si="2019"/>
        <v>4.1999177406844002E-3</v>
      </c>
      <c r="H4768" s="77">
        <f t="shared" si="2020"/>
        <v>49689</v>
      </c>
      <c r="I4768" s="77">
        <f t="shared" si="2021"/>
        <v>49689</v>
      </c>
      <c r="J4768" s="78">
        <f t="shared" si="2022"/>
        <v>19</v>
      </c>
      <c r="K4768" s="78">
        <f t="shared" si="2023"/>
        <v>2</v>
      </c>
      <c r="L4768" s="72">
        <f t="shared" si="2024"/>
        <v>1.0004412600000001</v>
      </c>
      <c r="M4768" s="79">
        <f t="shared" si="2025"/>
        <v>1.0041999100000001</v>
      </c>
      <c r="N4768" s="79">
        <f t="shared" si="2026"/>
        <v>1.9190454461003525</v>
      </c>
      <c r="O4768" s="72">
        <f t="shared" si="2027"/>
        <v>1.91989224</v>
      </c>
      <c r="P4768" s="72">
        <f t="shared" si="2028"/>
        <v>3292.26611091</v>
      </c>
      <c r="Q4768" s="80">
        <f t="shared" si="2029"/>
        <v>0</v>
      </c>
      <c r="R4768" s="81">
        <f t="shared" si="2030"/>
        <v>0</v>
      </c>
      <c r="S4768" s="72">
        <f t="shared" si="2031"/>
        <v>0</v>
      </c>
      <c r="T4768" s="81">
        <f t="shared" si="2013"/>
        <v>8.5000000000000006E-2</v>
      </c>
      <c r="U4768" s="80">
        <f t="shared" si="2032"/>
        <v>63</v>
      </c>
      <c r="V4768" s="80">
        <v>252</v>
      </c>
      <c r="W4768" s="79">
        <f t="shared" si="2033"/>
        <v>1.020604396</v>
      </c>
      <c r="X4768" s="72">
        <f t="shared" si="2034"/>
        <v>67.835154680000002</v>
      </c>
      <c r="Y4768" s="72">
        <f t="shared" si="2035"/>
        <v>0</v>
      </c>
      <c r="Z4768" s="82" t="str">
        <f t="shared" si="2014"/>
        <v>A+J=</v>
      </c>
      <c r="AA4768" s="77">
        <f t="shared" si="2036"/>
        <v>49751</v>
      </c>
    </row>
    <row r="4769" spans="1:27" ht="12.75" x14ac:dyDescent="0.2">
      <c r="A4769" s="71">
        <f t="shared" si="2012"/>
        <v>49663</v>
      </c>
      <c r="B4769" s="86">
        <f t="shared" si="2015"/>
        <v>3361.9307245499999</v>
      </c>
      <c r="C4769" s="72">
        <f t="shared" si="2016"/>
        <v>1714.8181769400001</v>
      </c>
      <c r="D4769" s="73">
        <f t="shared" si="2017"/>
        <v>7245.38</v>
      </c>
      <c r="E4769" s="74">
        <f>IF(K4769=1,VLOOKUP(A4768,[1]Plan1!$AY$178:$BA$433,3),E4768)</f>
        <v>7275.81</v>
      </c>
      <c r="F4769" s="75">
        <f t="shared" si="2018"/>
        <v>45763</v>
      </c>
      <c r="G4769" s="76">
        <f t="shared" si="2019"/>
        <v>4.1999177406844002E-3</v>
      </c>
      <c r="H4769" s="77">
        <f t="shared" si="2020"/>
        <v>49689</v>
      </c>
      <c r="I4769" s="77">
        <f t="shared" si="2021"/>
        <v>49689</v>
      </c>
      <c r="J4769" s="78">
        <f t="shared" si="2022"/>
        <v>19</v>
      </c>
      <c r="K4769" s="78">
        <f t="shared" si="2023"/>
        <v>3</v>
      </c>
      <c r="L4769" s="72">
        <f t="shared" si="2024"/>
        <v>1.0006619699999999</v>
      </c>
      <c r="M4769" s="79">
        <f t="shared" si="2025"/>
        <v>1.0041999100000001</v>
      </c>
      <c r="N4769" s="79">
        <f t="shared" si="2026"/>
        <v>1.9190454461003525</v>
      </c>
      <c r="O4769" s="72">
        <f t="shared" si="2027"/>
        <v>1.9203157900000001</v>
      </c>
      <c r="P4769" s="72">
        <f t="shared" si="2028"/>
        <v>3292.99242215</v>
      </c>
      <c r="Q4769" s="80">
        <f t="shared" si="2029"/>
        <v>0</v>
      </c>
      <c r="R4769" s="81">
        <f t="shared" si="2030"/>
        <v>0</v>
      </c>
      <c r="S4769" s="72">
        <f t="shared" si="2031"/>
        <v>0</v>
      </c>
      <c r="T4769" s="81">
        <f t="shared" si="2013"/>
        <v>8.5000000000000006E-2</v>
      </c>
      <c r="U4769" s="80">
        <f t="shared" si="2032"/>
        <v>64</v>
      </c>
      <c r="V4769" s="80">
        <v>252</v>
      </c>
      <c r="W4769" s="79">
        <f t="shared" si="2033"/>
        <v>1.0209348499999999</v>
      </c>
      <c r="X4769" s="72">
        <f t="shared" si="2034"/>
        <v>68.938302399999998</v>
      </c>
      <c r="Y4769" s="72">
        <f t="shared" si="2035"/>
        <v>0</v>
      </c>
      <c r="Z4769" s="82" t="str">
        <f t="shared" si="2014"/>
        <v>A+J=</v>
      </c>
      <c r="AA4769" s="77">
        <f t="shared" si="2036"/>
        <v>49751</v>
      </c>
    </row>
    <row r="4770" spans="1:27" ht="12.75" x14ac:dyDescent="0.2">
      <c r="A4770" s="71">
        <f t="shared" si="2012"/>
        <v>49664</v>
      </c>
      <c r="B4770" s="86">
        <f t="shared" si="2015"/>
        <v>3363.7611878000002</v>
      </c>
      <c r="C4770" s="72">
        <f t="shared" si="2016"/>
        <v>1714.8181769400001</v>
      </c>
      <c r="D4770" s="73">
        <f t="shared" si="2017"/>
        <v>7245.38</v>
      </c>
      <c r="E4770" s="74">
        <f>IF(K4770=1,VLOOKUP(A4769,[1]Plan1!$AY$178:$BA$433,3),E4769)</f>
        <v>7275.81</v>
      </c>
      <c r="F4770" s="75">
        <f t="shared" si="2018"/>
        <v>45763</v>
      </c>
      <c r="G4770" s="76">
        <f t="shared" si="2019"/>
        <v>4.1999177406844002E-3</v>
      </c>
      <c r="H4770" s="77">
        <f t="shared" si="2020"/>
        <v>49689</v>
      </c>
      <c r="I4770" s="77">
        <f t="shared" si="2021"/>
        <v>49689</v>
      </c>
      <c r="J4770" s="78">
        <f t="shared" si="2022"/>
        <v>19</v>
      </c>
      <c r="K4770" s="78">
        <f t="shared" si="2023"/>
        <v>4</v>
      </c>
      <c r="L4770" s="72">
        <f t="shared" si="2024"/>
        <v>1.0008827300000001</v>
      </c>
      <c r="M4770" s="79">
        <f t="shared" si="2025"/>
        <v>1.0041999100000001</v>
      </c>
      <c r="N4770" s="79">
        <f t="shared" si="2026"/>
        <v>1.9190454461003525</v>
      </c>
      <c r="O4770" s="72">
        <f t="shared" si="2027"/>
        <v>1.92073944</v>
      </c>
      <c r="P4770" s="72">
        <f t="shared" si="2028"/>
        <v>3293.7189048700002</v>
      </c>
      <c r="Q4770" s="80">
        <f t="shared" si="2029"/>
        <v>0</v>
      </c>
      <c r="R4770" s="81">
        <f t="shared" si="2030"/>
        <v>0</v>
      </c>
      <c r="S4770" s="72">
        <f t="shared" si="2031"/>
        <v>0</v>
      </c>
      <c r="T4770" s="81">
        <f t="shared" si="2013"/>
        <v>8.5000000000000006E-2</v>
      </c>
      <c r="U4770" s="80">
        <f t="shared" si="2032"/>
        <v>65</v>
      </c>
      <c r="V4770" s="80">
        <v>252</v>
      </c>
      <c r="W4770" s="79">
        <f t="shared" si="2033"/>
        <v>1.02126541</v>
      </c>
      <c r="X4770" s="72">
        <f t="shared" si="2034"/>
        <v>70.042282929999999</v>
      </c>
      <c r="Y4770" s="72">
        <f t="shared" si="2035"/>
        <v>0</v>
      </c>
      <c r="Z4770" s="82" t="str">
        <f t="shared" si="2014"/>
        <v>A+J=</v>
      </c>
      <c r="AA4770" s="77">
        <f t="shared" si="2036"/>
        <v>49751</v>
      </c>
    </row>
    <row r="4771" spans="1:27" ht="12.75" x14ac:dyDescent="0.2">
      <c r="A4771" s="71">
        <f t="shared" si="2012"/>
        <v>49665</v>
      </c>
      <c r="B4771" s="86">
        <f t="shared" si="2015"/>
        <v>3365.5926272900001</v>
      </c>
      <c r="C4771" s="72">
        <f t="shared" si="2016"/>
        <v>1714.8181769400001</v>
      </c>
      <c r="D4771" s="73">
        <f t="shared" si="2017"/>
        <v>7245.38</v>
      </c>
      <c r="E4771" s="74">
        <f>IF(K4771=1,VLOOKUP(A4770,[1]Plan1!$AY$178:$BA$433,3),E4770)</f>
        <v>7275.81</v>
      </c>
      <c r="F4771" s="75">
        <f t="shared" si="2018"/>
        <v>45763</v>
      </c>
      <c r="G4771" s="76">
        <f t="shared" si="2019"/>
        <v>4.1999177406844002E-3</v>
      </c>
      <c r="H4771" s="77">
        <f t="shared" si="2020"/>
        <v>49689</v>
      </c>
      <c r="I4771" s="77">
        <f t="shared" si="2021"/>
        <v>49689</v>
      </c>
      <c r="J4771" s="78">
        <f t="shared" si="2022"/>
        <v>19</v>
      </c>
      <c r="K4771" s="78">
        <f t="shared" si="2023"/>
        <v>5</v>
      </c>
      <c r="L4771" s="72">
        <f t="shared" si="2024"/>
        <v>1.00110353</v>
      </c>
      <c r="M4771" s="79">
        <f t="shared" si="2025"/>
        <v>1.0041999100000001</v>
      </c>
      <c r="N4771" s="79">
        <f t="shared" si="2026"/>
        <v>1.9190454461003525</v>
      </c>
      <c r="O4771" s="72">
        <f t="shared" si="2027"/>
        <v>1.92116317</v>
      </c>
      <c r="P4771" s="72">
        <f t="shared" si="2028"/>
        <v>3294.4455247800001</v>
      </c>
      <c r="Q4771" s="80">
        <f t="shared" si="2029"/>
        <v>0</v>
      </c>
      <c r="R4771" s="81">
        <f t="shared" si="2030"/>
        <v>0</v>
      </c>
      <c r="S4771" s="72">
        <f t="shared" si="2031"/>
        <v>0</v>
      </c>
      <c r="T4771" s="81">
        <f t="shared" si="2013"/>
        <v>8.5000000000000006E-2</v>
      </c>
      <c r="U4771" s="80">
        <f t="shared" si="2032"/>
        <v>66</v>
      </c>
      <c r="V4771" s="80">
        <v>252</v>
      </c>
      <c r="W4771" s="79">
        <f t="shared" si="2033"/>
        <v>1.021596078</v>
      </c>
      <c r="X4771" s="72">
        <f t="shared" si="2034"/>
        <v>71.147102509999996</v>
      </c>
      <c r="Y4771" s="72">
        <f t="shared" si="2035"/>
        <v>0</v>
      </c>
      <c r="Z4771" s="82" t="str">
        <f t="shared" si="2014"/>
        <v>A+J=</v>
      </c>
      <c r="AA4771" s="77">
        <f t="shared" si="2036"/>
        <v>49751</v>
      </c>
    </row>
    <row r="4772" spans="1:27" ht="12.75" x14ac:dyDescent="0.2">
      <c r="A4772" s="71">
        <f t="shared" si="2012"/>
        <v>49666</v>
      </c>
      <c r="B4772" s="86">
        <f t="shared" si="2015"/>
        <v>3365.5926272900001</v>
      </c>
      <c r="C4772" s="72">
        <f t="shared" si="2016"/>
        <v>1714.8181769400001</v>
      </c>
      <c r="D4772" s="73">
        <f t="shared" si="2017"/>
        <v>7245.38</v>
      </c>
      <c r="E4772" s="74">
        <f>IF(K4772=1,VLOOKUP(A4771,[1]Plan1!$AY$178:$BA$433,3),E4771)</f>
        <v>7275.81</v>
      </c>
      <c r="F4772" s="75">
        <f t="shared" si="2018"/>
        <v>45763</v>
      </c>
      <c r="G4772" s="76">
        <f t="shared" si="2019"/>
        <v>4.1999177406844002E-3</v>
      </c>
      <c r="H4772" s="77">
        <f t="shared" si="2020"/>
        <v>49689</v>
      </c>
      <c r="I4772" s="77">
        <f t="shared" si="2021"/>
        <v>49689</v>
      </c>
      <c r="J4772" s="78">
        <f t="shared" si="2022"/>
        <v>19</v>
      </c>
      <c r="K4772" s="78">
        <f t="shared" si="2023"/>
        <v>5</v>
      </c>
      <c r="L4772" s="72">
        <f t="shared" si="2024"/>
        <v>1.00110353</v>
      </c>
      <c r="M4772" s="79">
        <f t="shared" si="2025"/>
        <v>1.0041999100000001</v>
      </c>
      <c r="N4772" s="79">
        <f t="shared" si="2026"/>
        <v>1.9190454461003525</v>
      </c>
      <c r="O4772" s="72">
        <f t="shared" si="2027"/>
        <v>1.92116317</v>
      </c>
      <c r="P4772" s="72">
        <f t="shared" si="2028"/>
        <v>3294.4455247800001</v>
      </c>
      <c r="Q4772" s="80">
        <f t="shared" si="2029"/>
        <v>0</v>
      </c>
      <c r="R4772" s="81">
        <f t="shared" si="2030"/>
        <v>0</v>
      </c>
      <c r="S4772" s="72">
        <f t="shared" si="2031"/>
        <v>0</v>
      </c>
      <c r="T4772" s="81">
        <f t="shared" si="2013"/>
        <v>8.5000000000000006E-2</v>
      </c>
      <c r="U4772" s="80">
        <f t="shared" si="2032"/>
        <v>66</v>
      </c>
      <c r="V4772" s="80">
        <v>252</v>
      </c>
      <c r="W4772" s="79">
        <f t="shared" si="2033"/>
        <v>1.021596078</v>
      </c>
      <c r="X4772" s="72">
        <f t="shared" si="2034"/>
        <v>71.147102509999996</v>
      </c>
      <c r="Y4772" s="72">
        <f t="shared" si="2035"/>
        <v>0</v>
      </c>
      <c r="Z4772" s="82" t="str">
        <f t="shared" si="2014"/>
        <v>A+J=</v>
      </c>
      <c r="AA4772" s="77">
        <f t="shared" si="2036"/>
        <v>49751</v>
      </c>
    </row>
    <row r="4773" spans="1:27" ht="12.75" x14ac:dyDescent="0.2">
      <c r="A4773" s="71">
        <f t="shared" si="2012"/>
        <v>49667</v>
      </c>
      <c r="B4773" s="86">
        <f t="shared" si="2015"/>
        <v>3365.5926272900001</v>
      </c>
      <c r="C4773" s="72">
        <f t="shared" si="2016"/>
        <v>1714.8181769400001</v>
      </c>
      <c r="D4773" s="73">
        <f t="shared" si="2017"/>
        <v>7245.38</v>
      </c>
      <c r="E4773" s="74">
        <f>IF(K4773=1,VLOOKUP(A4772,[1]Plan1!$AY$178:$BA$433,3),E4772)</f>
        <v>7275.81</v>
      </c>
      <c r="F4773" s="75">
        <f t="shared" si="2018"/>
        <v>45763</v>
      </c>
      <c r="G4773" s="76">
        <f t="shared" si="2019"/>
        <v>4.1999177406844002E-3</v>
      </c>
      <c r="H4773" s="77">
        <f t="shared" si="2020"/>
        <v>49689</v>
      </c>
      <c r="I4773" s="77">
        <f t="shared" si="2021"/>
        <v>49689</v>
      </c>
      <c r="J4773" s="78">
        <f t="shared" si="2022"/>
        <v>19</v>
      </c>
      <c r="K4773" s="78">
        <f t="shared" si="2023"/>
        <v>5</v>
      </c>
      <c r="L4773" s="72">
        <f t="shared" si="2024"/>
        <v>1.00110353</v>
      </c>
      <c r="M4773" s="79">
        <f t="shared" si="2025"/>
        <v>1.0041999100000001</v>
      </c>
      <c r="N4773" s="79">
        <f t="shared" si="2026"/>
        <v>1.9190454461003525</v>
      </c>
      <c r="O4773" s="72">
        <f t="shared" si="2027"/>
        <v>1.92116317</v>
      </c>
      <c r="P4773" s="72">
        <f t="shared" si="2028"/>
        <v>3294.4455247800001</v>
      </c>
      <c r="Q4773" s="80">
        <f t="shared" si="2029"/>
        <v>0</v>
      </c>
      <c r="R4773" s="81">
        <f t="shared" si="2030"/>
        <v>0</v>
      </c>
      <c r="S4773" s="72">
        <f t="shared" si="2031"/>
        <v>0</v>
      </c>
      <c r="T4773" s="81">
        <f t="shared" si="2013"/>
        <v>8.5000000000000006E-2</v>
      </c>
      <c r="U4773" s="80">
        <f t="shared" si="2032"/>
        <v>66</v>
      </c>
      <c r="V4773" s="80">
        <v>252</v>
      </c>
      <c r="W4773" s="79">
        <f t="shared" si="2033"/>
        <v>1.021596078</v>
      </c>
      <c r="X4773" s="72">
        <f t="shared" si="2034"/>
        <v>71.147102509999996</v>
      </c>
      <c r="Y4773" s="72">
        <f t="shared" si="2035"/>
        <v>0</v>
      </c>
      <c r="Z4773" s="82" t="str">
        <f t="shared" si="2014"/>
        <v>A+J=</v>
      </c>
      <c r="AA4773" s="77">
        <f t="shared" si="2036"/>
        <v>49751</v>
      </c>
    </row>
    <row r="4774" spans="1:27" ht="12.75" x14ac:dyDescent="0.2">
      <c r="A4774" s="71">
        <f t="shared" si="2012"/>
        <v>49668</v>
      </c>
      <c r="B4774" s="86">
        <f t="shared" si="2015"/>
        <v>3367.4250576300001</v>
      </c>
      <c r="C4774" s="72">
        <f t="shared" si="2016"/>
        <v>1714.8181769400001</v>
      </c>
      <c r="D4774" s="73">
        <f t="shared" si="2017"/>
        <v>7245.38</v>
      </c>
      <c r="E4774" s="74">
        <f>IF(K4774=1,VLOOKUP(A4773,[1]Plan1!$AY$178:$BA$433,3),E4773)</f>
        <v>7275.81</v>
      </c>
      <c r="F4774" s="75">
        <f t="shared" si="2018"/>
        <v>45763</v>
      </c>
      <c r="G4774" s="76">
        <f t="shared" si="2019"/>
        <v>4.1999177406844002E-3</v>
      </c>
      <c r="H4774" s="77">
        <f t="shared" si="2020"/>
        <v>49689</v>
      </c>
      <c r="I4774" s="77">
        <f t="shared" si="2021"/>
        <v>49689</v>
      </c>
      <c r="J4774" s="78">
        <f t="shared" si="2022"/>
        <v>19</v>
      </c>
      <c r="K4774" s="78">
        <f t="shared" si="2023"/>
        <v>6</v>
      </c>
      <c r="L4774" s="72">
        <f t="shared" si="2024"/>
        <v>1.00132438</v>
      </c>
      <c r="M4774" s="79">
        <f t="shared" si="2025"/>
        <v>1.0041999100000001</v>
      </c>
      <c r="N4774" s="79">
        <f t="shared" si="2026"/>
        <v>1.9190454461003525</v>
      </c>
      <c r="O4774" s="72">
        <f t="shared" si="2027"/>
        <v>1.92158699</v>
      </c>
      <c r="P4774" s="72">
        <f t="shared" si="2028"/>
        <v>3295.1722990200001</v>
      </c>
      <c r="Q4774" s="80">
        <f t="shared" si="2029"/>
        <v>0</v>
      </c>
      <c r="R4774" s="81">
        <f t="shared" si="2030"/>
        <v>0</v>
      </c>
      <c r="S4774" s="72">
        <f t="shared" si="2031"/>
        <v>0</v>
      </c>
      <c r="T4774" s="81">
        <f t="shared" si="2013"/>
        <v>8.5000000000000006E-2</v>
      </c>
      <c r="U4774" s="80">
        <f t="shared" si="2032"/>
        <v>67</v>
      </c>
      <c r="V4774" s="80">
        <v>252</v>
      </c>
      <c r="W4774" s="79">
        <f t="shared" si="2033"/>
        <v>1.0219268530000001</v>
      </c>
      <c r="X4774" s="72">
        <f t="shared" si="2034"/>
        <v>72.252758610000001</v>
      </c>
      <c r="Y4774" s="72">
        <f t="shared" si="2035"/>
        <v>0</v>
      </c>
      <c r="Z4774" s="82" t="str">
        <f t="shared" si="2014"/>
        <v>A+J=</v>
      </c>
      <c r="AA4774" s="77">
        <f t="shared" si="2036"/>
        <v>49751</v>
      </c>
    </row>
    <row r="4775" spans="1:27" ht="12.75" x14ac:dyDescent="0.2">
      <c r="A4775" s="71">
        <f t="shared" si="2012"/>
        <v>49669</v>
      </c>
      <c r="B4775" s="86">
        <f t="shared" si="2015"/>
        <v>3367.4250576300001</v>
      </c>
      <c r="C4775" s="72">
        <f t="shared" si="2016"/>
        <v>1714.8181769400001</v>
      </c>
      <c r="D4775" s="73">
        <f t="shared" si="2017"/>
        <v>7245.38</v>
      </c>
      <c r="E4775" s="74">
        <f>IF(K4775=1,VLOOKUP(A4774,[1]Plan1!$AY$178:$BA$433,3),E4774)</f>
        <v>7275.81</v>
      </c>
      <c r="F4775" s="75">
        <f t="shared" si="2018"/>
        <v>45763</v>
      </c>
      <c r="G4775" s="76">
        <f t="shared" si="2019"/>
        <v>4.1999177406844002E-3</v>
      </c>
      <c r="H4775" s="77">
        <f t="shared" si="2020"/>
        <v>49689</v>
      </c>
      <c r="I4775" s="77">
        <f t="shared" si="2021"/>
        <v>49689</v>
      </c>
      <c r="J4775" s="78">
        <f t="shared" si="2022"/>
        <v>19</v>
      </c>
      <c r="K4775" s="78">
        <f t="shared" si="2023"/>
        <v>6</v>
      </c>
      <c r="L4775" s="72">
        <f t="shared" si="2024"/>
        <v>1.00132438</v>
      </c>
      <c r="M4775" s="79">
        <f t="shared" si="2025"/>
        <v>1.0041999100000001</v>
      </c>
      <c r="N4775" s="79">
        <f t="shared" si="2026"/>
        <v>1.9190454461003525</v>
      </c>
      <c r="O4775" s="72">
        <f t="shared" si="2027"/>
        <v>1.92158699</v>
      </c>
      <c r="P4775" s="72">
        <f t="shared" si="2028"/>
        <v>3295.1722990200001</v>
      </c>
      <c r="Q4775" s="80">
        <f t="shared" si="2029"/>
        <v>0</v>
      </c>
      <c r="R4775" s="81">
        <f t="shared" si="2030"/>
        <v>0</v>
      </c>
      <c r="S4775" s="72">
        <f t="shared" si="2031"/>
        <v>0</v>
      </c>
      <c r="T4775" s="81">
        <f t="shared" si="2013"/>
        <v>8.5000000000000006E-2</v>
      </c>
      <c r="U4775" s="80">
        <f t="shared" si="2032"/>
        <v>67</v>
      </c>
      <c r="V4775" s="80">
        <v>252</v>
      </c>
      <c r="W4775" s="79">
        <f t="shared" si="2033"/>
        <v>1.0219268530000001</v>
      </c>
      <c r="X4775" s="72">
        <f t="shared" si="2034"/>
        <v>72.252758610000001</v>
      </c>
      <c r="Y4775" s="72">
        <f t="shared" si="2035"/>
        <v>0</v>
      </c>
      <c r="Z4775" s="82" t="str">
        <f t="shared" si="2014"/>
        <v>A+J=</v>
      </c>
      <c r="AA4775" s="77">
        <f t="shared" si="2036"/>
        <v>49751</v>
      </c>
    </row>
    <row r="4776" spans="1:27" ht="12.75" x14ac:dyDescent="0.2">
      <c r="A4776" s="71">
        <f t="shared" si="2012"/>
        <v>49670</v>
      </c>
      <c r="B4776" s="86">
        <f t="shared" si="2015"/>
        <v>3369.2585142400003</v>
      </c>
      <c r="C4776" s="72">
        <f t="shared" si="2016"/>
        <v>1714.8181769400001</v>
      </c>
      <c r="D4776" s="73">
        <f t="shared" si="2017"/>
        <v>7245.38</v>
      </c>
      <c r="E4776" s="74">
        <f>IF(K4776=1,VLOOKUP(A4775,[1]Plan1!$AY$178:$BA$433,3),E4775)</f>
        <v>7275.81</v>
      </c>
      <c r="F4776" s="75">
        <f t="shared" si="2018"/>
        <v>45763</v>
      </c>
      <c r="G4776" s="76">
        <f t="shared" si="2019"/>
        <v>4.1999177406844002E-3</v>
      </c>
      <c r="H4776" s="77">
        <f t="shared" si="2020"/>
        <v>49689</v>
      </c>
      <c r="I4776" s="77">
        <f t="shared" si="2021"/>
        <v>49689</v>
      </c>
      <c r="J4776" s="78">
        <f t="shared" si="2022"/>
        <v>19</v>
      </c>
      <c r="K4776" s="78">
        <f t="shared" si="2023"/>
        <v>7</v>
      </c>
      <c r="L4776" s="72">
        <f t="shared" si="2024"/>
        <v>1.0015452899999999</v>
      </c>
      <c r="M4776" s="79">
        <f t="shared" si="2025"/>
        <v>1.0041999100000001</v>
      </c>
      <c r="N4776" s="79">
        <f t="shared" si="2026"/>
        <v>1.9190454461003525</v>
      </c>
      <c r="O4776" s="72">
        <f t="shared" si="2027"/>
        <v>1.92201092</v>
      </c>
      <c r="P4776" s="72">
        <f t="shared" si="2028"/>
        <v>3295.8992618900002</v>
      </c>
      <c r="Q4776" s="80">
        <f t="shared" si="2029"/>
        <v>0</v>
      </c>
      <c r="R4776" s="81">
        <f t="shared" si="2030"/>
        <v>0</v>
      </c>
      <c r="S4776" s="72">
        <f t="shared" si="2031"/>
        <v>0</v>
      </c>
      <c r="T4776" s="81">
        <f t="shared" si="2013"/>
        <v>8.5000000000000006E-2</v>
      </c>
      <c r="U4776" s="80">
        <f t="shared" si="2032"/>
        <v>68</v>
      </c>
      <c r="V4776" s="80">
        <v>252</v>
      </c>
      <c r="W4776" s="79">
        <f t="shared" si="2033"/>
        <v>1.0222577349999999</v>
      </c>
      <c r="X4776" s="72">
        <f t="shared" si="2034"/>
        <v>73.359252350000006</v>
      </c>
      <c r="Y4776" s="72">
        <f t="shared" si="2035"/>
        <v>0</v>
      </c>
      <c r="Z4776" s="82" t="str">
        <f t="shared" si="2014"/>
        <v>A+J=</v>
      </c>
      <c r="AA4776" s="77">
        <f t="shared" si="2036"/>
        <v>49751</v>
      </c>
    </row>
    <row r="4777" spans="1:27" ht="12.75" x14ac:dyDescent="0.2">
      <c r="A4777" s="71">
        <f t="shared" si="2012"/>
        <v>49671</v>
      </c>
      <c r="B4777" s="86">
        <f t="shared" si="2015"/>
        <v>3371.0929657899997</v>
      </c>
      <c r="C4777" s="72">
        <f t="shared" si="2016"/>
        <v>1714.8181769400001</v>
      </c>
      <c r="D4777" s="73">
        <f t="shared" si="2017"/>
        <v>7245.38</v>
      </c>
      <c r="E4777" s="74">
        <f>IF(K4777=1,VLOOKUP(A4776,[1]Plan1!$AY$178:$BA$433,3),E4776)</f>
        <v>7275.81</v>
      </c>
      <c r="F4777" s="75">
        <f t="shared" si="2018"/>
        <v>45763</v>
      </c>
      <c r="G4777" s="76">
        <f t="shared" si="2019"/>
        <v>4.1999177406844002E-3</v>
      </c>
      <c r="H4777" s="77">
        <f t="shared" si="2020"/>
        <v>49689</v>
      </c>
      <c r="I4777" s="77">
        <f t="shared" si="2021"/>
        <v>49689</v>
      </c>
      <c r="J4777" s="78">
        <f t="shared" si="2022"/>
        <v>19</v>
      </c>
      <c r="K4777" s="78">
        <f t="shared" si="2023"/>
        <v>8</v>
      </c>
      <c r="L4777" s="72">
        <f t="shared" si="2024"/>
        <v>1.00176624</v>
      </c>
      <c r="M4777" s="79">
        <f t="shared" si="2025"/>
        <v>1.0041999100000001</v>
      </c>
      <c r="N4777" s="79">
        <f t="shared" si="2026"/>
        <v>1.9190454461003525</v>
      </c>
      <c r="O4777" s="72">
        <f t="shared" si="2027"/>
        <v>1.92243494</v>
      </c>
      <c r="P4777" s="72">
        <f t="shared" si="2028"/>
        <v>3296.6263790899998</v>
      </c>
      <c r="Q4777" s="80">
        <f t="shared" si="2029"/>
        <v>0</v>
      </c>
      <c r="R4777" s="81">
        <f t="shared" si="2030"/>
        <v>0</v>
      </c>
      <c r="S4777" s="72">
        <f t="shared" si="2031"/>
        <v>0</v>
      </c>
      <c r="T4777" s="81">
        <f t="shared" si="2013"/>
        <v>8.5000000000000006E-2</v>
      </c>
      <c r="U4777" s="80">
        <f t="shared" si="2032"/>
        <v>69</v>
      </c>
      <c r="V4777" s="80">
        <v>252</v>
      </c>
      <c r="W4777" s="79">
        <f t="shared" si="2033"/>
        <v>1.0225887250000001</v>
      </c>
      <c r="X4777" s="72">
        <f t="shared" si="2034"/>
        <v>74.466586699999993</v>
      </c>
      <c r="Y4777" s="72">
        <f t="shared" si="2035"/>
        <v>0</v>
      </c>
      <c r="Z4777" s="82" t="str">
        <f t="shared" si="2014"/>
        <v>A+J=</v>
      </c>
      <c r="AA4777" s="77">
        <f t="shared" si="2036"/>
        <v>49751</v>
      </c>
    </row>
    <row r="4778" spans="1:27" ht="12.75" x14ac:dyDescent="0.2">
      <c r="A4778" s="71">
        <f t="shared" si="2012"/>
        <v>49672</v>
      </c>
      <c r="B4778" s="86">
        <f t="shared" si="2015"/>
        <v>3372.9283885300001</v>
      </c>
      <c r="C4778" s="72">
        <f t="shared" si="2016"/>
        <v>1714.8181769400001</v>
      </c>
      <c r="D4778" s="73">
        <f t="shared" si="2017"/>
        <v>7245.38</v>
      </c>
      <c r="E4778" s="74">
        <f>IF(K4778=1,VLOOKUP(A4777,[1]Plan1!$AY$178:$BA$433,3),E4777)</f>
        <v>7275.81</v>
      </c>
      <c r="F4778" s="75">
        <f t="shared" si="2018"/>
        <v>45763</v>
      </c>
      <c r="G4778" s="76">
        <f t="shared" si="2019"/>
        <v>4.1999177406844002E-3</v>
      </c>
      <c r="H4778" s="77">
        <f t="shared" si="2020"/>
        <v>49689</v>
      </c>
      <c r="I4778" s="77">
        <f t="shared" si="2021"/>
        <v>49689</v>
      </c>
      <c r="J4778" s="78">
        <f t="shared" si="2022"/>
        <v>19</v>
      </c>
      <c r="K4778" s="78">
        <f t="shared" si="2023"/>
        <v>9</v>
      </c>
      <c r="L4778" s="72">
        <f t="shared" si="2024"/>
        <v>1.0019872400000001</v>
      </c>
      <c r="M4778" s="79">
        <f t="shared" si="2025"/>
        <v>1.0041999100000001</v>
      </c>
      <c r="N4778" s="79">
        <f t="shared" si="2026"/>
        <v>1.9190454461003525</v>
      </c>
      <c r="O4778" s="72">
        <f t="shared" si="2027"/>
        <v>1.9228590400000001</v>
      </c>
      <c r="P4778" s="72">
        <f t="shared" si="2028"/>
        <v>3297.3536334800001</v>
      </c>
      <c r="Q4778" s="80">
        <f t="shared" si="2029"/>
        <v>0</v>
      </c>
      <c r="R4778" s="81">
        <f t="shared" si="2030"/>
        <v>0</v>
      </c>
      <c r="S4778" s="72">
        <f t="shared" si="2031"/>
        <v>0</v>
      </c>
      <c r="T4778" s="81">
        <f t="shared" si="2013"/>
        <v>8.5000000000000006E-2</v>
      </c>
      <c r="U4778" s="80">
        <f t="shared" si="2032"/>
        <v>70</v>
      </c>
      <c r="V4778" s="80">
        <v>252</v>
      </c>
      <c r="W4778" s="79">
        <f t="shared" si="2033"/>
        <v>1.0229198209999999</v>
      </c>
      <c r="X4778" s="72">
        <f t="shared" si="2034"/>
        <v>75.574755049999993</v>
      </c>
      <c r="Y4778" s="72">
        <f t="shared" si="2035"/>
        <v>0</v>
      </c>
      <c r="Z4778" s="82" t="str">
        <f t="shared" si="2014"/>
        <v>A+J=</v>
      </c>
      <c r="AA4778" s="77">
        <f t="shared" si="2036"/>
        <v>49751</v>
      </c>
    </row>
    <row r="4779" spans="1:27" ht="12.75" x14ac:dyDescent="0.2">
      <c r="A4779" s="71">
        <f t="shared" si="2012"/>
        <v>49673</v>
      </c>
      <c r="B4779" s="86">
        <f t="shared" si="2015"/>
        <v>3372.9283885300001</v>
      </c>
      <c r="C4779" s="72">
        <f t="shared" si="2016"/>
        <v>1714.8181769400001</v>
      </c>
      <c r="D4779" s="73">
        <f t="shared" si="2017"/>
        <v>7245.38</v>
      </c>
      <c r="E4779" s="74">
        <f>IF(K4779=1,VLOOKUP(A4778,[1]Plan1!$AY$178:$BA$433,3),E4778)</f>
        <v>7275.81</v>
      </c>
      <c r="F4779" s="75">
        <f t="shared" si="2018"/>
        <v>45763</v>
      </c>
      <c r="G4779" s="76">
        <f t="shared" si="2019"/>
        <v>4.1999177406844002E-3</v>
      </c>
      <c r="H4779" s="77">
        <f t="shared" si="2020"/>
        <v>49689</v>
      </c>
      <c r="I4779" s="77">
        <f t="shared" si="2021"/>
        <v>49689</v>
      </c>
      <c r="J4779" s="78">
        <f t="shared" si="2022"/>
        <v>19</v>
      </c>
      <c r="K4779" s="78">
        <f t="shared" si="2023"/>
        <v>9</v>
      </c>
      <c r="L4779" s="72">
        <f t="shared" si="2024"/>
        <v>1.0019872400000001</v>
      </c>
      <c r="M4779" s="79">
        <f t="shared" si="2025"/>
        <v>1.0041999100000001</v>
      </c>
      <c r="N4779" s="79">
        <f t="shared" si="2026"/>
        <v>1.9190454461003525</v>
      </c>
      <c r="O4779" s="72">
        <f t="shared" si="2027"/>
        <v>1.9228590400000001</v>
      </c>
      <c r="P4779" s="72">
        <f t="shared" si="2028"/>
        <v>3297.3536334800001</v>
      </c>
      <c r="Q4779" s="80">
        <f t="shared" si="2029"/>
        <v>0</v>
      </c>
      <c r="R4779" s="81">
        <f t="shared" si="2030"/>
        <v>0</v>
      </c>
      <c r="S4779" s="72">
        <f t="shared" si="2031"/>
        <v>0</v>
      </c>
      <c r="T4779" s="81">
        <f t="shared" si="2013"/>
        <v>8.5000000000000006E-2</v>
      </c>
      <c r="U4779" s="80">
        <f t="shared" si="2032"/>
        <v>70</v>
      </c>
      <c r="V4779" s="80">
        <v>252</v>
      </c>
      <c r="W4779" s="79">
        <f t="shared" si="2033"/>
        <v>1.0229198209999999</v>
      </c>
      <c r="X4779" s="72">
        <f t="shared" si="2034"/>
        <v>75.574755049999993</v>
      </c>
      <c r="Y4779" s="72">
        <f t="shared" si="2035"/>
        <v>0</v>
      </c>
      <c r="Z4779" s="82" t="str">
        <f t="shared" si="2014"/>
        <v>A+J=</v>
      </c>
      <c r="AA4779" s="77">
        <f t="shared" si="2036"/>
        <v>49751</v>
      </c>
    </row>
    <row r="4780" spans="1:27" ht="12.75" x14ac:dyDescent="0.2">
      <c r="A4780" s="71">
        <f t="shared" si="2012"/>
        <v>49674</v>
      </c>
      <c r="B4780" s="86">
        <f t="shared" si="2015"/>
        <v>3372.9283885300001</v>
      </c>
      <c r="C4780" s="72">
        <f t="shared" si="2016"/>
        <v>1714.8181769400001</v>
      </c>
      <c r="D4780" s="73">
        <f t="shared" si="2017"/>
        <v>7245.38</v>
      </c>
      <c r="E4780" s="74">
        <f>IF(K4780=1,VLOOKUP(A4779,[1]Plan1!$AY$178:$BA$433,3),E4779)</f>
        <v>7275.81</v>
      </c>
      <c r="F4780" s="75">
        <f t="shared" si="2018"/>
        <v>45763</v>
      </c>
      <c r="G4780" s="76">
        <f t="shared" si="2019"/>
        <v>4.1999177406844002E-3</v>
      </c>
      <c r="H4780" s="77">
        <f t="shared" si="2020"/>
        <v>49689</v>
      </c>
      <c r="I4780" s="77">
        <f t="shared" si="2021"/>
        <v>49689</v>
      </c>
      <c r="J4780" s="78">
        <f t="shared" si="2022"/>
        <v>19</v>
      </c>
      <c r="K4780" s="78">
        <f t="shared" si="2023"/>
        <v>9</v>
      </c>
      <c r="L4780" s="72">
        <f t="shared" si="2024"/>
        <v>1.0019872400000001</v>
      </c>
      <c r="M4780" s="79">
        <f t="shared" si="2025"/>
        <v>1.0041999100000001</v>
      </c>
      <c r="N4780" s="79">
        <f t="shared" si="2026"/>
        <v>1.9190454461003525</v>
      </c>
      <c r="O4780" s="72">
        <f t="shared" si="2027"/>
        <v>1.9228590400000001</v>
      </c>
      <c r="P4780" s="72">
        <f t="shared" si="2028"/>
        <v>3297.3536334800001</v>
      </c>
      <c r="Q4780" s="80">
        <f t="shared" si="2029"/>
        <v>0</v>
      </c>
      <c r="R4780" s="81">
        <f t="shared" si="2030"/>
        <v>0</v>
      </c>
      <c r="S4780" s="72">
        <f t="shared" si="2031"/>
        <v>0</v>
      </c>
      <c r="T4780" s="81">
        <f t="shared" si="2013"/>
        <v>8.5000000000000006E-2</v>
      </c>
      <c r="U4780" s="80">
        <f t="shared" si="2032"/>
        <v>70</v>
      </c>
      <c r="V4780" s="80">
        <v>252</v>
      </c>
      <c r="W4780" s="79">
        <f t="shared" si="2033"/>
        <v>1.0229198209999999</v>
      </c>
      <c r="X4780" s="72">
        <f t="shared" si="2034"/>
        <v>75.574755049999993</v>
      </c>
      <c r="Y4780" s="72">
        <f t="shared" si="2035"/>
        <v>0</v>
      </c>
      <c r="Z4780" s="82" t="str">
        <f t="shared" si="2014"/>
        <v>A+J=</v>
      </c>
      <c r="AA4780" s="77">
        <f t="shared" si="2036"/>
        <v>49751</v>
      </c>
    </row>
    <row r="4781" spans="1:27" ht="12.75" x14ac:dyDescent="0.2">
      <c r="A4781" s="71">
        <f t="shared" si="2012"/>
        <v>49675</v>
      </c>
      <c r="B4781" s="86">
        <f t="shared" si="2015"/>
        <v>3374.7648036599999</v>
      </c>
      <c r="C4781" s="72">
        <f t="shared" si="2016"/>
        <v>1714.8181769400001</v>
      </c>
      <c r="D4781" s="73">
        <f t="shared" si="2017"/>
        <v>7245.38</v>
      </c>
      <c r="E4781" s="74">
        <f>IF(K4781=1,VLOOKUP(A4780,[1]Plan1!$AY$178:$BA$433,3),E4780)</f>
        <v>7275.81</v>
      </c>
      <c r="F4781" s="75">
        <f t="shared" si="2018"/>
        <v>45763</v>
      </c>
      <c r="G4781" s="76">
        <f t="shared" si="2019"/>
        <v>4.1999177406844002E-3</v>
      </c>
      <c r="H4781" s="77">
        <f t="shared" si="2020"/>
        <v>49689</v>
      </c>
      <c r="I4781" s="77">
        <f t="shared" si="2021"/>
        <v>49689</v>
      </c>
      <c r="J4781" s="78">
        <f t="shared" si="2022"/>
        <v>19</v>
      </c>
      <c r="K4781" s="78">
        <f t="shared" si="2023"/>
        <v>10</v>
      </c>
      <c r="L4781" s="72">
        <f t="shared" si="2024"/>
        <v>1.0022082800000001</v>
      </c>
      <c r="M4781" s="79">
        <f t="shared" si="2025"/>
        <v>1.0041999100000001</v>
      </c>
      <c r="N4781" s="79">
        <f t="shared" si="2026"/>
        <v>1.9190454461003525</v>
      </c>
      <c r="O4781" s="72">
        <f t="shared" si="2027"/>
        <v>1.92328323</v>
      </c>
      <c r="P4781" s="72">
        <f t="shared" si="2028"/>
        <v>3298.0810422</v>
      </c>
      <c r="Q4781" s="80">
        <f t="shared" si="2029"/>
        <v>0</v>
      </c>
      <c r="R4781" s="81">
        <f t="shared" si="2030"/>
        <v>0</v>
      </c>
      <c r="S4781" s="72">
        <f t="shared" si="2031"/>
        <v>0</v>
      </c>
      <c r="T4781" s="81">
        <f t="shared" si="2013"/>
        <v>8.5000000000000006E-2</v>
      </c>
      <c r="U4781" s="80">
        <f t="shared" si="2032"/>
        <v>71</v>
      </c>
      <c r="V4781" s="80">
        <v>252</v>
      </c>
      <c r="W4781" s="79">
        <f t="shared" si="2033"/>
        <v>1.0232510239999999</v>
      </c>
      <c r="X4781" s="72">
        <f t="shared" si="2034"/>
        <v>76.683761459999999</v>
      </c>
      <c r="Y4781" s="72">
        <f t="shared" si="2035"/>
        <v>0</v>
      </c>
      <c r="Z4781" s="82" t="str">
        <f t="shared" si="2014"/>
        <v>A+J=</v>
      </c>
      <c r="AA4781" s="77">
        <f t="shared" si="2036"/>
        <v>49751</v>
      </c>
    </row>
    <row r="4782" spans="1:27" ht="12.75" x14ac:dyDescent="0.2">
      <c r="A4782" s="71">
        <f t="shared" si="2012"/>
        <v>49676</v>
      </c>
      <c r="B4782" s="86">
        <f t="shared" si="2015"/>
        <v>3374.7648036599999</v>
      </c>
      <c r="C4782" s="72">
        <f t="shared" si="2016"/>
        <v>1714.8181769400001</v>
      </c>
      <c r="D4782" s="73">
        <f t="shared" si="2017"/>
        <v>7245.38</v>
      </c>
      <c r="E4782" s="74">
        <f>IF(K4782=1,VLOOKUP(A4781,[1]Plan1!$AY$178:$BA$433,3),E4781)</f>
        <v>7275.81</v>
      </c>
      <c r="F4782" s="75">
        <f t="shared" si="2018"/>
        <v>45763</v>
      </c>
      <c r="G4782" s="76">
        <f t="shared" si="2019"/>
        <v>4.1999177406844002E-3</v>
      </c>
      <c r="H4782" s="77">
        <f t="shared" si="2020"/>
        <v>49689</v>
      </c>
      <c r="I4782" s="77">
        <f t="shared" si="2021"/>
        <v>49689</v>
      </c>
      <c r="J4782" s="78">
        <f t="shared" si="2022"/>
        <v>19</v>
      </c>
      <c r="K4782" s="78">
        <f t="shared" si="2023"/>
        <v>10</v>
      </c>
      <c r="L4782" s="72">
        <f t="shared" si="2024"/>
        <v>1.0022082800000001</v>
      </c>
      <c r="M4782" s="79">
        <f t="shared" si="2025"/>
        <v>1.0041999100000001</v>
      </c>
      <c r="N4782" s="79">
        <f t="shared" si="2026"/>
        <v>1.9190454461003525</v>
      </c>
      <c r="O4782" s="72">
        <f t="shared" si="2027"/>
        <v>1.92328323</v>
      </c>
      <c r="P4782" s="72">
        <f t="shared" si="2028"/>
        <v>3298.0810422</v>
      </c>
      <c r="Q4782" s="80">
        <f t="shared" si="2029"/>
        <v>0</v>
      </c>
      <c r="R4782" s="81">
        <f t="shared" si="2030"/>
        <v>0</v>
      </c>
      <c r="S4782" s="72">
        <f t="shared" si="2031"/>
        <v>0</v>
      </c>
      <c r="T4782" s="81">
        <f t="shared" si="2013"/>
        <v>8.5000000000000006E-2</v>
      </c>
      <c r="U4782" s="80">
        <f t="shared" si="2032"/>
        <v>71</v>
      </c>
      <c r="V4782" s="80">
        <v>252</v>
      </c>
      <c r="W4782" s="79">
        <f t="shared" si="2033"/>
        <v>1.0232510239999999</v>
      </c>
      <c r="X4782" s="72">
        <f t="shared" si="2034"/>
        <v>76.683761459999999</v>
      </c>
      <c r="Y4782" s="72">
        <f t="shared" si="2035"/>
        <v>0</v>
      </c>
      <c r="Z4782" s="82" t="str">
        <f t="shared" si="2014"/>
        <v>A+J=</v>
      </c>
      <c r="AA4782" s="77">
        <f t="shared" si="2036"/>
        <v>49751</v>
      </c>
    </row>
    <row r="4783" spans="1:27" ht="12.75" x14ac:dyDescent="0.2">
      <c r="A4783" s="71">
        <f t="shared" si="2012"/>
        <v>49677</v>
      </c>
      <c r="B4783" s="86">
        <f t="shared" si="2015"/>
        <v>3376.60224999</v>
      </c>
      <c r="C4783" s="72">
        <f t="shared" si="2016"/>
        <v>1714.8181769400001</v>
      </c>
      <c r="D4783" s="73">
        <f t="shared" si="2017"/>
        <v>7245.38</v>
      </c>
      <c r="E4783" s="74">
        <f>IF(K4783=1,VLOOKUP(A4782,[1]Plan1!$AY$178:$BA$433,3),E4782)</f>
        <v>7275.81</v>
      </c>
      <c r="F4783" s="75">
        <f t="shared" si="2018"/>
        <v>45763</v>
      </c>
      <c r="G4783" s="76">
        <f t="shared" si="2019"/>
        <v>4.1999177406844002E-3</v>
      </c>
      <c r="H4783" s="77">
        <f t="shared" si="2020"/>
        <v>49689</v>
      </c>
      <c r="I4783" s="77">
        <f t="shared" si="2021"/>
        <v>49689</v>
      </c>
      <c r="J4783" s="78">
        <f t="shared" si="2022"/>
        <v>19</v>
      </c>
      <c r="K4783" s="78">
        <f t="shared" si="2023"/>
        <v>11</v>
      </c>
      <c r="L4783" s="72">
        <f t="shared" si="2024"/>
        <v>1.0024293799999999</v>
      </c>
      <c r="M4783" s="79">
        <f t="shared" si="2025"/>
        <v>1.0041999100000001</v>
      </c>
      <c r="N4783" s="79">
        <f t="shared" si="2026"/>
        <v>1.9190454461003525</v>
      </c>
      <c r="O4783" s="72">
        <f t="shared" si="2027"/>
        <v>1.9237075299999999</v>
      </c>
      <c r="P4783" s="72">
        <f t="shared" si="2028"/>
        <v>3298.8086395599998</v>
      </c>
      <c r="Q4783" s="80">
        <f t="shared" si="2029"/>
        <v>0</v>
      </c>
      <c r="R4783" s="81">
        <f t="shared" si="2030"/>
        <v>0</v>
      </c>
      <c r="S4783" s="72">
        <f t="shared" si="2031"/>
        <v>0</v>
      </c>
      <c r="T4783" s="81">
        <f t="shared" si="2013"/>
        <v>8.5000000000000006E-2</v>
      </c>
      <c r="U4783" s="80">
        <f t="shared" si="2032"/>
        <v>72</v>
      </c>
      <c r="V4783" s="80">
        <v>252</v>
      </c>
      <c r="W4783" s="79">
        <f t="shared" si="2033"/>
        <v>1.023582335</v>
      </c>
      <c r="X4783" s="72">
        <f t="shared" si="2034"/>
        <v>77.793610430000001</v>
      </c>
      <c r="Y4783" s="72">
        <f t="shared" si="2035"/>
        <v>0</v>
      </c>
      <c r="Z4783" s="82" t="str">
        <f t="shared" si="2014"/>
        <v>A+J=</v>
      </c>
      <c r="AA4783" s="77">
        <f t="shared" si="2036"/>
        <v>49751</v>
      </c>
    </row>
    <row r="4784" spans="1:27" ht="12.75" x14ac:dyDescent="0.2">
      <c r="A4784" s="71">
        <f t="shared" si="2012"/>
        <v>49678</v>
      </c>
      <c r="B4784" s="86">
        <f t="shared" si="2015"/>
        <v>3378.4407070699999</v>
      </c>
      <c r="C4784" s="72">
        <f t="shared" si="2016"/>
        <v>1714.8181769400001</v>
      </c>
      <c r="D4784" s="73">
        <f t="shared" si="2017"/>
        <v>7245.38</v>
      </c>
      <c r="E4784" s="74">
        <f>IF(K4784=1,VLOOKUP(A4783,[1]Plan1!$AY$178:$BA$433,3),E4783)</f>
        <v>7275.81</v>
      </c>
      <c r="F4784" s="75">
        <f t="shared" si="2018"/>
        <v>45763</v>
      </c>
      <c r="G4784" s="76">
        <f t="shared" si="2019"/>
        <v>4.1999177406844002E-3</v>
      </c>
      <c r="H4784" s="77">
        <f t="shared" si="2020"/>
        <v>49689</v>
      </c>
      <c r="I4784" s="77">
        <f t="shared" si="2021"/>
        <v>49689</v>
      </c>
      <c r="J4784" s="78">
        <f t="shared" si="2022"/>
        <v>19</v>
      </c>
      <c r="K4784" s="78">
        <f t="shared" si="2023"/>
        <v>12</v>
      </c>
      <c r="L4784" s="72">
        <f t="shared" si="2024"/>
        <v>1.0026505299999999</v>
      </c>
      <c r="M4784" s="79">
        <f t="shared" si="2025"/>
        <v>1.0041999100000001</v>
      </c>
      <c r="N4784" s="79">
        <f t="shared" si="2026"/>
        <v>1.9190454461003525</v>
      </c>
      <c r="O4784" s="72">
        <f t="shared" si="2027"/>
        <v>1.9241319299999999</v>
      </c>
      <c r="P4784" s="72">
        <f t="shared" si="2028"/>
        <v>3299.5364083899999</v>
      </c>
      <c r="Q4784" s="80">
        <f t="shared" si="2029"/>
        <v>0</v>
      </c>
      <c r="R4784" s="81">
        <f t="shared" si="2030"/>
        <v>0</v>
      </c>
      <c r="S4784" s="72">
        <f t="shared" si="2031"/>
        <v>0</v>
      </c>
      <c r="T4784" s="81">
        <f t="shared" si="2013"/>
        <v>8.5000000000000006E-2</v>
      </c>
      <c r="U4784" s="80">
        <f t="shared" si="2032"/>
        <v>73</v>
      </c>
      <c r="V4784" s="80">
        <v>252</v>
      </c>
      <c r="W4784" s="79">
        <f t="shared" si="2033"/>
        <v>1.023913753</v>
      </c>
      <c r="X4784" s="72">
        <f t="shared" si="2034"/>
        <v>78.904298679999997</v>
      </c>
      <c r="Y4784" s="72">
        <f t="shared" si="2035"/>
        <v>0</v>
      </c>
      <c r="Z4784" s="82" t="str">
        <f t="shared" si="2014"/>
        <v>A+J=</v>
      </c>
      <c r="AA4784" s="77">
        <f t="shared" si="2036"/>
        <v>49751</v>
      </c>
    </row>
    <row r="4785" spans="1:27" ht="12.75" x14ac:dyDescent="0.2">
      <c r="A4785" s="71">
        <f t="shared" si="2012"/>
        <v>49679</v>
      </c>
      <c r="B4785" s="86">
        <f t="shared" si="2015"/>
        <v>3380.28012592</v>
      </c>
      <c r="C4785" s="72">
        <f t="shared" si="2016"/>
        <v>1714.8181769400001</v>
      </c>
      <c r="D4785" s="73">
        <f t="shared" si="2017"/>
        <v>7245.38</v>
      </c>
      <c r="E4785" s="74">
        <f>IF(K4785=1,VLOOKUP(A4784,[1]Plan1!$AY$178:$BA$433,3),E4784)</f>
        <v>7275.81</v>
      </c>
      <c r="F4785" s="75">
        <f t="shared" si="2018"/>
        <v>45763</v>
      </c>
      <c r="G4785" s="76">
        <f t="shared" si="2019"/>
        <v>4.1999177406844002E-3</v>
      </c>
      <c r="H4785" s="77">
        <f t="shared" si="2020"/>
        <v>49689</v>
      </c>
      <c r="I4785" s="77">
        <f t="shared" si="2021"/>
        <v>49689</v>
      </c>
      <c r="J4785" s="78">
        <f t="shared" si="2022"/>
        <v>19</v>
      </c>
      <c r="K4785" s="78">
        <f t="shared" si="2023"/>
        <v>13</v>
      </c>
      <c r="L4785" s="72">
        <f t="shared" si="2024"/>
        <v>1.0028717199999999</v>
      </c>
      <c r="M4785" s="79">
        <f t="shared" si="2025"/>
        <v>1.0041999100000001</v>
      </c>
      <c r="N4785" s="79">
        <f t="shared" si="2026"/>
        <v>1.9190454461003525</v>
      </c>
      <c r="O4785" s="72">
        <f t="shared" si="2027"/>
        <v>1.9245563999999999</v>
      </c>
      <c r="P4785" s="72">
        <f t="shared" si="2028"/>
        <v>3300.2642972600001</v>
      </c>
      <c r="Q4785" s="80">
        <f t="shared" si="2029"/>
        <v>0</v>
      </c>
      <c r="R4785" s="81">
        <f t="shared" si="2030"/>
        <v>0</v>
      </c>
      <c r="S4785" s="72">
        <f t="shared" si="2031"/>
        <v>0</v>
      </c>
      <c r="T4785" s="81">
        <f t="shared" si="2013"/>
        <v>8.5000000000000006E-2</v>
      </c>
      <c r="U4785" s="80">
        <f t="shared" si="2032"/>
        <v>74</v>
      </c>
      <c r="V4785" s="80">
        <v>252</v>
      </c>
      <c r="W4785" s="79">
        <f t="shared" si="2033"/>
        <v>1.0242452790000001</v>
      </c>
      <c r="X4785" s="72">
        <f t="shared" si="2034"/>
        <v>80.015828659999997</v>
      </c>
      <c r="Y4785" s="72">
        <f t="shared" si="2035"/>
        <v>0</v>
      </c>
      <c r="Z4785" s="82" t="str">
        <f t="shared" si="2014"/>
        <v>A+J=</v>
      </c>
      <c r="AA4785" s="77">
        <f t="shared" si="2036"/>
        <v>49751</v>
      </c>
    </row>
    <row r="4786" spans="1:27" ht="12.75" x14ac:dyDescent="0.2">
      <c r="A4786" s="71">
        <f t="shared" si="2012"/>
        <v>49680</v>
      </c>
      <c r="B4786" s="86">
        <f t="shared" si="2015"/>
        <v>3380.28012592</v>
      </c>
      <c r="C4786" s="72">
        <f t="shared" si="2016"/>
        <v>1714.8181769400001</v>
      </c>
      <c r="D4786" s="73">
        <f t="shared" si="2017"/>
        <v>7245.38</v>
      </c>
      <c r="E4786" s="74">
        <f>IF(K4786=1,VLOOKUP(A4785,[1]Plan1!$AY$178:$BA$433,3),E4785)</f>
        <v>7275.81</v>
      </c>
      <c r="F4786" s="75">
        <f t="shared" si="2018"/>
        <v>45763</v>
      </c>
      <c r="G4786" s="76">
        <f t="shared" si="2019"/>
        <v>4.1999177406844002E-3</v>
      </c>
      <c r="H4786" s="77">
        <f t="shared" si="2020"/>
        <v>49689</v>
      </c>
      <c r="I4786" s="77">
        <f t="shared" si="2021"/>
        <v>49689</v>
      </c>
      <c r="J4786" s="78">
        <f t="shared" si="2022"/>
        <v>19</v>
      </c>
      <c r="K4786" s="78">
        <f t="shared" si="2023"/>
        <v>13</v>
      </c>
      <c r="L4786" s="72">
        <f t="shared" si="2024"/>
        <v>1.0028717199999999</v>
      </c>
      <c r="M4786" s="79">
        <f t="shared" si="2025"/>
        <v>1.0041999100000001</v>
      </c>
      <c r="N4786" s="79">
        <f t="shared" si="2026"/>
        <v>1.9190454461003525</v>
      </c>
      <c r="O4786" s="72">
        <f t="shared" si="2027"/>
        <v>1.9245563999999999</v>
      </c>
      <c r="P4786" s="72">
        <f t="shared" si="2028"/>
        <v>3300.2642972600001</v>
      </c>
      <c r="Q4786" s="80">
        <f t="shared" si="2029"/>
        <v>0</v>
      </c>
      <c r="R4786" s="81">
        <f t="shared" si="2030"/>
        <v>0</v>
      </c>
      <c r="S4786" s="72">
        <f t="shared" si="2031"/>
        <v>0</v>
      </c>
      <c r="T4786" s="81">
        <f t="shared" si="2013"/>
        <v>8.5000000000000006E-2</v>
      </c>
      <c r="U4786" s="80">
        <f t="shared" si="2032"/>
        <v>74</v>
      </c>
      <c r="V4786" s="80">
        <v>252</v>
      </c>
      <c r="W4786" s="79">
        <f t="shared" si="2033"/>
        <v>1.0242452790000001</v>
      </c>
      <c r="X4786" s="72">
        <f t="shared" si="2034"/>
        <v>80.015828659999997</v>
      </c>
      <c r="Y4786" s="72">
        <f t="shared" si="2035"/>
        <v>0</v>
      </c>
      <c r="Z4786" s="82" t="str">
        <f t="shared" si="2014"/>
        <v>A+J=</v>
      </c>
      <c r="AA4786" s="77">
        <f t="shared" si="2036"/>
        <v>49751</v>
      </c>
    </row>
    <row r="4787" spans="1:27" ht="12.75" x14ac:dyDescent="0.2">
      <c r="A4787" s="71">
        <f t="shared" si="2012"/>
        <v>49681</v>
      </c>
      <c r="B4787" s="86">
        <f t="shared" si="2015"/>
        <v>3380.28012592</v>
      </c>
      <c r="C4787" s="72">
        <f t="shared" si="2016"/>
        <v>1714.8181769400001</v>
      </c>
      <c r="D4787" s="73">
        <f t="shared" si="2017"/>
        <v>7245.38</v>
      </c>
      <c r="E4787" s="74">
        <f>IF(K4787=1,VLOOKUP(A4786,[1]Plan1!$AY$178:$BA$433,3),E4786)</f>
        <v>7275.81</v>
      </c>
      <c r="F4787" s="75">
        <f t="shared" si="2018"/>
        <v>45763</v>
      </c>
      <c r="G4787" s="76">
        <f t="shared" si="2019"/>
        <v>4.1999177406844002E-3</v>
      </c>
      <c r="H4787" s="77">
        <f t="shared" si="2020"/>
        <v>49689</v>
      </c>
      <c r="I4787" s="77">
        <f t="shared" si="2021"/>
        <v>49689</v>
      </c>
      <c r="J4787" s="78">
        <f t="shared" si="2022"/>
        <v>19</v>
      </c>
      <c r="K4787" s="78">
        <f t="shared" si="2023"/>
        <v>13</v>
      </c>
      <c r="L4787" s="72">
        <f t="shared" si="2024"/>
        <v>1.0028717199999999</v>
      </c>
      <c r="M4787" s="79">
        <f t="shared" si="2025"/>
        <v>1.0041999100000001</v>
      </c>
      <c r="N4787" s="79">
        <f t="shared" si="2026"/>
        <v>1.9190454461003525</v>
      </c>
      <c r="O4787" s="72">
        <f t="shared" si="2027"/>
        <v>1.9245563999999999</v>
      </c>
      <c r="P4787" s="72">
        <f t="shared" si="2028"/>
        <v>3300.2642972600001</v>
      </c>
      <c r="Q4787" s="80">
        <f t="shared" si="2029"/>
        <v>0</v>
      </c>
      <c r="R4787" s="81">
        <f t="shared" si="2030"/>
        <v>0</v>
      </c>
      <c r="S4787" s="72">
        <f t="shared" si="2031"/>
        <v>0</v>
      </c>
      <c r="T4787" s="81">
        <f t="shared" si="2013"/>
        <v>8.5000000000000006E-2</v>
      </c>
      <c r="U4787" s="80">
        <f t="shared" si="2032"/>
        <v>74</v>
      </c>
      <c r="V4787" s="80">
        <v>252</v>
      </c>
      <c r="W4787" s="79">
        <f t="shared" si="2033"/>
        <v>1.0242452790000001</v>
      </c>
      <c r="X4787" s="72">
        <f t="shared" si="2034"/>
        <v>80.015828659999997</v>
      </c>
      <c r="Y4787" s="72">
        <f t="shared" si="2035"/>
        <v>0</v>
      </c>
      <c r="Z4787" s="82" t="str">
        <f t="shared" si="2014"/>
        <v>A+J=</v>
      </c>
      <c r="AA4787" s="77">
        <f t="shared" si="2036"/>
        <v>49751</v>
      </c>
    </row>
    <row r="4788" spans="1:27" ht="12.75" x14ac:dyDescent="0.2">
      <c r="A4788" s="71">
        <f t="shared" si="2012"/>
        <v>49682</v>
      </c>
      <c r="B4788" s="86">
        <f t="shared" si="2015"/>
        <v>3382.1205529899999</v>
      </c>
      <c r="C4788" s="72">
        <f t="shared" si="2016"/>
        <v>1714.8181769400001</v>
      </c>
      <c r="D4788" s="73">
        <f t="shared" si="2017"/>
        <v>7245.38</v>
      </c>
      <c r="E4788" s="74">
        <f>IF(K4788=1,VLOOKUP(A4787,[1]Plan1!$AY$178:$BA$433,3),E4787)</f>
        <v>7275.81</v>
      </c>
      <c r="F4788" s="75">
        <f t="shared" si="2018"/>
        <v>45763</v>
      </c>
      <c r="G4788" s="76">
        <f t="shared" si="2019"/>
        <v>4.1999177406844002E-3</v>
      </c>
      <c r="H4788" s="77">
        <f t="shared" si="2020"/>
        <v>49689</v>
      </c>
      <c r="I4788" s="77">
        <f t="shared" si="2021"/>
        <v>49689</v>
      </c>
      <c r="J4788" s="78">
        <f t="shared" si="2022"/>
        <v>19</v>
      </c>
      <c r="K4788" s="78">
        <f t="shared" si="2023"/>
        <v>14</v>
      </c>
      <c r="L4788" s="72">
        <f t="shared" si="2024"/>
        <v>1.00309296</v>
      </c>
      <c r="M4788" s="79">
        <f t="shared" si="2025"/>
        <v>1.0041999100000001</v>
      </c>
      <c r="N4788" s="79">
        <f t="shared" si="2026"/>
        <v>1.9190454461003525</v>
      </c>
      <c r="O4788" s="72">
        <f t="shared" si="2027"/>
        <v>1.92498097</v>
      </c>
      <c r="P4788" s="72">
        <f t="shared" si="2028"/>
        <v>3300.99235761</v>
      </c>
      <c r="Q4788" s="80">
        <f t="shared" si="2029"/>
        <v>0</v>
      </c>
      <c r="R4788" s="81">
        <f t="shared" si="2030"/>
        <v>0</v>
      </c>
      <c r="S4788" s="72">
        <f t="shared" si="2031"/>
        <v>0</v>
      </c>
      <c r="T4788" s="81">
        <f t="shared" si="2013"/>
        <v>8.5000000000000006E-2</v>
      </c>
      <c r="U4788" s="80">
        <f t="shared" si="2032"/>
        <v>75</v>
      </c>
      <c r="V4788" s="80">
        <v>252</v>
      </c>
      <c r="W4788" s="79">
        <f t="shared" si="2033"/>
        <v>1.024576911</v>
      </c>
      <c r="X4788" s="72">
        <f t="shared" si="2034"/>
        <v>81.128195379999994</v>
      </c>
      <c r="Y4788" s="72">
        <f t="shared" si="2035"/>
        <v>0</v>
      </c>
      <c r="Z4788" s="82" t="str">
        <f t="shared" si="2014"/>
        <v>A+J=</v>
      </c>
      <c r="AA4788" s="77">
        <f t="shared" si="2036"/>
        <v>49751</v>
      </c>
    </row>
    <row r="4789" spans="1:27" ht="12.75" x14ac:dyDescent="0.2">
      <c r="A4789" s="71">
        <f t="shared" si="2012"/>
        <v>49683</v>
      </c>
      <c r="B4789" s="86">
        <f t="shared" si="2015"/>
        <v>3383.9620304599998</v>
      </c>
      <c r="C4789" s="72">
        <f t="shared" si="2016"/>
        <v>1714.8181769400001</v>
      </c>
      <c r="D4789" s="73">
        <f t="shared" si="2017"/>
        <v>7245.38</v>
      </c>
      <c r="E4789" s="74">
        <f>IF(K4789=1,VLOOKUP(A4788,[1]Plan1!$AY$178:$BA$433,3),E4788)</f>
        <v>7275.81</v>
      </c>
      <c r="F4789" s="75">
        <f t="shared" si="2018"/>
        <v>45763</v>
      </c>
      <c r="G4789" s="76">
        <f t="shared" si="2019"/>
        <v>4.1999177406844002E-3</v>
      </c>
      <c r="H4789" s="77">
        <f t="shared" si="2020"/>
        <v>49689</v>
      </c>
      <c r="I4789" s="77">
        <f t="shared" si="2021"/>
        <v>49689</v>
      </c>
      <c r="J4789" s="78">
        <f t="shared" si="2022"/>
        <v>19</v>
      </c>
      <c r="K4789" s="78">
        <f t="shared" si="2023"/>
        <v>15</v>
      </c>
      <c r="L4789" s="72">
        <f t="shared" si="2024"/>
        <v>1.00331426</v>
      </c>
      <c r="M4789" s="79">
        <f t="shared" si="2025"/>
        <v>1.0041999100000001</v>
      </c>
      <c r="N4789" s="79">
        <f t="shared" si="2026"/>
        <v>1.9190454461003525</v>
      </c>
      <c r="O4789" s="72">
        <f t="shared" si="2027"/>
        <v>1.92540566</v>
      </c>
      <c r="P4789" s="72">
        <f t="shared" si="2028"/>
        <v>3301.72062375</v>
      </c>
      <c r="Q4789" s="80">
        <f t="shared" si="2029"/>
        <v>0</v>
      </c>
      <c r="R4789" s="81">
        <f t="shared" si="2030"/>
        <v>0</v>
      </c>
      <c r="S4789" s="72">
        <f t="shared" si="2031"/>
        <v>0</v>
      </c>
      <c r="T4789" s="81">
        <f t="shared" si="2013"/>
        <v>8.5000000000000006E-2</v>
      </c>
      <c r="U4789" s="80">
        <f t="shared" si="2032"/>
        <v>76</v>
      </c>
      <c r="V4789" s="80">
        <v>252</v>
      </c>
      <c r="W4789" s="79">
        <f t="shared" si="2033"/>
        <v>1.0249086510000001</v>
      </c>
      <c r="X4789" s="72">
        <f t="shared" si="2034"/>
        <v>82.241406710000007</v>
      </c>
      <c r="Y4789" s="72">
        <f t="shared" si="2035"/>
        <v>0</v>
      </c>
      <c r="Z4789" s="82" t="str">
        <f t="shared" si="2014"/>
        <v>A+J=</v>
      </c>
      <c r="AA4789" s="77">
        <f t="shared" si="2036"/>
        <v>49751</v>
      </c>
    </row>
    <row r="4790" spans="1:27" ht="12.75" x14ac:dyDescent="0.2">
      <c r="A4790" s="71">
        <f t="shared" si="2012"/>
        <v>49684</v>
      </c>
      <c r="B4790" s="86">
        <f t="shared" si="2015"/>
        <v>3385.8044708399998</v>
      </c>
      <c r="C4790" s="72">
        <f t="shared" si="2016"/>
        <v>1714.8181769400001</v>
      </c>
      <c r="D4790" s="73">
        <f t="shared" si="2017"/>
        <v>7245.38</v>
      </c>
      <c r="E4790" s="74">
        <f>IF(K4790=1,VLOOKUP(A4789,[1]Plan1!$AY$178:$BA$433,3),E4789)</f>
        <v>7275.81</v>
      </c>
      <c r="F4790" s="75">
        <f t="shared" si="2018"/>
        <v>45763</v>
      </c>
      <c r="G4790" s="76">
        <f t="shared" si="2019"/>
        <v>4.1999177406844002E-3</v>
      </c>
      <c r="H4790" s="77">
        <f t="shared" si="2020"/>
        <v>49689</v>
      </c>
      <c r="I4790" s="77">
        <f t="shared" si="2021"/>
        <v>49689</v>
      </c>
      <c r="J4790" s="78">
        <f t="shared" si="2022"/>
        <v>19</v>
      </c>
      <c r="K4790" s="78">
        <f t="shared" si="2023"/>
        <v>16</v>
      </c>
      <c r="L4790" s="72">
        <f t="shared" si="2024"/>
        <v>1.0035356</v>
      </c>
      <c r="M4790" s="79">
        <f t="shared" si="2025"/>
        <v>1.0041999100000001</v>
      </c>
      <c r="N4790" s="79">
        <f t="shared" si="2026"/>
        <v>1.9190454461003525</v>
      </c>
      <c r="O4790" s="72">
        <f t="shared" si="2027"/>
        <v>1.92583042</v>
      </c>
      <c r="P4790" s="72">
        <f t="shared" si="2028"/>
        <v>3302.4490099099999</v>
      </c>
      <c r="Q4790" s="80">
        <f t="shared" si="2029"/>
        <v>0</v>
      </c>
      <c r="R4790" s="81">
        <f t="shared" si="2030"/>
        <v>0</v>
      </c>
      <c r="S4790" s="72">
        <f t="shared" si="2031"/>
        <v>0</v>
      </c>
      <c r="T4790" s="81">
        <f t="shared" si="2013"/>
        <v>8.5000000000000006E-2</v>
      </c>
      <c r="U4790" s="80">
        <f t="shared" si="2032"/>
        <v>77</v>
      </c>
      <c r="V4790" s="80">
        <v>252</v>
      </c>
      <c r="W4790" s="79">
        <f t="shared" si="2033"/>
        <v>1.0252404989999999</v>
      </c>
      <c r="X4790" s="72">
        <f t="shared" si="2034"/>
        <v>83.355460930000007</v>
      </c>
      <c r="Y4790" s="72">
        <f t="shared" si="2035"/>
        <v>0</v>
      </c>
      <c r="Z4790" s="82" t="str">
        <f t="shared" si="2014"/>
        <v>A+J=</v>
      </c>
      <c r="AA4790" s="77">
        <f t="shared" si="2036"/>
        <v>49751</v>
      </c>
    </row>
    <row r="4791" spans="1:27" ht="12.75" x14ac:dyDescent="0.2">
      <c r="A4791" s="71">
        <f t="shared" si="2012"/>
        <v>49685</v>
      </c>
      <c r="B4791" s="86">
        <f t="shared" si="2015"/>
        <v>3387.6479239700002</v>
      </c>
      <c r="C4791" s="72">
        <f t="shared" si="2016"/>
        <v>1714.8181769400001</v>
      </c>
      <c r="D4791" s="73">
        <f t="shared" si="2017"/>
        <v>7245.38</v>
      </c>
      <c r="E4791" s="74">
        <f>IF(K4791=1,VLOOKUP(A4790,[1]Plan1!$AY$178:$BA$433,3),E4790)</f>
        <v>7275.81</v>
      </c>
      <c r="F4791" s="75">
        <f t="shared" si="2018"/>
        <v>45763</v>
      </c>
      <c r="G4791" s="76">
        <f t="shared" si="2019"/>
        <v>4.1999177406844002E-3</v>
      </c>
      <c r="H4791" s="77">
        <f t="shared" si="2020"/>
        <v>49689</v>
      </c>
      <c r="I4791" s="77">
        <f t="shared" si="2021"/>
        <v>49689</v>
      </c>
      <c r="J4791" s="78">
        <f t="shared" si="2022"/>
        <v>19</v>
      </c>
      <c r="K4791" s="78">
        <f t="shared" si="2023"/>
        <v>17</v>
      </c>
      <c r="L4791" s="72">
        <f t="shared" si="2024"/>
        <v>1.0037569900000001</v>
      </c>
      <c r="M4791" s="79">
        <f t="shared" si="2025"/>
        <v>1.0041999100000001</v>
      </c>
      <c r="N4791" s="79">
        <f t="shared" si="2026"/>
        <v>1.9190454461003525</v>
      </c>
      <c r="O4791" s="72">
        <f t="shared" si="2027"/>
        <v>1.9262552799999999</v>
      </c>
      <c r="P4791" s="72">
        <f t="shared" si="2028"/>
        <v>3303.1775675700001</v>
      </c>
      <c r="Q4791" s="80">
        <f t="shared" si="2029"/>
        <v>0</v>
      </c>
      <c r="R4791" s="81">
        <f t="shared" si="2030"/>
        <v>0</v>
      </c>
      <c r="S4791" s="72">
        <f t="shared" si="2031"/>
        <v>0</v>
      </c>
      <c r="T4791" s="81">
        <f t="shared" si="2013"/>
        <v>8.5000000000000006E-2</v>
      </c>
      <c r="U4791" s="80">
        <f t="shared" si="2032"/>
        <v>78</v>
      </c>
      <c r="V4791" s="80">
        <v>252</v>
      </c>
      <c r="W4791" s="79">
        <f t="shared" si="2033"/>
        <v>1.025572454</v>
      </c>
      <c r="X4791" s="72">
        <f t="shared" si="2034"/>
        <v>84.4703564</v>
      </c>
      <c r="Y4791" s="72">
        <f t="shared" si="2035"/>
        <v>0</v>
      </c>
      <c r="Z4791" s="82" t="str">
        <f t="shared" si="2014"/>
        <v>A+J=</v>
      </c>
      <c r="AA4791" s="77">
        <f t="shared" si="2036"/>
        <v>49751</v>
      </c>
    </row>
    <row r="4792" spans="1:27" ht="12.75" x14ac:dyDescent="0.2">
      <c r="A4792" s="71">
        <f t="shared" si="2012"/>
        <v>49686</v>
      </c>
      <c r="B4792" s="86">
        <f t="shared" si="2015"/>
        <v>3389.4923726299999</v>
      </c>
      <c r="C4792" s="72">
        <f t="shared" si="2016"/>
        <v>1714.8181769400001</v>
      </c>
      <c r="D4792" s="73">
        <f t="shared" si="2017"/>
        <v>7245.38</v>
      </c>
      <c r="E4792" s="74">
        <f>IF(K4792=1,VLOOKUP(A4791,[1]Plan1!$AY$178:$BA$433,3),E4791)</f>
        <v>7275.81</v>
      </c>
      <c r="F4792" s="75">
        <f t="shared" si="2018"/>
        <v>45763</v>
      </c>
      <c r="G4792" s="76">
        <f t="shared" si="2019"/>
        <v>4.1999177406844002E-3</v>
      </c>
      <c r="H4792" s="77">
        <f t="shared" si="2020"/>
        <v>49689</v>
      </c>
      <c r="I4792" s="77">
        <f t="shared" si="2021"/>
        <v>49689</v>
      </c>
      <c r="J4792" s="78">
        <f t="shared" si="2022"/>
        <v>19</v>
      </c>
      <c r="K4792" s="78">
        <f t="shared" si="2023"/>
        <v>18</v>
      </c>
      <c r="L4792" s="72">
        <f t="shared" si="2024"/>
        <v>1.0039784300000001</v>
      </c>
      <c r="M4792" s="79">
        <f t="shared" si="2025"/>
        <v>1.0041999100000001</v>
      </c>
      <c r="N4792" s="79">
        <f t="shared" si="2026"/>
        <v>1.9190454461003525</v>
      </c>
      <c r="O4792" s="72">
        <f t="shared" si="2027"/>
        <v>1.9266802300000001</v>
      </c>
      <c r="P4792" s="72">
        <f t="shared" si="2028"/>
        <v>3303.9062795499999</v>
      </c>
      <c r="Q4792" s="80">
        <f t="shared" si="2029"/>
        <v>0</v>
      </c>
      <c r="R4792" s="81">
        <f t="shared" si="2030"/>
        <v>0</v>
      </c>
      <c r="S4792" s="72">
        <f t="shared" si="2031"/>
        <v>0</v>
      </c>
      <c r="T4792" s="81">
        <f t="shared" si="2013"/>
        <v>8.5000000000000006E-2</v>
      </c>
      <c r="U4792" s="80">
        <f t="shared" si="2032"/>
        <v>79</v>
      </c>
      <c r="V4792" s="80">
        <v>252</v>
      </c>
      <c r="W4792" s="79">
        <f t="shared" si="2033"/>
        <v>1.025904516</v>
      </c>
      <c r="X4792" s="72">
        <f t="shared" si="2034"/>
        <v>85.586093079999998</v>
      </c>
      <c r="Y4792" s="72">
        <f t="shared" si="2035"/>
        <v>0</v>
      </c>
      <c r="Z4792" s="82" t="str">
        <f t="shared" si="2014"/>
        <v>A+J=</v>
      </c>
      <c r="AA4792" s="77">
        <f t="shared" si="2036"/>
        <v>49751</v>
      </c>
    </row>
    <row r="4793" spans="1:27" ht="12.75" x14ac:dyDescent="0.2">
      <c r="A4793" s="71">
        <f t="shared" si="2012"/>
        <v>49687</v>
      </c>
      <c r="B4793" s="86">
        <f t="shared" si="2015"/>
        <v>3389.4923726299999</v>
      </c>
      <c r="C4793" s="72">
        <f t="shared" si="2016"/>
        <v>1714.8181769400001</v>
      </c>
      <c r="D4793" s="73">
        <f t="shared" si="2017"/>
        <v>7245.38</v>
      </c>
      <c r="E4793" s="74">
        <f>IF(K4793=1,VLOOKUP(A4792,[1]Plan1!$AY$178:$BA$433,3),E4792)</f>
        <v>7275.81</v>
      </c>
      <c r="F4793" s="75">
        <f t="shared" si="2018"/>
        <v>45763</v>
      </c>
      <c r="G4793" s="76">
        <f t="shared" si="2019"/>
        <v>4.1999177406844002E-3</v>
      </c>
      <c r="H4793" s="77">
        <f t="shared" si="2020"/>
        <v>49689</v>
      </c>
      <c r="I4793" s="77">
        <f t="shared" si="2021"/>
        <v>49689</v>
      </c>
      <c r="J4793" s="78">
        <f t="shared" si="2022"/>
        <v>19</v>
      </c>
      <c r="K4793" s="78">
        <f t="shared" si="2023"/>
        <v>18</v>
      </c>
      <c r="L4793" s="72">
        <f t="shared" si="2024"/>
        <v>1.0039784300000001</v>
      </c>
      <c r="M4793" s="79">
        <f t="shared" si="2025"/>
        <v>1.0041999100000001</v>
      </c>
      <c r="N4793" s="79">
        <f t="shared" si="2026"/>
        <v>1.9190454461003525</v>
      </c>
      <c r="O4793" s="72">
        <f t="shared" si="2027"/>
        <v>1.9266802300000001</v>
      </c>
      <c r="P4793" s="72">
        <f t="shared" si="2028"/>
        <v>3303.9062795499999</v>
      </c>
      <c r="Q4793" s="80">
        <f t="shared" si="2029"/>
        <v>0</v>
      </c>
      <c r="R4793" s="81">
        <f t="shared" si="2030"/>
        <v>0</v>
      </c>
      <c r="S4793" s="72">
        <f t="shared" si="2031"/>
        <v>0</v>
      </c>
      <c r="T4793" s="81">
        <f t="shared" si="2013"/>
        <v>8.5000000000000006E-2</v>
      </c>
      <c r="U4793" s="80">
        <f t="shared" si="2032"/>
        <v>79</v>
      </c>
      <c r="V4793" s="80">
        <v>252</v>
      </c>
      <c r="W4793" s="79">
        <f t="shared" si="2033"/>
        <v>1.025904516</v>
      </c>
      <c r="X4793" s="72">
        <f t="shared" si="2034"/>
        <v>85.586093079999998</v>
      </c>
      <c r="Y4793" s="72">
        <f t="shared" si="2035"/>
        <v>0</v>
      </c>
      <c r="Z4793" s="82" t="str">
        <f t="shared" si="2014"/>
        <v>A+J=</v>
      </c>
      <c r="AA4793" s="77">
        <f t="shared" si="2036"/>
        <v>49751</v>
      </c>
    </row>
    <row r="4794" spans="1:27" ht="12.75" x14ac:dyDescent="0.2">
      <c r="A4794" s="71">
        <f t="shared" si="2012"/>
        <v>49688</v>
      </c>
      <c r="B4794" s="86">
        <f t="shared" si="2015"/>
        <v>3389.4923726299999</v>
      </c>
      <c r="C4794" s="72">
        <f t="shared" si="2016"/>
        <v>1714.8181769400001</v>
      </c>
      <c r="D4794" s="73">
        <f t="shared" si="2017"/>
        <v>7245.38</v>
      </c>
      <c r="E4794" s="74">
        <f>IF(K4794=1,VLOOKUP(A4793,[1]Plan1!$AY$178:$BA$433,3),E4793)</f>
        <v>7275.81</v>
      </c>
      <c r="F4794" s="75">
        <f t="shared" si="2018"/>
        <v>45763</v>
      </c>
      <c r="G4794" s="76">
        <f t="shared" si="2019"/>
        <v>4.1999177406844002E-3</v>
      </c>
      <c r="H4794" s="77">
        <f t="shared" si="2020"/>
        <v>49689</v>
      </c>
      <c r="I4794" s="77">
        <f t="shared" si="2021"/>
        <v>49689</v>
      </c>
      <c r="J4794" s="78">
        <f t="shared" si="2022"/>
        <v>19</v>
      </c>
      <c r="K4794" s="78">
        <f t="shared" si="2023"/>
        <v>18</v>
      </c>
      <c r="L4794" s="72">
        <f t="shared" si="2024"/>
        <v>1.0039784300000001</v>
      </c>
      <c r="M4794" s="79">
        <f t="shared" si="2025"/>
        <v>1.0041999100000001</v>
      </c>
      <c r="N4794" s="79">
        <f t="shared" si="2026"/>
        <v>1.9190454461003525</v>
      </c>
      <c r="O4794" s="72">
        <f t="shared" si="2027"/>
        <v>1.9266802300000001</v>
      </c>
      <c r="P4794" s="72">
        <f t="shared" si="2028"/>
        <v>3303.9062795499999</v>
      </c>
      <c r="Q4794" s="80">
        <f t="shared" si="2029"/>
        <v>0</v>
      </c>
      <c r="R4794" s="81">
        <f t="shared" si="2030"/>
        <v>0</v>
      </c>
      <c r="S4794" s="72">
        <f t="shared" si="2031"/>
        <v>0</v>
      </c>
      <c r="T4794" s="81">
        <f t="shared" si="2013"/>
        <v>8.5000000000000006E-2</v>
      </c>
      <c r="U4794" s="80">
        <f t="shared" si="2032"/>
        <v>79</v>
      </c>
      <c r="V4794" s="80">
        <v>252</v>
      </c>
      <c r="W4794" s="79">
        <f t="shared" si="2033"/>
        <v>1.025904516</v>
      </c>
      <c r="X4794" s="72">
        <f t="shared" si="2034"/>
        <v>85.586093079999998</v>
      </c>
      <c r="Y4794" s="72">
        <f t="shared" si="2035"/>
        <v>0</v>
      </c>
      <c r="Z4794" s="82" t="str">
        <f t="shared" si="2014"/>
        <v>A+J=</v>
      </c>
      <c r="AA4794" s="77">
        <f t="shared" si="2036"/>
        <v>49751</v>
      </c>
    </row>
    <row r="4795" spans="1:27" ht="12.75" x14ac:dyDescent="0.2">
      <c r="A4795" s="71">
        <f t="shared" si="2012"/>
        <v>49689</v>
      </c>
      <c r="B4795" s="86">
        <f t="shared" si="2015"/>
        <v>3391.3378029300002</v>
      </c>
      <c r="C4795" s="72">
        <f t="shared" si="2016"/>
        <v>1714.8181769400001</v>
      </c>
      <c r="D4795" s="73">
        <f t="shared" si="2017"/>
        <v>7245.38</v>
      </c>
      <c r="E4795" s="74">
        <f>IF(K4795=1,VLOOKUP(A4794,[1]Plan1!$AY$178:$BA$433,3),E4794)</f>
        <v>7275.81</v>
      </c>
      <c r="F4795" s="75">
        <f t="shared" si="2018"/>
        <v>45763</v>
      </c>
      <c r="G4795" s="76">
        <f t="shared" si="2019"/>
        <v>4.1999177406844002E-3</v>
      </c>
      <c r="H4795" s="77">
        <f t="shared" si="2020"/>
        <v>49720</v>
      </c>
      <c r="I4795" s="77">
        <f t="shared" si="2021"/>
        <v>49689</v>
      </c>
      <c r="J4795" s="78">
        <f t="shared" si="2022"/>
        <v>19</v>
      </c>
      <c r="K4795" s="78">
        <f t="shared" si="2023"/>
        <v>19</v>
      </c>
      <c r="L4795" s="72">
        <f t="shared" si="2024"/>
        <v>1.0041999100000001</v>
      </c>
      <c r="M4795" s="79">
        <f t="shared" si="2025"/>
        <v>1.0041999100000001</v>
      </c>
      <c r="N4795" s="79">
        <f t="shared" si="2026"/>
        <v>1.9190454461003525</v>
      </c>
      <c r="O4795" s="72">
        <f t="shared" si="2027"/>
        <v>1.92710526</v>
      </c>
      <c r="P4795" s="72">
        <f t="shared" si="2028"/>
        <v>3304.63512872</v>
      </c>
      <c r="Q4795" s="80">
        <f t="shared" si="2029"/>
        <v>0</v>
      </c>
      <c r="R4795" s="81">
        <f t="shared" si="2030"/>
        <v>0</v>
      </c>
      <c r="S4795" s="72">
        <f t="shared" si="2031"/>
        <v>0</v>
      </c>
      <c r="T4795" s="81">
        <f t="shared" si="2013"/>
        <v>8.5000000000000006E-2</v>
      </c>
      <c r="U4795" s="80">
        <f t="shared" si="2032"/>
        <v>80</v>
      </c>
      <c r="V4795" s="80">
        <v>252</v>
      </c>
      <c r="W4795" s="79">
        <f t="shared" si="2033"/>
        <v>1.0262366860000001</v>
      </c>
      <c r="X4795" s="72">
        <f t="shared" si="2034"/>
        <v>86.702674209999998</v>
      </c>
      <c r="Y4795" s="72">
        <f t="shared" si="2035"/>
        <v>0</v>
      </c>
      <c r="Z4795" s="82" t="str">
        <f t="shared" si="2014"/>
        <v>A+J=</v>
      </c>
      <c r="AA4795" s="77">
        <f t="shared" si="2036"/>
        <v>49751</v>
      </c>
    </row>
    <row r="4796" spans="1:27" ht="12.75" x14ac:dyDescent="0.2">
      <c r="A4796" s="71">
        <f t="shared" si="2012"/>
        <v>49690</v>
      </c>
      <c r="B4796" s="86">
        <f t="shared" si="2015"/>
        <v>3393.0540704199998</v>
      </c>
      <c r="C4796" s="72">
        <f t="shared" si="2016"/>
        <v>1714.8181769400001</v>
      </c>
      <c r="D4796" s="73">
        <f t="shared" si="2017"/>
        <v>7245.38</v>
      </c>
      <c r="E4796" s="74">
        <f>IF(K4796=1,VLOOKUP(A4795,[1]Plan1!$AY$178:$BA$433,3),E4795)</f>
        <v>7275.81</v>
      </c>
      <c r="F4796" s="75">
        <f t="shared" si="2018"/>
        <v>45763</v>
      </c>
      <c r="G4796" s="76">
        <f t="shared" si="2019"/>
        <v>4.1999177406844002E-3</v>
      </c>
      <c r="H4796" s="77">
        <f t="shared" si="2020"/>
        <v>49720</v>
      </c>
      <c r="I4796" s="77">
        <f t="shared" si="2021"/>
        <v>49720</v>
      </c>
      <c r="J4796" s="78">
        <f t="shared" si="2022"/>
        <v>23</v>
      </c>
      <c r="K4796" s="78">
        <f t="shared" si="2023"/>
        <v>1</v>
      </c>
      <c r="L4796" s="72">
        <f t="shared" si="2024"/>
        <v>1.0001822300000001</v>
      </c>
      <c r="M4796" s="79">
        <f t="shared" si="2025"/>
        <v>1.0041999100000001</v>
      </c>
      <c r="N4796" s="79">
        <f t="shared" si="2026"/>
        <v>1.927105264259884</v>
      </c>
      <c r="O4796" s="72">
        <f t="shared" si="2027"/>
        <v>1.92745644</v>
      </c>
      <c r="P4796" s="72">
        <f t="shared" si="2028"/>
        <v>3305.2373385699998</v>
      </c>
      <c r="Q4796" s="80">
        <f t="shared" si="2029"/>
        <v>0</v>
      </c>
      <c r="R4796" s="81">
        <f t="shared" si="2030"/>
        <v>0</v>
      </c>
      <c r="S4796" s="72">
        <f t="shared" si="2031"/>
        <v>0</v>
      </c>
      <c r="T4796" s="81">
        <f t="shared" si="2013"/>
        <v>8.5000000000000006E-2</v>
      </c>
      <c r="U4796" s="80">
        <f t="shared" si="2032"/>
        <v>81</v>
      </c>
      <c r="V4796" s="80">
        <v>252</v>
      </c>
      <c r="W4796" s="79">
        <f t="shared" si="2033"/>
        <v>1.026568964</v>
      </c>
      <c r="X4796" s="72">
        <f t="shared" si="2034"/>
        <v>87.816731849999996</v>
      </c>
      <c r="Y4796" s="72">
        <f t="shared" si="2035"/>
        <v>0</v>
      </c>
      <c r="Z4796" s="82" t="str">
        <f t="shared" si="2014"/>
        <v>A+J=</v>
      </c>
      <c r="AA4796" s="77">
        <f t="shared" si="2036"/>
        <v>49751</v>
      </c>
    </row>
    <row r="4797" spans="1:27" ht="12.75" x14ac:dyDescent="0.2">
      <c r="A4797" s="71">
        <f t="shared" si="2012"/>
        <v>49691</v>
      </c>
      <c r="B4797" s="86">
        <f t="shared" si="2015"/>
        <v>3394.7712503299999</v>
      </c>
      <c r="C4797" s="72">
        <f t="shared" si="2016"/>
        <v>1714.8181769400001</v>
      </c>
      <c r="D4797" s="73">
        <f t="shared" si="2017"/>
        <v>7245.38</v>
      </c>
      <c r="E4797" s="74">
        <f>IF(K4797=1,VLOOKUP(A4796,[1]Plan1!$AY$178:$BA$433,3),E4796)</f>
        <v>7275.81</v>
      </c>
      <c r="F4797" s="75">
        <f t="shared" si="2018"/>
        <v>45763</v>
      </c>
      <c r="G4797" s="76">
        <f t="shared" si="2019"/>
        <v>4.1999177406844002E-3</v>
      </c>
      <c r="H4797" s="77">
        <f t="shared" si="2020"/>
        <v>49720</v>
      </c>
      <c r="I4797" s="77">
        <f t="shared" si="2021"/>
        <v>49720</v>
      </c>
      <c r="J4797" s="78">
        <f t="shared" si="2022"/>
        <v>23</v>
      </c>
      <c r="K4797" s="78">
        <f t="shared" si="2023"/>
        <v>2</v>
      </c>
      <c r="L4797" s="72">
        <f t="shared" si="2024"/>
        <v>1.00036451</v>
      </c>
      <c r="M4797" s="79">
        <f t="shared" si="2025"/>
        <v>1.0041999100000001</v>
      </c>
      <c r="N4797" s="79">
        <f t="shared" si="2026"/>
        <v>1.927105264259884</v>
      </c>
      <c r="O4797" s="72">
        <f t="shared" si="2027"/>
        <v>1.92780771</v>
      </c>
      <c r="P4797" s="72">
        <f t="shared" si="2028"/>
        <v>3305.83970275</v>
      </c>
      <c r="Q4797" s="80">
        <f t="shared" si="2029"/>
        <v>0</v>
      </c>
      <c r="R4797" s="81">
        <f t="shared" si="2030"/>
        <v>0</v>
      </c>
      <c r="S4797" s="72">
        <f t="shared" si="2031"/>
        <v>0</v>
      </c>
      <c r="T4797" s="81">
        <f t="shared" si="2013"/>
        <v>8.5000000000000006E-2</v>
      </c>
      <c r="U4797" s="80">
        <f t="shared" si="2032"/>
        <v>82</v>
      </c>
      <c r="V4797" s="80">
        <v>252</v>
      </c>
      <c r="W4797" s="79">
        <f t="shared" si="2033"/>
        <v>1.0269013490000001</v>
      </c>
      <c r="X4797" s="72">
        <f t="shared" si="2034"/>
        <v>88.93154758</v>
      </c>
      <c r="Y4797" s="72">
        <f t="shared" si="2035"/>
        <v>0</v>
      </c>
      <c r="Z4797" s="82" t="str">
        <f t="shared" si="2014"/>
        <v>A+J=</v>
      </c>
      <c r="AA4797" s="77">
        <f t="shared" si="2036"/>
        <v>49751</v>
      </c>
    </row>
    <row r="4798" spans="1:27" ht="12.75" x14ac:dyDescent="0.2">
      <c r="A4798" s="71">
        <f t="shared" si="2012"/>
        <v>49692</v>
      </c>
      <c r="B4798" s="86">
        <f t="shared" si="2015"/>
        <v>3396.48925822</v>
      </c>
      <c r="C4798" s="72">
        <f t="shared" si="2016"/>
        <v>1714.8181769400001</v>
      </c>
      <c r="D4798" s="73">
        <f t="shared" si="2017"/>
        <v>7245.38</v>
      </c>
      <c r="E4798" s="74">
        <f>IF(K4798=1,VLOOKUP(A4797,[1]Plan1!$AY$178:$BA$433,3),E4797)</f>
        <v>7275.81</v>
      </c>
      <c r="F4798" s="75">
        <f t="shared" si="2018"/>
        <v>45763</v>
      </c>
      <c r="G4798" s="76">
        <f t="shared" si="2019"/>
        <v>4.1999177406844002E-3</v>
      </c>
      <c r="H4798" s="77">
        <f t="shared" si="2020"/>
        <v>49720</v>
      </c>
      <c r="I4798" s="77">
        <f t="shared" si="2021"/>
        <v>49720</v>
      </c>
      <c r="J4798" s="78">
        <f t="shared" si="2022"/>
        <v>23</v>
      </c>
      <c r="K4798" s="78">
        <f t="shared" si="2023"/>
        <v>3</v>
      </c>
      <c r="L4798" s="72">
        <f t="shared" si="2024"/>
        <v>1.0005468099999999</v>
      </c>
      <c r="M4798" s="79">
        <f t="shared" si="2025"/>
        <v>1.0041999100000001</v>
      </c>
      <c r="N4798" s="79">
        <f t="shared" si="2026"/>
        <v>1.927105264259884</v>
      </c>
      <c r="O4798" s="72">
        <f t="shared" si="2027"/>
        <v>1.9281590200000001</v>
      </c>
      <c r="P4798" s="72">
        <f t="shared" si="2028"/>
        <v>3306.4421355200002</v>
      </c>
      <c r="Q4798" s="80">
        <f t="shared" si="2029"/>
        <v>0</v>
      </c>
      <c r="R4798" s="81">
        <f t="shared" si="2030"/>
        <v>0</v>
      </c>
      <c r="S4798" s="72">
        <f t="shared" si="2031"/>
        <v>0</v>
      </c>
      <c r="T4798" s="81">
        <f t="shared" si="2013"/>
        <v>8.5000000000000006E-2</v>
      </c>
      <c r="U4798" s="80">
        <f t="shared" si="2032"/>
        <v>83</v>
      </c>
      <c r="V4798" s="80">
        <v>252</v>
      </c>
      <c r="W4798" s="79">
        <f t="shared" si="2033"/>
        <v>1.027233842</v>
      </c>
      <c r="X4798" s="72">
        <f t="shared" si="2034"/>
        <v>90.047122700000003</v>
      </c>
      <c r="Y4798" s="72">
        <f t="shared" si="2035"/>
        <v>0</v>
      </c>
      <c r="Z4798" s="82" t="str">
        <f t="shared" si="2014"/>
        <v>A+J=</v>
      </c>
      <c r="AA4798" s="77">
        <f t="shared" si="2036"/>
        <v>49751</v>
      </c>
    </row>
    <row r="4799" spans="1:27" ht="12.75" x14ac:dyDescent="0.2">
      <c r="A4799" s="71">
        <f t="shared" si="2012"/>
        <v>49693</v>
      </c>
      <c r="B4799" s="86">
        <f t="shared" si="2015"/>
        <v>3398.2081615400002</v>
      </c>
      <c r="C4799" s="72">
        <f t="shared" si="2016"/>
        <v>1714.8181769400001</v>
      </c>
      <c r="D4799" s="73">
        <f t="shared" si="2017"/>
        <v>7245.38</v>
      </c>
      <c r="E4799" s="74">
        <f>IF(K4799=1,VLOOKUP(A4798,[1]Plan1!$AY$178:$BA$433,3),E4798)</f>
        <v>7275.81</v>
      </c>
      <c r="F4799" s="75">
        <f t="shared" si="2018"/>
        <v>45763</v>
      </c>
      <c r="G4799" s="76">
        <f t="shared" si="2019"/>
        <v>4.1999177406844002E-3</v>
      </c>
      <c r="H4799" s="77">
        <f t="shared" si="2020"/>
        <v>49720</v>
      </c>
      <c r="I4799" s="77">
        <f t="shared" si="2021"/>
        <v>49720</v>
      </c>
      <c r="J4799" s="78">
        <f t="shared" si="2022"/>
        <v>23</v>
      </c>
      <c r="K4799" s="78">
        <f t="shared" si="2023"/>
        <v>4</v>
      </c>
      <c r="L4799" s="72">
        <f t="shared" si="2024"/>
        <v>1.00072915</v>
      </c>
      <c r="M4799" s="79">
        <f t="shared" si="2025"/>
        <v>1.0041999100000001</v>
      </c>
      <c r="N4799" s="79">
        <f t="shared" si="2026"/>
        <v>1.927105264259884</v>
      </c>
      <c r="O4799" s="72">
        <f t="shared" si="2027"/>
        <v>1.9285104099999999</v>
      </c>
      <c r="P4799" s="72">
        <f t="shared" si="2028"/>
        <v>3307.0447054800002</v>
      </c>
      <c r="Q4799" s="80">
        <f t="shared" si="2029"/>
        <v>0</v>
      </c>
      <c r="R4799" s="81">
        <f t="shared" si="2030"/>
        <v>0</v>
      </c>
      <c r="S4799" s="72">
        <f t="shared" si="2031"/>
        <v>0</v>
      </c>
      <c r="T4799" s="81">
        <f t="shared" si="2013"/>
        <v>8.5000000000000006E-2</v>
      </c>
      <c r="U4799" s="80">
        <f t="shared" si="2032"/>
        <v>84</v>
      </c>
      <c r="V4799" s="80">
        <v>252</v>
      </c>
      <c r="W4799" s="79">
        <f t="shared" si="2033"/>
        <v>1.0275664419999999</v>
      </c>
      <c r="X4799" s="72">
        <f t="shared" si="2034"/>
        <v>91.163456060000001</v>
      </c>
      <c r="Y4799" s="72">
        <f t="shared" si="2035"/>
        <v>0</v>
      </c>
      <c r="Z4799" s="82" t="str">
        <f t="shared" si="2014"/>
        <v>A+J=</v>
      </c>
      <c r="AA4799" s="77">
        <f t="shared" si="2036"/>
        <v>49751</v>
      </c>
    </row>
    <row r="4800" spans="1:27" ht="12.75" x14ac:dyDescent="0.2">
      <c r="A4800" s="71">
        <f t="shared" si="2012"/>
        <v>49694</v>
      </c>
      <c r="B4800" s="86">
        <f t="shared" si="2015"/>
        <v>3398.2081615400002</v>
      </c>
      <c r="C4800" s="72">
        <f t="shared" si="2016"/>
        <v>1714.8181769400001</v>
      </c>
      <c r="D4800" s="73">
        <f t="shared" si="2017"/>
        <v>7245.38</v>
      </c>
      <c r="E4800" s="74">
        <f>IF(K4800=1,VLOOKUP(A4799,[1]Plan1!$AY$178:$BA$433,3),E4799)</f>
        <v>7275.81</v>
      </c>
      <c r="F4800" s="75">
        <f t="shared" si="2018"/>
        <v>45763</v>
      </c>
      <c r="G4800" s="76">
        <f t="shared" si="2019"/>
        <v>4.1999177406844002E-3</v>
      </c>
      <c r="H4800" s="77">
        <f t="shared" si="2020"/>
        <v>49720</v>
      </c>
      <c r="I4800" s="77">
        <f t="shared" si="2021"/>
        <v>49720</v>
      </c>
      <c r="J4800" s="78">
        <f t="shared" si="2022"/>
        <v>23</v>
      </c>
      <c r="K4800" s="78">
        <f t="shared" si="2023"/>
        <v>4</v>
      </c>
      <c r="L4800" s="72">
        <f t="shared" si="2024"/>
        <v>1.00072915</v>
      </c>
      <c r="M4800" s="79">
        <f t="shared" si="2025"/>
        <v>1.0041999100000001</v>
      </c>
      <c r="N4800" s="79">
        <f t="shared" si="2026"/>
        <v>1.927105264259884</v>
      </c>
      <c r="O4800" s="72">
        <f t="shared" si="2027"/>
        <v>1.9285104099999999</v>
      </c>
      <c r="P4800" s="72">
        <f t="shared" si="2028"/>
        <v>3307.0447054800002</v>
      </c>
      <c r="Q4800" s="80">
        <f t="shared" si="2029"/>
        <v>0</v>
      </c>
      <c r="R4800" s="81">
        <f t="shared" si="2030"/>
        <v>0</v>
      </c>
      <c r="S4800" s="72">
        <f t="shared" si="2031"/>
        <v>0</v>
      </c>
      <c r="T4800" s="81">
        <f t="shared" si="2013"/>
        <v>8.5000000000000006E-2</v>
      </c>
      <c r="U4800" s="80">
        <f t="shared" si="2032"/>
        <v>84</v>
      </c>
      <c r="V4800" s="80">
        <v>252</v>
      </c>
      <c r="W4800" s="79">
        <f t="shared" si="2033"/>
        <v>1.0275664419999999</v>
      </c>
      <c r="X4800" s="72">
        <f t="shared" si="2034"/>
        <v>91.163456060000001</v>
      </c>
      <c r="Y4800" s="72">
        <f t="shared" si="2035"/>
        <v>0</v>
      </c>
      <c r="Z4800" s="82" t="str">
        <f t="shared" si="2014"/>
        <v>A+J=</v>
      </c>
      <c r="AA4800" s="77">
        <f t="shared" si="2036"/>
        <v>49751</v>
      </c>
    </row>
    <row r="4801" spans="1:27" ht="12.75" x14ac:dyDescent="0.2">
      <c r="A4801" s="71">
        <f t="shared" si="2012"/>
        <v>49695</v>
      </c>
      <c r="B4801" s="86">
        <f t="shared" si="2015"/>
        <v>3398.2081615400002</v>
      </c>
      <c r="C4801" s="72">
        <f t="shared" si="2016"/>
        <v>1714.8181769400001</v>
      </c>
      <c r="D4801" s="73">
        <f t="shared" si="2017"/>
        <v>7245.38</v>
      </c>
      <c r="E4801" s="74">
        <f>IF(K4801=1,VLOOKUP(A4800,[1]Plan1!$AY$178:$BA$433,3),E4800)</f>
        <v>7275.81</v>
      </c>
      <c r="F4801" s="75">
        <f t="shared" si="2018"/>
        <v>45763</v>
      </c>
      <c r="G4801" s="76">
        <f t="shared" si="2019"/>
        <v>4.1999177406844002E-3</v>
      </c>
      <c r="H4801" s="77">
        <f t="shared" si="2020"/>
        <v>49720</v>
      </c>
      <c r="I4801" s="77">
        <f t="shared" si="2021"/>
        <v>49720</v>
      </c>
      <c r="J4801" s="78">
        <f t="shared" si="2022"/>
        <v>23</v>
      </c>
      <c r="K4801" s="78">
        <f t="shared" si="2023"/>
        <v>4</v>
      </c>
      <c r="L4801" s="72">
        <f t="shared" si="2024"/>
        <v>1.00072915</v>
      </c>
      <c r="M4801" s="79">
        <f t="shared" si="2025"/>
        <v>1.0041999100000001</v>
      </c>
      <c r="N4801" s="79">
        <f t="shared" si="2026"/>
        <v>1.927105264259884</v>
      </c>
      <c r="O4801" s="72">
        <f t="shared" si="2027"/>
        <v>1.9285104099999999</v>
      </c>
      <c r="P4801" s="72">
        <f t="shared" si="2028"/>
        <v>3307.0447054800002</v>
      </c>
      <c r="Q4801" s="80">
        <f t="shared" si="2029"/>
        <v>0</v>
      </c>
      <c r="R4801" s="81">
        <f t="shared" si="2030"/>
        <v>0</v>
      </c>
      <c r="S4801" s="72">
        <f t="shared" si="2031"/>
        <v>0</v>
      </c>
      <c r="T4801" s="81">
        <f t="shared" si="2013"/>
        <v>8.5000000000000006E-2</v>
      </c>
      <c r="U4801" s="80">
        <f t="shared" si="2032"/>
        <v>84</v>
      </c>
      <c r="V4801" s="80">
        <v>252</v>
      </c>
      <c r="W4801" s="79">
        <f t="shared" si="2033"/>
        <v>1.0275664419999999</v>
      </c>
      <c r="X4801" s="72">
        <f t="shared" si="2034"/>
        <v>91.163456060000001</v>
      </c>
      <c r="Y4801" s="72">
        <f t="shared" si="2035"/>
        <v>0</v>
      </c>
      <c r="Z4801" s="82" t="str">
        <f t="shared" si="2014"/>
        <v>A+J=</v>
      </c>
      <c r="AA4801" s="77">
        <f t="shared" si="2036"/>
        <v>49751</v>
      </c>
    </row>
    <row r="4802" spans="1:27" ht="12.75" x14ac:dyDescent="0.2">
      <c r="A4802" s="71">
        <f t="shared" si="2012"/>
        <v>49696</v>
      </c>
      <c r="B4802" s="86">
        <f t="shared" si="2015"/>
        <v>3399.9279110500001</v>
      </c>
      <c r="C4802" s="72">
        <f t="shared" si="2016"/>
        <v>1714.8181769400001</v>
      </c>
      <c r="D4802" s="73">
        <f t="shared" si="2017"/>
        <v>7245.38</v>
      </c>
      <c r="E4802" s="74">
        <f>IF(K4802=1,VLOOKUP(A4801,[1]Plan1!$AY$178:$BA$433,3),E4801)</f>
        <v>7275.81</v>
      </c>
      <c r="F4802" s="75">
        <f t="shared" si="2018"/>
        <v>45763</v>
      </c>
      <c r="G4802" s="76">
        <f t="shared" si="2019"/>
        <v>4.1999177406844002E-3</v>
      </c>
      <c r="H4802" s="77">
        <f t="shared" si="2020"/>
        <v>49720</v>
      </c>
      <c r="I4802" s="77">
        <f t="shared" si="2021"/>
        <v>49720</v>
      </c>
      <c r="J4802" s="78">
        <f t="shared" si="2022"/>
        <v>23</v>
      </c>
      <c r="K4802" s="78">
        <f t="shared" si="2023"/>
        <v>5</v>
      </c>
      <c r="L4802" s="72">
        <f t="shared" si="2024"/>
        <v>1.0009115200000001</v>
      </c>
      <c r="M4802" s="79">
        <f t="shared" si="2025"/>
        <v>1.0041999100000001</v>
      </c>
      <c r="N4802" s="79">
        <f t="shared" si="2026"/>
        <v>1.927105264259884</v>
      </c>
      <c r="O4802" s="72">
        <f t="shared" si="2027"/>
        <v>1.9288618500000001</v>
      </c>
      <c r="P4802" s="72">
        <f t="shared" si="2028"/>
        <v>3307.6473611800002</v>
      </c>
      <c r="Q4802" s="80">
        <f t="shared" si="2029"/>
        <v>0</v>
      </c>
      <c r="R4802" s="81">
        <f t="shared" si="2030"/>
        <v>0</v>
      </c>
      <c r="S4802" s="72">
        <f t="shared" si="2031"/>
        <v>0</v>
      </c>
      <c r="T4802" s="81">
        <f t="shared" si="2013"/>
        <v>8.5000000000000006E-2</v>
      </c>
      <c r="U4802" s="80">
        <f t="shared" si="2032"/>
        <v>85</v>
      </c>
      <c r="V4802" s="80">
        <v>252</v>
      </c>
      <c r="W4802" s="79">
        <f t="shared" si="2033"/>
        <v>1.0278991500000001</v>
      </c>
      <c r="X4802" s="72">
        <f t="shared" si="2034"/>
        <v>92.280549870000002</v>
      </c>
      <c r="Y4802" s="72">
        <f t="shared" si="2035"/>
        <v>0</v>
      </c>
      <c r="Z4802" s="82" t="str">
        <f t="shared" si="2014"/>
        <v>A+J=</v>
      </c>
      <c r="AA4802" s="77">
        <f t="shared" si="2036"/>
        <v>49751</v>
      </c>
    </row>
    <row r="4803" spans="1:27" ht="12.75" x14ac:dyDescent="0.2">
      <c r="A4803" s="71">
        <f t="shared" si="2012"/>
        <v>49697</v>
      </c>
      <c r="B4803" s="86">
        <f t="shared" si="2015"/>
        <v>3401.6485775600004</v>
      </c>
      <c r="C4803" s="72">
        <f t="shared" si="2016"/>
        <v>1714.8181769400001</v>
      </c>
      <c r="D4803" s="73">
        <f t="shared" si="2017"/>
        <v>7245.38</v>
      </c>
      <c r="E4803" s="74">
        <f>IF(K4803=1,VLOOKUP(A4802,[1]Plan1!$AY$178:$BA$433,3),E4802)</f>
        <v>7275.81</v>
      </c>
      <c r="F4803" s="75">
        <f t="shared" si="2018"/>
        <v>45763</v>
      </c>
      <c r="G4803" s="76">
        <f t="shared" si="2019"/>
        <v>4.1999177406844002E-3</v>
      </c>
      <c r="H4803" s="77">
        <f t="shared" si="2020"/>
        <v>49720</v>
      </c>
      <c r="I4803" s="77">
        <f t="shared" si="2021"/>
        <v>49720</v>
      </c>
      <c r="J4803" s="78">
        <f t="shared" si="2022"/>
        <v>23</v>
      </c>
      <c r="K4803" s="78">
        <f t="shared" si="2023"/>
        <v>6</v>
      </c>
      <c r="L4803" s="72">
        <f t="shared" si="2024"/>
        <v>1.0010939299999999</v>
      </c>
      <c r="M4803" s="79">
        <f t="shared" si="2025"/>
        <v>1.0041999100000001</v>
      </c>
      <c r="N4803" s="79">
        <f t="shared" si="2026"/>
        <v>1.927105264259884</v>
      </c>
      <c r="O4803" s="72">
        <f t="shared" si="2027"/>
        <v>1.92921338</v>
      </c>
      <c r="P4803" s="72">
        <f t="shared" si="2028"/>
        <v>3308.2501712100002</v>
      </c>
      <c r="Q4803" s="80">
        <f t="shared" si="2029"/>
        <v>0</v>
      </c>
      <c r="R4803" s="81">
        <f t="shared" si="2030"/>
        <v>0</v>
      </c>
      <c r="S4803" s="72">
        <f t="shared" si="2031"/>
        <v>0</v>
      </c>
      <c r="T4803" s="81">
        <f t="shared" si="2013"/>
        <v>8.5000000000000006E-2</v>
      </c>
      <c r="U4803" s="80">
        <f t="shared" si="2032"/>
        <v>86</v>
      </c>
      <c r="V4803" s="80">
        <v>252</v>
      </c>
      <c r="W4803" s="79">
        <f t="shared" si="2033"/>
        <v>1.0282319660000001</v>
      </c>
      <c r="X4803" s="72">
        <f t="shared" si="2034"/>
        <v>93.398406350000002</v>
      </c>
      <c r="Y4803" s="72">
        <f t="shared" si="2035"/>
        <v>0</v>
      </c>
      <c r="Z4803" s="82" t="str">
        <f t="shared" si="2014"/>
        <v>A+J=</v>
      </c>
      <c r="AA4803" s="77">
        <f t="shared" si="2036"/>
        <v>49751</v>
      </c>
    </row>
    <row r="4804" spans="1:27" ht="12.75" x14ac:dyDescent="0.2">
      <c r="A4804" s="71">
        <f t="shared" si="2012"/>
        <v>49698</v>
      </c>
      <c r="B4804" s="86">
        <f t="shared" si="2015"/>
        <v>3403.3700875600002</v>
      </c>
      <c r="C4804" s="72">
        <f t="shared" si="2016"/>
        <v>1714.8181769400001</v>
      </c>
      <c r="D4804" s="73">
        <f t="shared" si="2017"/>
        <v>7245.38</v>
      </c>
      <c r="E4804" s="74">
        <f>IF(K4804=1,VLOOKUP(A4803,[1]Plan1!$AY$178:$BA$433,3),E4803)</f>
        <v>7275.81</v>
      </c>
      <c r="F4804" s="75">
        <f t="shared" si="2018"/>
        <v>45763</v>
      </c>
      <c r="G4804" s="76">
        <f t="shared" si="2019"/>
        <v>4.1999177406844002E-3</v>
      </c>
      <c r="H4804" s="77">
        <f t="shared" si="2020"/>
        <v>49720</v>
      </c>
      <c r="I4804" s="77">
        <f t="shared" si="2021"/>
        <v>49720</v>
      </c>
      <c r="J4804" s="78">
        <f t="shared" si="2022"/>
        <v>23</v>
      </c>
      <c r="K4804" s="78">
        <f t="shared" si="2023"/>
        <v>7</v>
      </c>
      <c r="L4804" s="72">
        <f t="shared" si="2024"/>
        <v>1.00127637</v>
      </c>
      <c r="M4804" s="79">
        <f t="shared" si="2025"/>
        <v>1.0041999100000001</v>
      </c>
      <c r="N4804" s="79">
        <f t="shared" si="2026"/>
        <v>1.927105264259884</v>
      </c>
      <c r="O4804" s="72">
        <f t="shared" si="2027"/>
        <v>1.92956496</v>
      </c>
      <c r="P4804" s="72">
        <f t="shared" si="2028"/>
        <v>3308.8530669900001</v>
      </c>
      <c r="Q4804" s="80">
        <f t="shared" si="2029"/>
        <v>0</v>
      </c>
      <c r="R4804" s="81">
        <f t="shared" si="2030"/>
        <v>0</v>
      </c>
      <c r="S4804" s="72">
        <f t="shared" si="2031"/>
        <v>0</v>
      </c>
      <c r="T4804" s="81">
        <f t="shared" si="2013"/>
        <v>8.5000000000000006E-2</v>
      </c>
      <c r="U4804" s="80">
        <f t="shared" si="2032"/>
        <v>87</v>
      </c>
      <c r="V4804" s="80">
        <v>252</v>
      </c>
      <c r="W4804" s="79">
        <f t="shared" si="2033"/>
        <v>1.0285648890000001</v>
      </c>
      <c r="X4804" s="72">
        <f t="shared" si="2034"/>
        <v>94.51702057</v>
      </c>
      <c r="Y4804" s="72">
        <f t="shared" si="2035"/>
        <v>0</v>
      </c>
      <c r="Z4804" s="82" t="str">
        <f t="shared" si="2014"/>
        <v>A+J=</v>
      </c>
      <c r="AA4804" s="77">
        <f t="shared" si="2036"/>
        <v>49751</v>
      </c>
    </row>
    <row r="4805" spans="1:27" ht="12.75" x14ac:dyDescent="0.2">
      <c r="A4805" s="71">
        <f t="shared" si="2012"/>
        <v>49699</v>
      </c>
      <c r="B4805" s="86">
        <f t="shared" si="2015"/>
        <v>3405.09246558</v>
      </c>
      <c r="C4805" s="72">
        <f t="shared" si="2016"/>
        <v>1714.8181769400001</v>
      </c>
      <c r="D4805" s="73">
        <f t="shared" si="2017"/>
        <v>7245.38</v>
      </c>
      <c r="E4805" s="74">
        <f>IF(K4805=1,VLOOKUP(A4804,[1]Plan1!$AY$178:$BA$433,3),E4804)</f>
        <v>7275.81</v>
      </c>
      <c r="F4805" s="75">
        <f t="shared" si="2018"/>
        <v>45763</v>
      </c>
      <c r="G4805" s="76">
        <f t="shared" si="2019"/>
        <v>4.1999177406844002E-3</v>
      </c>
      <c r="H4805" s="77">
        <f t="shared" si="2020"/>
        <v>49720</v>
      </c>
      <c r="I4805" s="77">
        <f t="shared" si="2021"/>
        <v>49720</v>
      </c>
      <c r="J4805" s="78">
        <f t="shared" si="2022"/>
        <v>23</v>
      </c>
      <c r="K4805" s="78">
        <f t="shared" si="2023"/>
        <v>8</v>
      </c>
      <c r="L4805" s="72">
        <f t="shared" si="2024"/>
        <v>1.00145884</v>
      </c>
      <c r="M4805" s="79">
        <f t="shared" si="2025"/>
        <v>1.0041999100000001</v>
      </c>
      <c r="N4805" s="79">
        <f t="shared" si="2026"/>
        <v>1.927105264259884</v>
      </c>
      <c r="O4805" s="72">
        <f t="shared" si="2027"/>
        <v>1.9299166000000001</v>
      </c>
      <c r="P4805" s="72">
        <f t="shared" si="2028"/>
        <v>3309.4560656499998</v>
      </c>
      <c r="Q4805" s="80">
        <f t="shared" si="2029"/>
        <v>0</v>
      </c>
      <c r="R4805" s="81">
        <f t="shared" si="2030"/>
        <v>0</v>
      </c>
      <c r="S4805" s="72">
        <f t="shared" si="2031"/>
        <v>0</v>
      </c>
      <c r="T4805" s="81">
        <f t="shared" si="2013"/>
        <v>8.5000000000000006E-2</v>
      </c>
      <c r="U4805" s="80">
        <f t="shared" si="2032"/>
        <v>88</v>
      </c>
      <c r="V4805" s="80">
        <v>252</v>
      </c>
      <c r="W4805" s="79">
        <f t="shared" si="2033"/>
        <v>1.028897921</v>
      </c>
      <c r="X4805" s="72">
        <f t="shared" si="2034"/>
        <v>95.636399929999996</v>
      </c>
      <c r="Y4805" s="72">
        <f t="shared" si="2035"/>
        <v>0</v>
      </c>
      <c r="Z4805" s="82" t="str">
        <f t="shared" si="2014"/>
        <v>A+J=</v>
      </c>
      <c r="AA4805" s="77">
        <f t="shared" si="2036"/>
        <v>49751</v>
      </c>
    </row>
    <row r="4806" spans="1:27" ht="12.75" x14ac:dyDescent="0.2">
      <c r="A4806" s="71">
        <f t="shared" si="2012"/>
        <v>49700</v>
      </c>
      <c r="B4806" s="86">
        <f t="shared" si="2015"/>
        <v>3406.81572297</v>
      </c>
      <c r="C4806" s="72">
        <f t="shared" si="2016"/>
        <v>1714.8181769400001</v>
      </c>
      <c r="D4806" s="73">
        <f t="shared" si="2017"/>
        <v>7245.38</v>
      </c>
      <c r="E4806" s="74">
        <f>IF(K4806=1,VLOOKUP(A4805,[1]Plan1!$AY$178:$BA$433,3),E4805)</f>
        <v>7275.81</v>
      </c>
      <c r="F4806" s="75">
        <f t="shared" si="2018"/>
        <v>45763</v>
      </c>
      <c r="G4806" s="76">
        <f t="shared" si="2019"/>
        <v>4.1999177406844002E-3</v>
      </c>
      <c r="H4806" s="77">
        <f t="shared" si="2020"/>
        <v>49720</v>
      </c>
      <c r="I4806" s="77">
        <f t="shared" si="2021"/>
        <v>49720</v>
      </c>
      <c r="J4806" s="78">
        <f t="shared" si="2022"/>
        <v>23</v>
      </c>
      <c r="K4806" s="78">
        <f t="shared" si="2023"/>
        <v>9</v>
      </c>
      <c r="L4806" s="72">
        <f t="shared" si="2024"/>
        <v>1.0016413500000001</v>
      </c>
      <c r="M4806" s="79">
        <f t="shared" si="2025"/>
        <v>1.0041999100000001</v>
      </c>
      <c r="N4806" s="79">
        <f t="shared" si="2026"/>
        <v>1.927105264259884</v>
      </c>
      <c r="O4806" s="72">
        <f t="shared" si="2027"/>
        <v>1.93026831</v>
      </c>
      <c r="P4806" s="72">
        <f t="shared" si="2028"/>
        <v>3310.0591843500001</v>
      </c>
      <c r="Q4806" s="80">
        <f t="shared" si="2029"/>
        <v>0</v>
      </c>
      <c r="R4806" s="81">
        <f t="shared" si="2030"/>
        <v>0</v>
      </c>
      <c r="S4806" s="72">
        <f t="shared" si="2031"/>
        <v>0</v>
      </c>
      <c r="T4806" s="81">
        <f t="shared" si="2013"/>
        <v>8.5000000000000006E-2</v>
      </c>
      <c r="U4806" s="80">
        <f t="shared" si="2032"/>
        <v>89</v>
      </c>
      <c r="V4806" s="80">
        <v>252</v>
      </c>
      <c r="W4806" s="79">
        <f t="shared" si="2033"/>
        <v>1.0292310600000001</v>
      </c>
      <c r="X4806" s="72">
        <f t="shared" si="2034"/>
        <v>96.756538620000001</v>
      </c>
      <c r="Y4806" s="72">
        <f t="shared" si="2035"/>
        <v>0</v>
      </c>
      <c r="Z4806" s="82" t="str">
        <f t="shared" si="2014"/>
        <v>A+J=</v>
      </c>
      <c r="AA4806" s="77">
        <f t="shared" si="2036"/>
        <v>49751</v>
      </c>
    </row>
    <row r="4807" spans="1:27" ht="12.75" x14ac:dyDescent="0.2">
      <c r="A4807" s="71">
        <f t="shared" si="2012"/>
        <v>49701</v>
      </c>
      <c r="B4807" s="86">
        <f t="shared" si="2015"/>
        <v>3406.81572297</v>
      </c>
      <c r="C4807" s="72">
        <f t="shared" si="2016"/>
        <v>1714.8181769400001</v>
      </c>
      <c r="D4807" s="73">
        <f t="shared" si="2017"/>
        <v>7245.38</v>
      </c>
      <c r="E4807" s="74">
        <f>IF(K4807=1,VLOOKUP(A4806,[1]Plan1!$AY$178:$BA$433,3),E4806)</f>
        <v>7275.81</v>
      </c>
      <c r="F4807" s="75">
        <f t="shared" si="2018"/>
        <v>45763</v>
      </c>
      <c r="G4807" s="76">
        <f t="shared" si="2019"/>
        <v>4.1999177406844002E-3</v>
      </c>
      <c r="H4807" s="77">
        <f t="shared" si="2020"/>
        <v>49720</v>
      </c>
      <c r="I4807" s="77">
        <f t="shared" si="2021"/>
        <v>49720</v>
      </c>
      <c r="J4807" s="78">
        <f t="shared" si="2022"/>
        <v>23</v>
      </c>
      <c r="K4807" s="78">
        <f t="shared" si="2023"/>
        <v>9</v>
      </c>
      <c r="L4807" s="72">
        <f t="shared" si="2024"/>
        <v>1.0016413500000001</v>
      </c>
      <c r="M4807" s="79">
        <f t="shared" si="2025"/>
        <v>1.0041999100000001</v>
      </c>
      <c r="N4807" s="79">
        <f t="shared" si="2026"/>
        <v>1.927105264259884</v>
      </c>
      <c r="O4807" s="72">
        <f t="shared" si="2027"/>
        <v>1.93026831</v>
      </c>
      <c r="P4807" s="72">
        <f t="shared" si="2028"/>
        <v>3310.0591843500001</v>
      </c>
      <c r="Q4807" s="80">
        <f t="shared" si="2029"/>
        <v>0</v>
      </c>
      <c r="R4807" s="81">
        <f t="shared" si="2030"/>
        <v>0</v>
      </c>
      <c r="S4807" s="72">
        <f t="shared" si="2031"/>
        <v>0</v>
      </c>
      <c r="T4807" s="81">
        <f t="shared" si="2013"/>
        <v>8.5000000000000006E-2</v>
      </c>
      <c r="U4807" s="80">
        <f t="shared" si="2032"/>
        <v>89</v>
      </c>
      <c r="V4807" s="80">
        <v>252</v>
      </c>
      <c r="W4807" s="79">
        <f t="shared" si="2033"/>
        <v>1.0292310600000001</v>
      </c>
      <c r="X4807" s="72">
        <f t="shared" si="2034"/>
        <v>96.756538620000001</v>
      </c>
      <c r="Y4807" s="72">
        <f t="shared" si="2035"/>
        <v>0</v>
      </c>
      <c r="Z4807" s="82" t="str">
        <f t="shared" si="2014"/>
        <v>A+J=</v>
      </c>
      <c r="AA4807" s="77">
        <f t="shared" si="2036"/>
        <v>49751</v>
      </c>
    </row>
    <row r="4808" spans="1:27" ht="12.75" x14ac:dyDescent="0.2">
      <c r="A4808" s="71">
        <f t="shared" si="2012"/>
        <v>49702</v>
      </c>
      <c r="B4808" s="86">
        <f t="shared" si="2015"/>
        <v>3406.81572297</v>
      </c>
      <c r="C4808" s="72">
        <f t="shared" si="2016"/>
        <v>1714.8181769400001</v>
      </c>
      <c r="D4808" s="73">
        <f t="shared" si="2017"/>
        <v>7245.38</v>
      </c>
      <c r="E4808" s="74">
        <f>IF(K4808=1,VLOOKUP(A4807,[1]Plan1!$AY$178:$BA$433,3),E4807)</f>
        <v>7275.81</v>
      </c>
      <c r="F4808" s="75">
        <f t="shared" si="2018"/>
        <v>45763</v>
      </c>
      <c r="G4808" s="76">
        <f t="shared" si="2019"/>
        <v>4.1999177406844002E-3</v>
      </c>
      <c r="H4808" s="77">
        <f t="shared" si="2020"/>
        <v>49720</v>
      </c>
      <c r="I4808" s="77">
        <f t="shared" si="2021"/>
        <v>49720</v>
      </c>
      <c r="J4808" s="78">
        <f t="shared" si="2022"/>
        <v>23</v>
      </c>
      <c r="K4808" s="78">
        <f t="shared" si="2023"/>
        <v>9</v>
      </c>
      <c r="L4808" s="72">
        <f t="shared" si="2024"/>
        <v>1.0016413500000001</v>
      </c>
      <c r="M4808" s="79">
        <f t="shared" si="2025"/>
        <v>1.0041999100000001</v>
      </c>
      <c r="N4808" s="79">
        <f t="shared" si="2026"/>
        <v>1.927105264259884</v>
      </c>
      <c r="O4808" s="72">
        <f t="shared" si="2027"/>
        <v>1.93026831</v>
      </c>
      <c r="P4808" s="72">
        <f t="shared" si="2028"/>
        <v>3310.0591843500001</v>
      </c>
      <c r="Q4808" s="80">
        <f t="shared" si="2029"/>
        <v>0</v>
      </c>
      <c r="R4808" s="81">
        <f t="shared" si="2030"/>
        <v>0</v>
      </c>
      <c r="S4808" s="72">
        <f t="shared" si="2031"/>
        <v>0</v>
      </c>
      <c r="T4808" s="81">
        <f t="shared" si="2013"/>
        <v>8.5000000000000006E-2</v>
      </c>
      <c r="U4808" s="80">
        <f t="shared" si="2032"/>
        <v>89</v>
      </c>
      <c r="V4808" s="80">
        <v>252</v>
      </c>
      <c r="W4808" s="79">
        <f t="shared" si="2033"/>
        <v>1.0292310600000001</v>
      </c>
      <c r="X4808" s="72">
        <f t="shared" si="2034"/>
        <v>96.756538620000001</v>
      </c>
      <c r="Y4808" s="72">
        <f t="shared" si="2035"/>
        <v>0</v>
      </c>
      <c r="Z4808" s="82" t="str">
        <f t="shared" si="2014"/>
        <v>A+J=</v>
      </c>
      <c r="AA4808" s="77">
        <f t="shared" si="2036"/>
        <v>49751</v>
      </c>
    </row>
    <row r="4809" spans="1:27" ht="12.75" x14ac:dyDescent="0.2">
      <c r="A4809" s="71">
        <f t="shared" si="2012"/>
        <v>49703</v>
      </c>
      <c r="B4809" s="86">
        <f t="shared" si="2015"/>
        <v>3408.5398280300001</v>
      </c>
      <c r="C4809" s="72">
        <f t="shared" si="2016"/>
        <v>1714.8181769400001</v>
      </c>
      <c r="D4809" s="73">
        <f t="shared" si="2017"/>
        <v>7245.38</v>
      </c>
      <c r="E4809" s="74">
        <f>IF(K4809=1,VLOOKUP(A4808,[1]Plan1!$AY$178:$BA$433,3),E4808)</f>
        <v>7275.81</v>
      </c>
      <c r="F4809" s="75">
        <f t="shared" si="2018"/>
        <v>45763</v>
      </c>
      <c r="G4809" s="76">
        <f t="shared" si="2019"/>
        <v>4.1999177406844002E-3</v>
      </c>
      <c r="H4809" s="77">
        <f t="shared" si="2020"/>
        <v>49720</v>
      </c>
      <c r="I4809" s="77">
        <f t="shared" si="2021"/>
        <v>49720</v>
      </c>
      <c r="J4809" s="78">
        <f t="shared" si="2022"/>
        <v>23</v>
      </c>
      <c r="K4809" s="78">
        <f t="shared" si="2023"/>
        <v>10</v>
      </c>
      <c r="L4809" s="72">
        <f t="shared" si="2024"/>
        <v>1.0018238800000001</v>
      </c>
      <c r="M4809" s="79">
        <f t="shared" si="2025"/>
        <v>1.0041999100000001</v>
      </c>
      <c r="N4809" s="79">
        <f t="shared" si="2026"/>
        <v>1.927105264259884</v>
      </c>
      <c r="O4809" s="72">
        <f t="shared" si="2027"/>
        <v>1.93062007</v>
      </c>
      <c r="P4809" s="72">
        <f t="shared" si="2028"/>
        <v>3310.6623887999999</v>
      </c>
      <c r="Q4809" s="80">
        <f t="shared" si="2029"/>
        <v>0</v>
      </c>
      <c r="R4809" s="81">
        <f t="shared" si="2030"/>
        <v>0</v>
      </c>
      <c r="S4809" s="72">
        <f t="shared" si="2031"/>
        <v>0</v>
      </c>
      <c r="T4809" s="81">
        <f t="shared" si="2013"/>
        <v>8.5000000000000006E-2</v>
      </c>
      <c r="U4809" s="80">
        <f t="shared" si="2032"/>
        <v>90</v>
      </c>
      <c r="V4809" s="80">
        <v>252</v>
      </c>
      <c r="W4809" s="79">
        <f t="shared" si="2033"/>
        <v>1.029564307</v>
      </c>
      <c r="X4809" s="72">
        <f t="shared" si="2034"/>
        <v>97.877439229999993</v>
      </c>
      <c r="Y4809" s="72">
        <f t="shared" si="2035"/>
        <v>0</v>
      </c>
      <c r="Z4809" s="82" t="str">
        <f t="shared" si="2014"/>
        <v>A+J=</v>
      </c>
      <c r="AA4809" s="77">
        <f t="shared" si="2036"/>
        <v>49751</v>
      </c>
    </row>
    <row r="4810" spans="1:27" ht="12.75" x14ac:dyDescent="0.2">
      <c r="A4810" s="71">
        <f t="shared" si="2012"/>
        <v>49704</v>
      </c>
      <c r="B4810" s="86">
        <f t="shared" si="2015"/>
        <v>3410.26485168</v>
      </c>
      <c r="C4810" s="72">
        <f t="shared" si="2016"/>
        <v>1714.8181769400001</v>
      </c>
      <c r="D4810" s="73">
        <f t="shared" si="2017"/>
        <v>7245.38</v>
      </c>
      <c r="E4810" s="74">
        <f>IF(K4810=1,VLOOKUP(A4809,[1]Plan1!$AY$178:$BA$433,3),E4809)</f>
        <v>7275.81</v>
      </c>
      <c r="F4810" s="75">
        <f t="shared" si="2018"/>
        <v>45763</v>
      </c>
      <c r="G4810" s="76">
        <f t="shared" si="2019"/>
        <v>4.1999177406844002E-3</v>
      </c>
      <c r="H4810" s="77">
        <f t="shared" si="2020"/>
        <v>49720</v>
      </c>
      <c r="I4810" s="77">
        <f t="shared" si="2021"/>
        <v>49720</v>
      </c>
      <c r="J4810" s="78">
        <f t="shared" si="2022"/>
        <v>23</v>
      </c>
      <c r="K4810" s="78">
        <f t="shared" si="2023"/>
        <v>11</v>
      </c>
      <c r="L4810" s="72">
        <f t="shared" si="2024"/>
        <v>1.00200646</v>
      </c>
      <c r="M4810" s="79">
        <f t="shared" si="2025"/>
        <v>1.0041999100000001</v>
      </c>
      <c r="N4810" s="79">
        <f t="shared" si="2026"/>
        <v>1.927105264259884</v>
      </c>
      <c r="O4810" s="72">
        <f t="shared" si="2027"/>
        <v>1.93097192</v>
      </c>
      <c r="P4810" s="72">
        <f t="shared" si="2028"/>
        <v>3311.2657475699998</v>
      </c>
      <c r="Q4810" s="80">
        <f t="shared" si="2029"/>
        <v>0</v>
      </c>
      <c r="R4810" s="81">
        <f t="shared" si="2030"/>
        <v>0</v>
      </c>
      <c r="S4810" s="72">
        <f t="shared" si="2031"/>
        <v>0</v>
      </c>
      <c r="T4810" s="81">
        <f t="shared" si="2013"/>
        <v>8.5000000000000006E-2</v>
      </c>
      <c r="U4810" s="80">
        <f t="shared" si="2032"/>
        <v>91</v>
      </c>
      <c r="V4810" s="80">
        <v>252</v>
      </c>
      <c r="W4810" s="79">
        <f t="shared" si="2033"/>
        <v>1.029897662</v>
      </c>
      <c r="X4810" s="72">
        <f t="shared" si="2034"/>
        <v>98.999104110000005</v>
      </c>
      <c r="Y4810" s="72">
        <f t="shared" si="2035"/>
        <v>0</v>
      </c>
      <c r="Z4810" s="82" t="str">
        <f t="shared" si="2014"/>
        <v>A+J=</v>
      </c>
      <c r="AA4810" s="77">
        <f t="shared" si="2036"/>
        <v>49751</v>
      </c>
    </row>
    <row r="4811" spans="1:27" ht="12.75" x14ac:dyDescent="0.2">
      <c r="A4811" s="71">
        <f t="shared" si="2012"/>
        <v>49705</v>
      </c>
      <c r="B4811" s="86">
        <f t="shared" si="2015"/>
        <v>3411.9907059500001</v>
      </c>
      <c r="C4811" s="72">
        <f t="shared" si="2016"/>
        <v>1714.8181769400001</v>
      </c>
      <c r="D4811" s="73">
        <f t="shared" si="2017"/>
        <v>7245.38</v>
      </c>
      <c r="E4811" s="74">
        <f>IF(K4811=1,VLOOKUP(A4810,[1]Plan1!$AY$178:$BA$433,3),E4810)</f>
        <v>7275.81</v>
      </c>
      <c r="F4811" s="75">
        <f t="shared" si="2018"/>
        <v>45763</v>
      </c>
      <c r="G4811" s="76">
        <f t="shared" si="2019"/>
        <v>4.1999177406844002E-3</v>
      </c>
      <c r="H4811" s="77">
        <f t="shared" si="2020"/>
        <v>49720</v>
      </c>
      <c r="I4811" s="77">
        <f t="shared" si="2021"/>
        <v>49720</v>
      </c>
      <c r="J4811" s="78">
        <f t="shared" si="2022"/>
        <v>23</v>
      </c>
      <c r="K4811" s="78">
        <f t="shared" si="2023"/>
        <v>12</v>
      </c>
      <c r="L4811" s="72">
        <f t="shared" si="2024"/>
        <v>1.0021890600000001</v>
      </c>
      <c r="M4811" s="79">
        <f t="shared" si="2025"/>
        <v>1.0041999100000001</v>
      </c>
      <c r="N4811" s="79">
        <f t="shared" si="2026"/>
        <v>1.927105264259884</v>
      </c>
      <c r="O4811" s="72">
        <f t="shared" si="2027"/>
        <v>1.9313238100000001</v>
      </c>
      <c r="P4811" s="72">
        <f t="shared" si="2028"/>
        <v>3311.86917494</v>
      </c>
      <c r="Q4811" s="80">
        <f t="shared" si="2029"/>
        <v>0</v>
      </c>
      <c r="R4811" s="81">
        <f t="shared" si="2030"/>
        <v>0</v>
      </c>
      <c r="S4811" s="72">
        <f t="shared" si="2031"/>
        <v>0</v>
      </c>
      <c r="T4811" s="81">
        <f t="shared" si="2013"/>
        <v>8.5000000000000006E-2</v>
      </c>
      <c r="U4811" s="80">
        <f t="shared" si="2032"/>
        <v>92</v>
      </c>
      <c r="V4811" s="80">
        <v>252</v>
      </c>
      <c r="W4811" s="79">
        <f t="shared" si="2033"/>
        <v>1.030231125</v>
      </c>
      <c r="X4811" s="72">
        <f t="shared" si="2034"/>
        <v>100.12153101</v>
      </c>
      <c r="Y4811" s="72">
        <f t="shared" si="2035"/>
        <v>0</v>
      </c>
      <c r="Z4811" s="82" t="str">
        <f t="shared" si="2014"/>
        <v>A+J=</v>
      </c>
      <c r="AA4811" s="77">
        <f t="shared" si="2036"/>
        <v>49751</v>
      </c>
    </row>
    <row r="4812" spans="1:27" ht="12.75" x14ac:dyDescent="0.2">
      <c r="A4812" s="71">
        <f t="shared" si="2012"/>
        <v>49706</v>
      </c>
      <c r="B4812" s="86">
        <f t="shared" si="2015"/>
        <v>3413.7174408000001</v>
      </c>
      <c r="C4812" s="72">
        <f t="shared" si="2016"/>
        <v>1714.8181769400001</v>
      </c>
      <c r="D4812" s="73">
        <f t="shared" si="2017"/>
        <v>7245.38</v>
      </c>
      <c r="E4812" s="74">
        <f>IF(K4812=1,VLOOKUP(A4811,[1]Plan1!$AY$178:$BA$433,3),E4811)</f>
        <v>7275.81</v>
      </c>
      <c r="F4812" s="75">
        <f t="shared" si="2018"/>
        <v>45763</v>
      </c>
      <c r="G4812" s="76">
        <f t="shared" si="2019"/>
        <v>4.1999177406844002E-3</v>
      </c>
      <c r="H4812" s="77">
        <f t="shared" si="2020"/>
        <v>49720</v>
      </c>
      <c r="I4812" s="77">
        <f t="shared" si="2021"/>
        <v>49720</v>
      </c>
      <c r="J4812" s="78">
        <f t="shared" si="2022"/>
        <v>23</v>
      </c>
      <c r="K4812" s="78">
        <f t="shared" si="2023"/>
        <v>13</v>
      </c>
      <c r="L4812" s="72">
        <f t="shared" si="2024"/>
        <v>1.0023717000000001</v>
      </c>
      <c r="M4812" s="79">
        <f t="shared" si="2025"/>
        <v>1.0041999100000001</v>
      </c>
      <c r="N4812" s="79">
        <f t="shared" si="2026"/>
        <v>1.927105264259884</v>
      </c>
      <c r="O4812" s="72">
        <f t="shared" si="2027"/>
        <v>1.93167577</v>
      </c>
      <c r="P4812" s="72">
        <f t="shared" si="2028"/>
        <v>3312.4727223499999</v>
      </c>
      <c r="Q4812" s="80">
        <f t="shared" si="2029"/>
        <v>0</v>
      </c>
      <c r="R4812" s="81">
        <f t="shared" si="2030"/>
        <v>0</v>
      </c>
      <c r="S4812" s="72">
        <f t="shared" si="2031"/>
        <v>0</v>
      </c>
      <c r="T4812" s="81">
        <f t="shared" si="2013"/>
        <v>8.5000000000000006E-2</v>
      </c>
      <c r="U4812" s="80">
        <f t="shared" si="2032"/>
        <v>93</v>
      </c>
      <c r="V4812" s="80">
        <v>252</v>
      </c>
      <c r="W4812" s="79">
        <f t="shared" si="2033"/>
        <v>1.030564695</v>
      </c>
      <c r="X4812" s="72">
        <f t="shared" si="2034"/>
        <v>101.24471844999999</v>
      </c>
      <c r="Y4812" s="72">
        <f t="shared" si="2035"/>
        <v>0</v>
      </c>
      <c r="Z4812" s="82" t="str">
        <f t="shared" si="2014"/>
        <v>A+J=</v>
      </c>
      <c r="AA4812" s="77">
        <f t="shared" si="2036"/>
        <v>49751</v>
      </c>
    </row>
    <row r="4813" spans="1:27" ht="12.75" x14ac:dyDescent="0.2">
      <c r="A4813" s="71">
        <f t="shared" si="2012"/>
        <v>49707</v>
      </c>
      <c r="B4813" s="86">
        <f t="shared" si="2015"/>
        <v>3415.4450631700001</v>
      </c>
      <c r="C4813" s="72">
        <f t="shared" si="2016"/>
        <v>1714.8181769400001</v>
      </c>
      <c r="D4813" s="73">
        <f t="shared" si="2017"/>
        <v>7245.38</v>
      </c>
      <c r="E4813" s="74">
        <f>IF(K4813=1,VLOOKUP(A4812,[1]Plan1!$AY$178:$BA$433,3),E4812)</f>
        <v>7275.81</v>
      </c>
      <c r="F4813" s="75">
        <f t="shared" si="2018"/>
        <v>45763</v>
      </c>
      <c r="G4813" s="76">
        <f t="shared" si="2019"/>
        <v>4.1999177406844002E-3</v>
      </c>
      <c r="H4813" s="77">
        <f t="shared" si="2020"/>
        <v>49720</v>
      </c>
      <c r="I4813" s="77">
        <f t="shared" si="2021"/>
        <v>49720</v>
      </c>
      <c r="J4813" s="78">
        <f t="shared" si="2022"/>
        <v>23</v>
      </c>
      <c r="K4813" s="78">
        <f t="shared" si="2023"/>
        <v>14</v>
      </c>
      <c r="L4813" s="72">
        <f t="shared" si="2024"/>
        <v>1.0025543699999999</v>
      </c>
      <c r="M4813" s="79">
        <f t="shared" si="2025"/>
        <v>1.0041999100000001</v>
      </c>
      <c r="N4813" s="79">
        <f t="shared" si="2026"/>
        <v>1.927105264259884</v>
      </c>
      <c r="O4813" s="72">
        <f t="shared" si="2027"/>
        <v>1.9320278</v>
      </c>
      <c r="P4813" s="72">
        <f t="shared" si="2028"/>
        <v>3313.0763897900001</v>
      </c>
      <c r="Q4813" s="80">
        <f t="shared" si="2029"/>
        <v>0</v>
      </c>
      <c r="R4813" s="81">
        <f t="shared" si="2030"/>
        <v>0</v>
      </c>
      <c r="S4813" s="72">
        <f t="shared" si="2031"/>
        <v>0</v>
      </c>
      <c r="T4813" s="81">
        <f t="shared" si="2013"/>
        <v>8.5000000000000006E-2</v>
      </c>
      <c r="U4813" s="80">
        <f t="shared" si="2032"/>
        <v>94</v>
      </c>
      <c r="V4813" s="80">
        <v>252</v>
      </c>
      <c r="W4813" s="79">
        <f t="shared" si="2033"/>
        <v>1.030898374</v>
      </c>
      <c r="X4813" s="72">
        <f t="shared" si="2034"/>
        <v>102.36867338</v>
      </c>
      <c r="Y4813" s="72">
        <f t="shared" si="2035"/>
        <v>0</v>
      </c>
      <c r="Z4813" s="82" t="str">
        <f t="shared" si="2014"/>
        <v>A+J=</v>
      </c>
      <c r="AA4813" s="77">
        <f t="shared" si="2036"/>
        <v>49751</v>
      </c>
    </row>
    <row r="4814" spans="1:27" ht="12.75" x14ac:dyDescent="0.2">
      <c r="A4814" s="71">
        <f t="shared" si="2012"/>
        <v>49708</v>
      </c>
      <c r="B4814" s="86">
        <f t="shared" si="2015"/>
        <v>3415.4450631700001</v>
      </c>
      <c r="C4814" s="72">
        <f t="shared" si="2016"/>
        <v>1714.8181769400001</v>
      </c>
      <c r="D4814" s="73">
        <f t="shared" si="2017"/>
        <v>7245.38</v>
      </c>
      <c r="E4814" s="74">
        <f>IF(K4814=1,VLOOKUP(A4813,[1]Plan1!$AY$178:$BA$433,3),E4813)</f>
        <v>7275.81</v>
      </c>
      <c r="F4814" s="75">
        <f t="shared" si="2018"/>
        <v>45763</v>
      </c>
      <c r="G4814" s="76">
        <f t="shared" si="2019"/>
        <v>4.1999177406844002E-3</v>
      </c>
      <c r="H4814" s="77">
        <f t="shared" si="2020"/>
        <v>49720</v>
      </c>
      <c r="I4814" s="77">
        <f t="shared" si="2021"/>
        <v>49720</v>
      </c>
      <c r="J4814" s="78">
        <f t="shared" si="2022"/>
        <v>23</v>
      </c>
      <c r="K4814" s="78">
        <f t="shared" si="2023"/>
        <v>14</v>
      </c>
      <c r="L4814" s="72">
        <f t="shared" si="2024"/>
        <v>1.0025543699999999</v>
      </c>
      <c r="M4814" s="79">
        <f t="shared" si="2025"/>
        <v>1.0041999100000001</v>
      </c>
      <c r="N4814" s="79">
        <f t="shared" si="2026"/>
        <v>1.927105264259884</v>
      </c>
      <c r="O4814" s="72">
        <f t="shared" si="2027"/>
        <v>1.9320278</v>
      </c>
      <c r="P4814" s="72">
        <f t="shared" si="2028"/>
        <v>3313.0763897900001</v>
      </c>
      <c r="Q4814" s="80">
        <f t="shared" si="2029"/>
        <v>0</v>
      </c>
      <c r="R4814" s="81">
        <f t="shared" si="2030"/>
        <v>0</v>
      </c>
      <c r="S4814" s="72">
        <f t="shared" si="2031"/>
        <v>0</v>
      </c>
      <c r="T4814" s="81">
        <f t="shared" si="2013"/>
        <v>8.5000000000000006E-2</v>
      </c>
      <c r="U4814" s="80">
        <f t="shared" si="2032"/>
        <v>94</v>
      </c>
      <c r="V4814" s="80">
        <v>252</v>
      </c>
      <c r="W4814" s="79">
        <f t="shared" si="2033"/>
        <v>1.030898374</v>
      </c>
      <c r="X4814" s="72">
        <f t="shared" si="2034"/>
        <v>102.36867338</v>
      </c>
      <c r="Y4814" s="72">
        <f t="shared" si="2035"/>
        <v>0</v>
      </c>
      <c r="Z4814" s="82" t="str">
        <f t="shared" si="2014"/>
        <v>A+J=</v>
      </c>
      <c r="AA4814" s="77">
        <f t="shared" si="2036"/>
        <v>49751</v>
      </c>
    </row>
    <row r="4815" spans="1:27" ht="12.75" x14ac:dyDescent="0.2">
      <c r="A4815" s="71">
        <f t="shared" si="2012"/>
        <v>49709</v>
      </c>
      <c r="B4815" s="86">
        <f t="shared" si="2015"/>
        <v>3415.4450631700001</v>
      </c>
      <c r="C4815" s="72">
        <f t="shared" si="2016"/>
        <v>1714.8181769400001</v>
      </c>
      <c r="D4815" s="73">
        <f t="shared" si="2017"/>
        <v>7245.38</v>
      </c>
      <c r="E4815" s="74">
        <f>IF(K4815=1,VLOOKUP(A4814,[1]Plan1!$AY$178:$BA$433,3),E4814)</f>
        <v>7275.81</v>
      </c>
      <c r="F4815" s="75">
        <f t="shared" si="2018"/>
        <v>45763</v>
      </c>
      <c r="G4815" s="76">
        <f t="shared" si="2019"/>
        <v>4.1999177406844002E-3</v>
      </c>
      <c r="H4815" s="77">
        <f t="shared" si="2020"/>
        <v>49720</v>
      </c>
      <c r="I4815" s="77">
        <f t="shared" si="2021"/>
        <v>49720</v>
      </c>
      <c r="J4815" s="78">
        <f t="shared" si="2022"/>
        <v>23</v>
      </c>
      <c r="K4815" s="78">
        <f t="shared" si="2023"/>
        <v>14</v>
      </c>
      <c r="L4815" s="72">
        <f t="shared" si="2024"/>
        <v>1.0025543699999999</v>
      </c>
      <c r="M4815" s="79">
        <f t="shared" si="2025"/>
        <v>1.0041999100000001</v>
      </c>
      <c r="N4815" s="79">
        <f t="shared" si="2026"/>
        <v>1.927105264259884</v>
      </c>
      <c r="O4815" s="72">
        <f t="shared" si="2027"/>
        <v>1.9320278</v>
      </c>
      <c r="P4815" s="72">
        <f t="shared" si="2028"/>
        <v>3313.0763897900001</v>
      </c>
      <c r="Q4815" s="80">
        <f t="shared" si="2029"/>
        <v>0</v>
      </c>
      <c r="R4815" s="81">
        <f t="shared" si="2030"/>
        <v>0</v>
      </c>
      <c r="S4815" s="72">
        <f t="shared" si="2031"/>
        <v>0</v>
      </c>
      <c r="T4815" s="81">
        <f t="shared" si="2013"/>
        <v>8.5000000000000006E-2</v>
      </c>
      <c r="U4815" s="80">
        <f t="shared" si="2032"/>
        <v>94</v>
      </c>
      <c r="V4815" s="80">
        <v>252</v>
      </c>
      <c r="W4815" s="79">
        <f t="shared" si="2033"/>
        <v>1.030898374</v>
      </c>
      <c r="X4815" s="72">
        <f t="shared" si="2034"/>
        <v>102.36867338</v>
      </c>
      <c r="Y4815" s="72">
        <f t="shared" si="2035"/>
        <v>0</v>
      </c>
      <c r="Z4815" s="82" t="str">
        <f t="shared" si="2014"/>
        <v>A+J=</v>
      </c>
      <c r="AA4815" s="77">
        <f t="shared" si="2036"/>
        <v>49751</v>
      </c>
    </row>
    <row r="4816" spans="1:27" ht="12.75" x14ac:dyDescent="0.2">
      <c r="A4816" s="71">
        <f t="shared" si="2012"/>
        <v>49710</v>
      </c>
      <c r="B4816" s="86">
        <f t="shared" si="2015"/>
        <v>3417.17353469</v>
      </c>
      <c r="C4816" s="72">
        <f t="shared" si="2016"/>
        <v>1714.8181769400001</v>
      </c>
      <c r="D4816" s="73">
        <f t="shared" si="2017"/>
        <v>7245.38</v>
      </c>
      <c r="E4816" s="74">
        <f>IF(K4816=1,VLOOKUP(A4815,[1]Plan1!$AY$178:$BA$433,3),E4815)</f>
        <v>7275.81</v>
      </c>
      <c r="F4816" s="75">
        <f t="shared" si="2018"/>
        <v>45763</v>
      </c>
      <c r="G4816" s="76">
        <f t="shared" si="2019"/>
        <v>4.1999177406844002E-3</v>
      </c>
      <c r="H4816" s="77">
        <f t="shared" si="2020"/>
        <v>49720</v>
      </c>
      <c r="I4816" s="77">
        <f t="shared" si="2021"/>
        <v>49720</v>
      </c>
      <c r="J4816" s="78">
        <f t="shared" si="2022"/>
        <v>23</v>
      </c>
      <c r="K4816" s="78">
        <f t="shared" si="2023"/>
        <v>15</v>
      </c>
      <c r="L4816" s="72">
        <f t="shared" si="2024"/>
        <v>1.00273707</v>
      </c>
      <c r="M4816" s="79">
        <f t="shared" si="2025"/>
        <v>1.0041999100000001</v>
      </c>
      <c r="N4816" s="79">
        <f t="shared" si="2026"/>
        <v>1.927105264259884</v>
      </c>
      <c r="O4816" s="72">
        <f t="shared" si="2027"/>
        <v>1.93237988</v>
      </c>
      <c r="P4816" s="72">
        <f t="shared" si="2028"/>
        <v>3313.6801429699999</v>
      </c>
      <c r="Q4816" s="80">
        <f t="shared" si="2029"/>
        <v>0</v>
      </c>
      <c r="R4816" s="81">
        <f t="shared" si="2030"/>
        <v>0</v>
      </c>
      <c r="S4816" s="72">
        <f t="shared" si="2031"/>
        <v>0</v>
      </c>
      <c r="T4816" s="81">
        <f t="shared" si="2013"/>
        <v>8.5000000000000006E-2</v>
      </c>
      <c r="U4816" s="80">
        <f t="shared" si="2032"/>
        <v>95</v>
      </c>
      <c r="V4816" s="80">
        <v>252</v>
      </c>
      <c r="W4816" s="79">
        <f t="shared" si="2033"/>
        <v>1.0312321609999999</v>
      </c>
      <c r="X4816" s="72">
        <f t="shared" si="2034"/>
        <v>103.49339172000001</v>
      </c>
      <c r="Y4816" s="72">
        <f t="shared" si="2035"/>
        <v>0</v>
      </c>
      <c r="Z4816" s="82" t="str">
        <f t="shared" si="2014"/>
        <v>A+J=</v>
      </c>
      <c r="AA4816" s="77">
        <f t="shared" si="2036"/>
        <v>49751</v>
      </c>
    </row>
    <row r="4817" spans="1:27" ht="12.75" x14ac:dyDescent="0.2">
      <c r="A4817" s="71">
        <f t="shared" ref="A4817:A4857" si="2037">(A4816+1)</f>
        <v>49711</v>
      </c>
      <c r="B4817" s="86">
        <f t="shared" si="2015"/>
        <v>3418.90290873</v>
      </c>
      <c r="C4817" s="72">
        <f t="shared" si="2016"/>
        <v>1714.8181769400001</v>
      </c>
      <c r="D4817" s="73">
        <f t="shared" si="2017"/>
        <v>7245.38</v>
      </c>
      <c r="E4817" s="74">
        <f>IF(K4817=1,VLOOKUP(A4816,[1]Plan1!$AY$178:$BA$433,3),E4816)</f>
        <v>7275.81</v>
      </c>
      <c r="F4817" s="75">
        <f t="shared" si="2018"/>
        <v>45763</v>
      </c>
      <c r="G4817" s="76">
        <f t="shared" si="2019"/>
        <v>4.1999177406844002E-3</v>
      </c>
      <c r="H4817" s="77">
        <f t="shared" si="2020"/>
        <v>49720</v>
      </c>
      <c r="I4817" s="77">
        <f t="shared" si="2021"/>
        <v>49720</v>
      </c>
      <c r="J4817" s="78">
        <f t="shared" si="2022"/>
        <v>23</v>
      </c>
      <c r="K4817" s="78">
        <f t="shared" si="2023"/>
        <v>16</v>
      </c>
      <c r="L4817" s="72">
        <f t="shared" si="2024"/>
        <v>1.0029198100000001</v>
      </c>
      <c r="M4817" s="79">
        <f t="shared" si="2025"/>
        <v>1.0041999100000001</v>
      </c>
      <c r="N4817" s="79">
        <f t="shared" si="2026"/>
        <v>1.927105264259884</v>
      </c>
      <c r="O4817" s="72">
        <f t="shared" si="2027"/>
        <v>1.9327320400000001</v>
      </c>
      <c r="P4817" s="72">
        <f t="shared" si="2028"/>
        <v>3314.28403334</v>
      </c>
      <c r="Q4817" s="80">
        <f t="shared" si="2029"/>
        <v>0</v>
      </c>
      <c r="R4817" s="81">
        <f t="shared" si="2030"/>
        <v>0</v>
      </c>
      <c r="S4817" s="72">
        <f t="shared" si="2031"/>
        <v>0</v>
      </c>
      <c r="T4817" s="81">
        <f t="shared" ref="T4817:T4857" si="2038">(T4816)</f>
        <v>8.5000000000000006E-2</v>
      </c>
      <c r="U4817" s="80">
        <f t="shared" si="2032"/>
        <v>96</v>
      </c>
      <c r="V4817" s="80">
        <v>252</v>
      </c>
      <c r="W4817" s="79">
        <f t="shared" si="2033"/>
        <v>1.031566056</v>
      </c>
      <c r="X4817" s="72">
        <f t="shared" si="2034"/>
        <v>104.61887539</v>
      </c>
      <c r="Y4817" s="72">
        <f t="shared" si="2035"/>
        <v>0</v>
      </c>
      <c r="Z4817" s="82" t="str">
        <f t="shared" si="2014"/>
        <v>A+J=</v>
      </c>
      <c r="AA4817" s="77">
        <f t="shared" si="2036"/>
        <v>49751</v>
      </c>
    </row>
    <row r="4818" spans="1:27" ht="12.75" x14ac:dyDescent="0.2">
      <c r="A4818" s="71">
        <f t="shared" si="2037"/>
        <v>49712</v>
      </c>
      <c r="B4818" s="86">
        <f t="shared" si="2015"/>
        <v>3420.6331502200001</v>
      </c>
      <c r="C4818" s="72">
        <f t="shared" si="2016"/>
        <v>1714.8181769400001</v>
      </c>
      <c r="D4818" s="73">
        <f t="shared" si="2017"/>
        <v>7245.38</v>
      </c>
      <c r="E4818" s="74">
        <f>IF(K4818=1,VLOOKUP(A4817,[1]Plan1!$AY$178:$BA$433,3),E4817)</f>
        <v>7275.81</v>
      </c>
      <c r="F4818" s="75">
        <f t="shared" si="2018"/>
        <v>45763</v>
      </c>
      <c r="G4818" s="76">
        <f t="shared" si="2019"/>
        <v>4.1999177406844002E-3</v>
      </c>
      <c r="H4818" s="77">
        <f t="shared" si="2020"/>
        <v>49720</v>
      </c>
      <c r="I4818" s="77">
        <f t="shared" si="2021"/>
        <v>49720</v>
      </c>
      <c r="J4818" s="78">
        <f t="shared" si="2022"/>
        <v>23</v>
      </c>
      <c r="K4818" s="78">
        <f t="shared" si="2023"/>
        <v>17</v>
      </c>
      <c r="L4818" s="72">
        <f t="shared" si="2024"/>
        <v>1.00310258</v>
      </c>
      <c r="M4818" s="79">
        <f t="shared" si="2025"/>
        <v>1.0041999100000001</v>
      </c>
      <c r="N4818" s="79">
        <f t="shared" si="2026"/>
        <v>1.927105264259884</v>
      </c>
      <c r="O4818" s="72">
        <f t="shared" si="2027"/>
        <v>1.93308426</v>
      </c>
      <c r="P4818" s="72">
        <f t="shared" si="2028"/>
        <v>3314.8880266000001</v>
      </c>
      <c r="Q4818" s="80">
        <f t="shared" si="2029"/>
        <v>0</v>
      </c>
      <c r="R4818" s="81">
        <f t="shared" si="2030"/>
        <v>0</v>
      </c>
      <c r="S4818" s="72">
        <f t="shared" si="2031"/>
        <v>0</v>
      </c>
      <c r="T4818" s="81">
        <f t="shared" si="2038"/>
        <v>8.5000000000000006E-2</v>
      </c>
      <c r="U4818" s="80">
        <f t="shared" si="2032"/>
        <v>97</v>
      </c>
      <c r="V4818" s="80">
        <v>252</v>
      </c>
      <c r="W4818" s="79">
        <f t="shared" si="2033"/>
        <v>1.031900059</v>
      </c>
      <c r="X4818" s="72">
        <f t="shared" si="2034"/>
        <v>105.74512362</v>
      </c>
      <c r="Y4818" s="72">
        <f t="shared" si="2035"/>
        <v>0</v>
      </c>
      <c r="Z4818" s="82" t="str">
        <f t="shared" ref="Z4818:Z4857" si="2039">IF($Q4817&gt;0,VLOOKUP($A4817,$AD$16:$AM$120,9),Z4817)</f>
        <v>A+J=</v>
      </c>
      <c r="AA4818" s="77">
        <f t="shared" si="2036"/>
        <v>49751</v>
      </c>
    </row>
    <row r="4819" spans="1:27" ht="12.75" x14ac:dyDescent="0.2">
      <c r="A4819" s="71">
        <f t="shared" si="2037"/>
        <v>49713</v>
      </c>
      <c r="B4819" s="86">
        <f t="shared" si="2015"/>
        <v>3422.3642771700002</v>
      </c>
      <c r="C4819" s="72">
        <f t="shared" si="2016"/>
        <v>1714.8181769400001</v>
      </c>
      <c r="D4819" s="73">
        <f t="shared" si="2017"/>
        <v>7245.38</v>
      </c>
      <c r="E4819" s="74">
        <f>IF(K4819=1,VLOOKUP(A4818,[1]Plan1!$AY$178:$BA$433,3),E4818)</f>
        <v>7275.81</v>
      </c>
      <c r="F4819" s="75">
        <f t="shared" si="2018"/>
        <v>45763</v>
      </c>
      <c r="G4819" s="76">
        <f t="shared" si="2019"/>
        <v>4.1999177406844002E-3</v>
      </c>
      <c r="H4819" s="77">
        <f t="shared" si="2020"/>
        <v>49720</v>
      </c>
      <c r="I4819" s="77">
        <f t="shared" si="2021"/>
        <v>49720</v>
      </c>
      <c r="J4819" s="78">
        <f t="shared" si="2022"/>
        <v>23</v>
      </c>
      <c r="K4819" s="78">
        <f t="shared" si="2023"/>
        <v>18</v>
      </c>
      <c r="L4819" s="72">
        <f t="shared" si="2024"/>
        <v>1.0032853900000001</v>
      </c>
      <c r="M4819" s="79">
        <f t="shared" si="2025"/>
        <v>1.0041999100000001</v>
      </c>
      <c r="N4819" s="79">
        <f t="shared" si="2026"/>
        <v>1.927105264259884</v>
      </c>
      <c r="O4819" s="72">
        <f t="shared" si="2027"/>
        <v>1.9334365499999999</v>
      </c>
      <c r="P4819" s="72">
        <f t="shared" si="2028"/>
        <v>3315.4921399</v>
      </c>
      <c r="Q4819" s="80">
        <f t="shared" si="2029"/>
        <v>0</v>
      </c>
      <c r="R4819" s="81">
        <f t="shared" si="2030"/>
        <v>0</v>
      </c>
      <c r="S4819" s="72">
        <f t="shared" si="2031"/>
        <v>0</v>
      </c>
      <c r="T4819" s="81">
        <f t="shared" si="2038"/>
        <v>8.5000000000000006E-2</v>
      </c>
      <c r="U4819" s="80">
        <f t="shared" si="2032"/>
        <v>98</v>
      </c>
      <c r="V4819" s="80">
        <v>252</v>
      </c>
      <c r="W4819" s="79">
        <f t="shared" si="2033"/>
        <v>1.03223417</v>
      </c>
      <c r="X4819" s="72">
        <f t="shared" si="2034"/>
        <v>106.87213727</v>
      </c>
      <c r="Y4819" s="72">
        <f t="shared" si="2035"/>
        <v>0</v>
      </c>
      <c r="Z4819" s="82" t="str">
        <f t="shared" si="2039"/>
        <v>A+J=</v>
      </c>
      <c r="AA4819" s="77">
        <f t="shared" si="2036"/>
        <v>49751</v>
      </c>
    </row>
    <row r="4820" spans="1:27" ht="12.75" x14ac:dyDescent="0.2">
      <c r="A4820" s="71">
        <f t="shared" si="2037"/>
        <v>49714</v>
      </c>
      <c r="B4820" s="86">
        <f t="shared" si="2015"/>
        <v>3424.0962754800003</v>
      </c>
      <c r="C4820" s="72">
        <f t="shared" si="2016"/>
        <v>1714.8181769400001</v>
      </c>
      <c r="D4820" s="73">
        <f t="shared" si="2017"/>
        <v>7245.38</v>
      </c>
      <c r="E4820" s="74">
        <f>IF(K4820=1,VLOOKUP(A4819,[1]Plan1!$AY$178:$BA$433,3),E4819)</f>
        <v>7275.81</v>
      </c>
      <c r="F4820" s="75">
        <f t="shared" si="2018"/>
        <v>45763</v>
      </c>
      <c r="G4820" s="76">
        <f t="shared" si="2019"/>
        <v>4.1999177406844002E-3</v>
      </c>
      <c r="H4820" s="77">
        <f t="shared" si="2020"/>
        <v>49720</v>
      </c>
      <c r="I4820" s="77">
        <f t="shared" si="2021"/>
        <v>49720</v>
      </c>
      <c r="J4820" s="78">
        <f t="shared" si="2022"/>
        <v>23</v>
      </c>
      <c r="K4820" s="78">
        <f t="shared" si="2023"/>
        <v>19</v>
      </c>
      <c r="L4820" s="72">
        <f t="shared" si="2024"/>
        <v>1.00346823</v>
      </c>
      <c r="M4820" s="79">
        <f t="shared" si="2025"/>
        <v>1.0041999100000001</v>
      </c>
      <c r="N4820" s="79">
        <f t="shared" si="2026"/>
        <v>1.927105264259884</v>
      </c>
      <c r="O4820" s="72">
        <f t="shared" si="2027"/>
        <v>1.9337888999999999</v>
      </c>
      <c r="P4820" s="72">
        <f t="shared" si="2028"/>
        <v>3316.0963560800001</v>
      </c>
      <c r="Q4820" s="80">
        <f t="shared" si="2029"/>
        <v>0</v>
      </c>
      <c r="R4820" s="81">
        <f t="shared" si="2030"/>
        <v>0</v>
      </c>
      <c r="S4820" s="72">
        <f t="shared" si="2031"/>
        <v>0</v>
      </c>
      <c r="T4820" s="81">
        <f t="shared" si="2038"/>
        <v>8.5000000000000006E-2</v>
      </c>
      <c r="U4820" s="80">
        <f t="shared" si="2032"/>
        <v>99</v>
      </c>
      <c r="V4820" s="80">
        <v>252</v>
      </c>
      <c r="W4820" s="79">
        <f t="shared" si="2033"/>
        <v>1.03256839</v>
      </c>
      <c r="X4820" s="72">
        <f t="shared" si="2034"/>
        <v>107.9999194</v>
      </c>
      <c r="Y4820" s="72">
        <f t="shared" si="2035"/>
        <v>0</v>
      </c>
      <c r="Z4820" s="82" t="str">
        <f t="shared" si="2039"/>
        <v>A+J=</v>
      </c>
      <c r="AA4820" s="77">
        <f t="shared" si="2036"/>
        <v>49751</v>
      </c>
    </row>
    <row r="4821" spans="1:27" ht="12.75" x14ac:dyDescent="0.2">
      <c r="A4821" s="71">
        <f t="shared" si="2037"/>
        <v>49715</v>
      </c>
      <c r="B4821" s="86">
        <f t="shared" si="2015"/>
        <v>3424.0962754800003</v>
      </c>
      <c r="C4821" s="72">
        <f t="shared" si="2016"/>
        <v>1714.8181769400001</v>
      </c>
      <c r="D4821" s="73">
        <f t="shared" si="2017"/>
        <v>7245.38</v>
      </c>
      <c r="E4821" s="74">
        <f>IF(K4821=1,VLOOKUP(A4820,[1]Plan1!$AY$178:$BA$433,3),E4820)</f>
        <v>7275.81</v>
      </c>
      <c r="F4821" s="75">
        <f t="shared" si="2018"/>
        <v>45763</v>
      </c>
      <c r="G4821" s="76">
        <f t="shared" si="2019"/>
        <v>4.1999177406844002E-3</v>
      </c>
      <c r="H4821" s="77">
        <f t="shared" si="2020"/>
        <v>49720</v>
      </c>
      <c r="I4821" s="77">
        <f t="shared" si="2021"/>
        <v>49720</v>
      </c>
      <c r="J4821" s="78">
        <f t="shared" si="2022"/>
        <v>23</v>
      </c>
      <c r="K4821" s="78">
        <f t="shared" si="2023"/>
        <v>19</v>
      </c>
      <c r="L4821" s="72">
        <f t="shared" si="2024"/>
        <v>1.00346823</v>
      </c>
      <c r="M4821" s="79">
        <f t="shared" si="2025"/>
        <v>1.0041999100000001</v>
      </c>
      <c r="N4821" s="79">
        <f t="shared" si="2026"/>
        <v>1.927105264259884</v>
      </c>
      <c r="O4821" s="72">
        <f t="shared" si="2027"/>
        <v>1.9337888999999999</v>
      </c>
      <c r="P4821" s="72">
        <f t="shared" si="2028"/>
        <v>3316.0963560800001</v>
      </c>
      <c r="Q4821" s="80">
        <f t="shared" si="2029"/>
        <v>0</v>
      </c>
      <c r="R4821" s="81">
        <f t="shared" si="2030"/>
        <v>0</v>
      </c>
      <c r="S4821" s="72">
        <f t="shared" si="2031"/>
        <v>0</v>
      </c>
      <c r="T4821" s="81">
        <f t="shared" si="2038"/>
        <v>8.5000000000000006E-2</v>
      </c>
      <c r="U4821" s="80">
        <f t="shared" si="2032"/>
        <v>99</v>
      </c>
      <c r="V4821" s="80">
        <v>252</v>
      </c>
      <c r="W4821" s="79">
        <f t="shared" si="2033"/>
        <v>1.03256839</v>
      </c>
      <c r="X4821" s="72">
        <f t="shared" si="2034"/>
        <v>107.9999194</v>
      </c>
      <c r="Y4821" s="72">
        <f t="shared" si="2035"/>
        <v>0</v>
      </c>
      <c r="Z4821" s="82" t="str">
        <f t="shared" si="2039"/>
        <v>A+J=</v>
      </c>
      <c r="AA4821" s="77">
        <f t="shared" si="2036"/>
        <v>49751</v>
      </c>
    </row>
    <row r="4822" spans="1:27" ht="12.75" x14ac:dyDescent="0.2">
      <c r="A4822" s="71">
        <f t="shared" si="2037"/>
        <v>49716</v>
      </c>
      <c r="B4822" s="86">
        <f t="shared" si="2015"/>
        <v>3424.0962754800003</v>
      </c>
      <c r="C4822" s="72">
        <f t="shared" si="2016"/>
        <v>1714.8181769400001</v>
      </c>
      <c r="D4822" s="73">
        <f t="shared" si="2017"/>
        <v>7245.38</v>
      </c>
      <c r="E4822" s="74">
        <f>IF(K4822=1,VLOOKUP(A4821,[1]Plan1!$AY$178:$BA$433,3),E4821)</f>
        <v>7275.81</v>
      </c>
      <c r="F4822" s="75">
        <f t="shared" si="2018"/>
        <v>45763</v>
      </c>
      <c r="G4822" s="76">
        <f t="shared" si="2019"/>
        <v>4.1999177406844002E-3</v>
      </c>
      <c r="H4822" s="77">
        <f t="shared" si="2020"/>
        <v>49720</v>
      </c>
      <c r="I4822" s="77">
        <f t="shared" si="2021"/>
        <v>49720</v>
      </c>
      <c r="J4822" s="78">
        <f t="shared" si="2022"/>
        <v>23</v>
      </c>
      <c r="K4822" s="78">
        <f t="shared" si="2023"/>
        <v>19</v>
      </c>
      <c r="L4822" s="72">
        <f t="shared" si="2024"/>
        <v>1.00346823</v>
      </c>
      <c r="M4822" s="79">
        <f t="shared" si="2025"/>
        <v>1.0041999100000001</v>
      </c>
      <c r="N4822" s="79">
        <f t="shared" si="2026"/>
        <v>1.927105264259884</v>
      </c>
      <c r="O4822" s="72">
        <f t="shared" si="2027"/>
        <v>1.9337888999999999</v>
      </c>
      <c r="P4822" s="72">
        <f t="shared" si="2028"/>
        <v>3316.0963560800001</v>
      </c>
      <c r="Q4822" s="80">
        <f t="shared" si="2029"/>
        <v>0</v>
      </c>
      <c r="R4822" s="81">
        <f t="shared" si="2030"/>
        <v>0</v>
      </c>
      <c r="S4822" s="72">
        <f t="shared" si="2031"/>
        <v>0</v>
      </c>
      <c r="T4822" s="81">
        <f t="shared" si="2038"/>
        <v>8.5000000000000006E-2</v>
      </c>
      <c r="U4822" s="80">
        <f t="shared" si="2032"/>
        <v>99</v>
      </c>
      <c r="V4822" s="80">
        <v>252</v>
      </c>
      <c r="W4822" s="79">
        <f t="shared" si="2033"/>
        <v>1.03256839</v>
      </c>
      <c r="X4822" s="72">
        <f t="shared" si="2034"/>
        <v>107.9999194</v>
      </c>
      <c r="Y4822" s="72">
        <f t="shared" si="2035"/>
        <v>0</v>
      </c>
      <c r="Z4822" s="82" t="str">
        <f t="shared" si="2039"/>
        <v>A+J=</v>
      </c>
      <c r="AA4822" s="77">
        <f t="shared" si="2036"/>
        <v>49751</v>
      </c>
    </row>
    <row r="4823" spans="1:27" ht="12.75" x14ac:dyDescent="0.2">
      <c r="A4823" s="71">
        <f t="shared" si="2037"/>
        <v>49717</v>
      </c>
      <c r="B4823" s="86">
        <f t="shared" ref="B4823:B4857" si="2040">(P4823+X4823)</f>
        <v>3425.8291388299999</v>
      </c>
      <c r="C4823" s="72">
        <f t="shared" ref="C4823:C4857" si="2041">TRUNC(IF(Q4822&gt;0,VLOOKUP(A4822,$AD$18:$AE$120,2),C4822),8)</f>
        <v>1714.8181769400001</v>
      </c>
      <c r="D4823" s="73">
        <f t="shared" ref="D4823:D4857" si="2042">IF(E4823=E4822,D4822,E4822)</f>
        <v>7245.38</v>
      </c>
      <c r="E4823" s="74">
        <f>IF(K4823=1,VLOOKUP(A4822,[1]Plan1!$AY$178:$BA$433,3),E4822)</f>
        <v>7275.81</v>
      </c>
      <c r="F4823" s="75">
        <f t="shared" ref="F4823:F4857" si="2043">IF(D4823=D4822,F4822,A4823)</f>
        <v>45763</v>
      </c>
      <c r="G4823" s="76">
        <f t="shared" ref="G4823:G4857" si="2044">(E4823/D4823)-1</f>
        <v>4.1999177406844002E-3</v>
      </c>
      <c r="H4823" s="77">
        <f t="shared" ref="H4823:H4857" si="2045">IF(DAY(A4823)=15,VLOOKUP(A4823,AH$124:AN$456,4),H4822)</f>
        <v>49720</v>
      </c>
      <c r="I4823" s="77">
        <f t="shared" ref="I4823:I4857" si="2046">IF(A4823&gt;I4822,H4823,I4822)</f>
        <v>49720</v>
      </c>
      <c r="J4823" s="78">
        <f t="shared" ref="J4823:J4857" si="2047">IF(I4823=I4822,J4822,NETWORKDAYS(I4822,I4823,$AD$124:$AD$508)-1)</f>
        <v>23</v>
      </c>
      <c r="K4823" s="78">
        <f t="shared" ref="K4823:K4857" si="2048">(J4823-(NETWORKDAYS(A4823,I4823,AD$124:AD$508)-1))</f>
        <v>20</v>
      </c>
      <c r="L4823" s="72">
        <f t="shared" ref="L4823:L4857" si="2049">TRUNC((E4823/D4823)^TRUNC((K4823/J4823),9),8)</f>
        <v>1.0036510999999999</v>
      </c>
      <c r="M4823" s="79">
        <f t="shared" ref="M4823:M4857" si="2050">IF(I4823&gt;I4822,L4822,M4822)</f>
        <v>1.0041999100000001</v>
      </c>
      <c r="N4823" s="79">
        <f t="shared" ref="N4823:N4857" si="2051">IF(I4823&gt;I4822,N4822*M4823,N4822)</f>
        <v>1.927105264259884</v>
      </c>
      <c r="O4823" s="72">
        <f t="shared" ref="O4823:O4857" si="2052">TRUNC(TRUNC((L4823*N4823),15),8)</f>
        <v>1.93414131</v>
      </c>
      <c r="P4823" s="72">
        <f t="shared" ref="P4823:P4857" si="2053">TRUNC(C4823*O4823,8)</f>
        <v>3316.7006751499998</v>
      </c>
      <c r="Q4823" s="80">
        <f t="shared" ref="Q4823:Q4857" si="2054">IF(VLOOKUP(A4823,AD$16:AK$120,8)=VLOOKUP(A4822,AD$16:AK$120,8),0,VLOOKUP(A4823,AD$16:AK$120,8))</f>
        <v>0</v>
      </c>
      <c r="R4823" s="81">
        <f t="shared" ref="R4823:R4857" si="2055">IF(Q4823&gt;0,VLOOKUP($A4823,$AD$16:$AI$120,6),0)</f>
        <v>0</v>
      </c>
      <c r="S4823" s="72">
        <f t="shared" ref="S4823:S4857" si="2056">IF(R4823&gt;0,TRUNC(R4823*P4823,8),0)</f>
        <v>0</v>
      </c>
      <c r="T4823" s="81">
        <f t="shared" si="2038"/>
        <v>8.5000000000000006E-2</v>
      </c>
      <c r="U4823" s="80">
        <f t="shared" ref="U4823:U4857" si="2057">IF(Q4822&gt;0,1,IF(K4823=K4822,U4822,U4822+1))</f>
        <v>100</v>
      </c>
      <c r="V4823" s="80">
        <v>252</v>
      </c>
      <c r="W4823" s="79">
        <f t="shared" ref="W4823:W4857" si="2058">ROUND((1+T4823)^TRUNC((U4823/V4823),9),9)</f>
        <v>1.032902717</v>
      </c>
      <c r="X4823" s="72">
        <f t="shared" ref="X4823:X4857" si="2059">TRUNC((P4823*(W4823-1)),8)</f>
        <v>109.12846368</v>
      </c>
      <c r="Y4823" s="72">
        <f t="shared" ref="Y4823:Y4857" si="2060">IF(Q4823&gt;0,S4823+X4823,0)</f>
        <v>0</v>
      </c>
      <c r="Z4823" s="82" t="str">
        <f t="shared" si="2039"/>
        <v>A+J=</v>
      </c>
      <c r="AA4823" s="77">
        <f t="shared" ref="AA4823:AA4857" si="2061">IF(Q4822&gt;0,VLOOKUP(A4822,$AD$16:$AM$120,10),AA4822)</f>
        <v>49751</v>
      </c>
    </row>
    <row r="4824" spans="1:27" ht="12.75" x14ac:dyDescent="0.2">
      <c r="A4824" s="71">
        <f t="shared" si="2037"/>
        <v>49718</v>
      </c>
      <c r="B4824" s="86">
        <f t="shared" si="2040"/>
        <v>3427.5628741800001</v>
      </c>
      <c r="C4824" s="72">
        <f t="shared" si="2041"/>
        <v>1714.8181769400001</v>
      </c>
      <c r="D4824" s="73">
        <f t="shared" si="2042"/>
        <v>7245.38</v>
      </c>
      <c r="E4824" s="74">
        <f>IF(K4824=1,VLOOKUP(A4823,[1]Plan1!$AY$178:$BA$433,3),E4823)</f>
        <v>7275.81</v>
      </c>
      <c r="F4824" s="75">
        <f t="shared" si="2043"/>
        <v>45763</v>
      </c>
      <c r="G4824" s="76">
        <f t="shared" si="2044"/>
        <v>4.1999177406844002E-3</v>
      </c>
      <c r="H4824" s="77">
        <f t="shared" si="2045"/>
        <v>49720</v>
      </c>
      <c r="I4824" s="77">
        <f t="shared" si="2046"/>
        <v>49720</v>
      </c>
      <c r="J4824" s="78">
        <f t="shared" si="2047"/>
        <v>23</v>
      </c>
      <c r="K4824" s="78">
        <f t="shared" si="2048"/>
        <v>21</v>
      </c>
      <c r="L4824" s="72">
        <f t="shared" si="2049"/>
        <v>1.0038339999999999</v>
      </c>
      <c r="M4824" s="79">
        <f t="shared" si="2050"/>
        <v>1.0041999100000001</v>
      </c>
      <c r="N4824" s="79">
        <f t="shared" si="2051"/>
        <v>1.927105264259884</v>
      </c>
      <c r="O4824" s="72">
        <f t="shared" si="2052"/>
        <v>1.9344937799999999</v>
      </c>
      <c r="P4824" s="72">
        <f t="shared" si="2053"/>
        <v>3317.30509712</v>
      </c>
      <c r="Q4824" s="80">
        <f t="shared" si="2054"/>
        <v>0</v>
      </c>
      <c r="R4824" s="81">
        <f t="shared" si="2055"/>
        <v>0</v>
      </c>
      <c r="S4824" s="72">
        <f t="shared" si="2056"/>
        <v>0</v>
      </c>
      <c r="T4824" s="81">
        <f t="shared" si="2038"/>
        <v>8.5000000000000006E-2</v>
      </c>
      <c r="U4824" s="80">
        <f t="shared" si="2057"/>
        <v>101</v>
      </c>
      <c r="V4824" s="80">
        <v>252</v>
      </c>
      <c r="W4824" s="79">
        <f t="shared" si="2058"/>
        <v>1.033237153</v>
      </c>
      <c r="X4824" s="72">
        <f t="shared" si="2059"/>
        <v>110.25777706</v>
      </c>
      <c r="Y4824" s="72">
        <f t="shared" si="2060"/>
        <v>0</v>
      </c>
      <c r="Z4824" s="82" t="str">
        <f t="shared" si="2039"/>
        <v>A+J=</v>
      </c>
      <c r="AA4824" s="77">
        <f t="shared" si="2061"/>
        <v>49751</v>
      </c>
    </row>
    <row r="4825" spans="1:27" ht="12.75" x14ac:dyDescent="0.2">
      <c r="A4825" s="71">
        <f t="shared" si="2037"/>
        <v>49719</v>
      </c>
      <c r="B4825" s="86">
        <f t="shared" si="2040"/>
        <v>3429.2975139099999</v>
      </c>
      <c r="C4825" s="72">
        <f t="shared" si="2041"/>
        <v>1714.8181769400001</v>
      </c>
      <c r="D4825" s="73">
        <f t="shared" si="2042"/>
        <v>7245.38</v>
      </c>
      <c r="E4825" s="74">
        <f>IF(K4825=1,VLOOKUP(A4824,[1]Plan1!$AY$178:$BA$433,3),E4824)</f>
        <v>7275.81</v>
      </c>
      <c r="F4825" s="75">
        <f t="shared" si="2043"/>
        <v>45763</v>
      </c>
      <c r="G4825" s="76">
        <f t="shared" si="2044"/>
        <v>4.1999177406844002E-3</v>
      </c>
      <c r="H4825" s="77">
        <f t="shared" si="2045"/>
        <v>49720</v>
      </c>
      <c r="I4825" s="77">
        <f t="shared" si="2046"/>
        <v>49720</v>
      </c>
      <c r="J4825" s="78">
        <f t="shared" si="2047"/>
        <v>23</v>
      </c>
      <c r="K4825" s="78">
        <f t="shared" si="2048"/>
        <v>22</v>
      </c>
      <c r="L4825" s="72">
        <f t="shared" si="2049"/>
        <v>1.0040169400000001</v>
      </c>
      <c r="M4825" s="79">
        <f t="shared" si="2050"/>
        <v>1.0041999100000001</v>
      </c>
      <c r="N4825" s="79">
        <f t="shared" si="2051"/>
        <v>1.927105264259884</v>
      </c>
      <c r="O4825" s="72">
        <f t="shared" si="2052"/>
        <v>1.9348463300000001</v>
      </c>
      <c r="P4825" s="72">
        <f t="shared" si="2053"/>
        <v>3317.9096562599998</v>
      </c>
      <c r="Q4825" s="80">
        <f t="shared" si="2054"/>
        <v>0</v>
      </c>
      <c r="R4825" s="81">
        <f t="shared" si="2055"/>
        <v>0</v>
      </c>
      <c r="S4825" s="72">
        <f t="shared" si="2056"/>
        <v>0</v>
      </c>
      <c r="T4825" s="81">
        <f t="shared" si="2038"/>
        <v>8.5000000000000006E-2</v>
      </c>
      <c r="U4825" s="80">
        <f t="shared" si="2057"/>
        <v>102</v>
      </c>
      <c r="V4825" s="80">
        <v>252</v>
      </c>
      <c r="W4825" s="79">
        <f t="shared" si="2058"/>
        <v>1.033571697</v>
      </c>
      <c r="X4825" s="72">
        <f t="shared" si="2059"/>
        <v>111.38785765</v>
      </c>
      <c r="Y4825" s="72">
        <f t="shared" si="2060"/>
        <v>0</v>
      </c>
      <c r="Z4825" s="82" t="str">
        <f t="shared" si="2039"/>
        <v>A+J=</v>
      </c>
      <c r="AA4825" s="77">
        <f t="shared" si="2061"/>
        <v>49751</v>
      </c>
    </row>
    <row r="4826" spans="1:27" ht="12.75" x14ac:dyDescent="0.2">
      <c r="A4826" s="71">
        <f t="shared" si="2037"/>
        <v>49720</v>
      </c>
      <c r="B4826" s="86">
        <f t="shared" si="2040"/>
        <v>3431.0330085199998</v>
      </c>
      <c r="C4826" s="72">
        <f t="shared" si="2041"/>
        <v>1714.8181769400001</v>
      </c>
      <c r="D4826" s="73">
        <f t="shared" si="2042"/>
        <v>7245.38</v>
      </c>
      <c r="E4826" s="74">
        <f>IF(K4826=1,VLOOKUP(A4825,[1]Plan1!$AY$178:$BA$433,3),E4825)</f>
        <v>7275.81</v>
      </c>
      <c r="F4826" s="75">
        <f t="shared" si="2043"/>
        <v>45763</v>
      </c>
      <c r="G4826" s="76">
        <f t="shared" si="2044"/>
        <v>4.1999177406844002E-3</v>
      </c>
      <c r="H4826" s="77">
        <f t="shared" si="2045"/>
        <v>49751</v>
      </c>
      <c r="I4826" s="77">
        <f t="shared" si="2046"/>
        <v>49720</v>
      </c>
      <c r="J4826" s="78">
        <f t="shared" si="2047"/>
        <v>23</v>
      </c>
      <c r="K4826" s="78">
        <f t="shared" si="2048"/>
        <v>23</v>
      </c>
      <c r="L4826" s="72">
        <f t="shared" si="2049"/>
        <v>1.0041999100000001</v>
      </c>
      <c r="M4826" s="79">
        <f t="shared" si="2050"/>
        <v>1.0041999100000001</v>
      </c>
      <c r="N4826" s="79">
        <f t="shared" si="2051"/>
        <v>1.927105264259884</v>
      </c>
      <c r="O4826" s="72">
        <f t="shared" si="2052"/>
        <v>1.9351989300000001</v>
      </c>
      <c r="P4826" s="72">
        <f t="shared" si="2053"/>
        <v>3318.5143011499999</v>
      </c>
      <c r="Q4826" s="80">
        <f t="shared" si="2054"/>
        <v>0</v>
      </c>
      <c r="R4826" s="81">
        <f t="shared" si="2055"/>
        <v>0</v>
      </c>
      <c r="S4826" s="72">
        <f t="shared" si="2056"/>
        <v>0</v>
      </c>
      <c r="T4826" s="81">
        <f t="shared" si="2038"/>
        <v>8.5000000000000006E-2</v>
      </c>
      <c r="U4826" s="80">
        <f t="shared" si="2057"/>
        <v>103</v>
      </c>
      <c r="V4826" s="80">
        <v>252</v>
      </c>
      <c r="W4826" s="79">
        <f t="shared" si="2058"/>
        <v>1.0339063500000001</v>
      </c>
      <c r="X4826" s="72">
        <f t="shared" si="2059"/>
        <v>112.51870737</v>
      </c>
      <c r="Y4826" s="72">
        <f t="shared" si="2060"/>
        <v>0</v>
      </c>
      <c r="Z4826" s="82" t="str">
        <f t="shared" si="2039"/>
        <v>A+J=</v>
      </c>
      <c r="AA4826" s="77">
        <f t="shared" si="2061"/>
        <v>49751</v>
      </c>
    </row>
    <row r="4827" spans="1:27" ht="12.75" x14ac:dyDescent="0.2">
      <c r="A4827" s="71">
        <f t="shared" si="2037"/>
        <v>49721</v>
      </c>
      <c r="B4827" s="86">
        <f t="shared" si="2040"/>
        <v>3432.9010366500002</v>
      </c>
      <c r="C4827" s="72">
        <f t="shared" si="2041"/>
        <v>1714.8181769400001</v>
      </c>
      <c r="D4827" s="73">
        <f t="shared" si="2042"/>
        <v>7245.38</v>
      </c>
      <c r="E4827" s="74">
        <f>IF(K4827=1,VLOOKUP(A4826,[1]Plan1!$AY$178:$BA$433,3),E4826)</f>
        <v>7275.81</v>
      </c>
      <c r="F4827" s="75">
        <f t="shared" si="2043"/>
        <v>45763</v>
      </c>
      <c r="G4827" s="76">
        <f t="shared" si="2044"/>
        <v>4.1999177406844002E-3</v>
      </c>
      <c r="H4827" s="77">
        <f t="shared" si="2045"/>
        <v>49751</v>
      </c>
      <c r="I4827" s="77">
        <f t="shared" si="2046"/>
        <v>49751</v>
      </c>
      <c r="J4827" s="78">
        <f t="shared" si="2047"/>
        <v>19</v>
      </c>
      <c r="K4827" s="78">
        <f t="shared" si="2048"/>
        <v>1</v>
      </c>
      <c r="L4827" s="72">
        <f t="shared" si="2049"/>
        <v>1.0002206</v>
      </c>
      <c r="M4827" s="79">
        <f t="shared" si="2050"/>
        <v>1.0041999100000001</v>
      </c>
      <c r="N4827" s="79">
        <f t="shared" si="2051"/>
        <v>1.9351989329303019</v>
      </c>
      <c r="O4827" s="72">
        <f t="shared" si="2052"/>
        <v>1.93562583</v>
      </c>
      <c r="P4827" s="72">
        <f t="shared" si="2053"/>
        <v>3319.2463570300001</v>
      </c>
      <c r="Q4827" s="80">
        <f t="shared" si="2054"/>
        <v>0</v>
      </c>
      <c r="R4827" s="81">
        <f t="shared" si="2055"/>
        <v>0</v>
      </c>
      <c r="S4827" s="72">
        <f t="shared" si="2056"/>
        <v>0</v>
      </c>
      <c r="T4827" s="81">
        <f t="shared" si="2038"/>
        <v>8.5000000000000006E-2</v>
      </c>
      <c r="U4827" s="80">
        <f t="shared" si="2057"/>
        <v>104</v>
      </c>
      <c r="V4827" s="80">
        <v>252</v>
      </c>
      <c r="W4827" s="79">
        <f t="shared" si="2058"/>
        <v>1.03424111</v>
      </c>
      <c r="X4827" s="72">
        <f t="shared" si="2059"/>
        <v>113.65467962</v>
      </c>
      <c r="Y4827" s="72">
        <f t="shared" si="2060"/>
        <v>0</v>
      </c>
      <c r="Z4827" s="82" t="str">
        <f t="shared" si="2039"/>
        <v>A+J=</v>
      </c>
      <c r="AA4827" s="77">
        <f t="shared" si="2061"/>
        <v>49751</v>
      </c>
    </row>
    <row r="4828" spans="1:27" ht="12.75" x14ac:dyDescent="0.2">
      <c r="A4828" s="71">
        <f t="shared" si="2037"/>
        <v>49722</v>
      </c>
      <c r="B4828" s="86">
        <f t="shared" si="2040"/>
        <v>3432.9010366500002</v>
      </c>
      <c r="C4828" s="72">
        <f t="shared" si="2041"/>
        <v>1714.8181769400001</v>
      </c>
      <c r="D4828" s="73">
        <f t="shared" si="2042"/>
        <v>7245.38</v>
      </c>
      <c r="E4828" s="74">
        <f>IF(K4828=1,VLOOKUP(A4827,[1]Plan1!$AY$178:$BA$433,3),E4827)</f>
        <v>7275.81</v>
      </c>
      <c r="F4828" s="75">
        <f t="shared" si="2043"/>
        <v>45763</v>
      </c>
      <c r="G4828" s="76">
        <f t="shared" si="2044"/>
        <v>4.1999177406844002E-3</v>
      </c>
      <c r="H4828" s="77">
        <f t="shared" si="2045"/>
        <v>49751</v>
      </c>
      <c r="I4828" s="77">
        <f t="shared" si="2046"/>
        <v>49751</v>
      </c>
      <c r="J4828" s="78">
        <f t="shared" si="2047"/>
        <v>19</v>
      </c>
      <c r="K4828" s="78">
        <f t="shared" si="2048"/>
        <v>1</v>
      </c>
      <c r="L4828" s="72">
        <f t="shared" si="2049"/>
        <v>1.0002206</v>
      </c>
      <c r="M4828" s="79">
        <f t="shared" si="2050"/>
        <v>1.0041999100000001</v>
      </c>
      <c r="N4828" s="79">
        <f t="shared" si="2051"/>
        <v>1.9351989329303019</v>
      </c>
      <c r="O4828" s="72">
        <f t="shared" si="2052"/>
        <v>1.93562583</v>
      </c>
      <c r="P4828" s="72">
        <f t="shared" si="2053"/>
        <v>3319.2463570300001</v>
      </c>
      <c r="Q4828" s="80">
        <f t="shared" si="2054"/>
        <v>0</v>
      </c>
      <c r="R4828" s="81">
        <f t="shared" si="2055"/>
        <v>0</v>
      </c>
      <c r="S4828" s="72">
        <f t="shared" si="2056"/>
        <v>0</v>
      </c>
      <c r="T4828" s="81">
        <f t="shared" si="2038"/>
        <v>8.5000000000000006E-2</v>
      </c>
      <c r="U4828" s="80">
        <f t="shared" si="2057"/>
        <v>104</v>
      </c>
      <c r="V4828" s="80">
        <v>252</v>
      </c>
      <c r="W4828" s="79">
        <f t="shared" si="2058"/>
        <v>1.03424111</v>
      </c>
      <c r="X4828" s="72">
        <f t="shared" si="2059"/>
        <v>113.65467962</v>
      </c>
      <c r="Y4828" s="72">
        <f t="shared" si="2060"/>
        <v>0</v>
      </c>
      <c r="Z4828" s="82" t="str">
        <f t="shared" si="2039"/>
        <v>A+J=</v>
      </c>
      <c r="AA4828" s="77">
        <f t="shared" si="2061"/>
        <v>49751</v>
      </c>
    </row>
    <row r="4829" spans="1:27" ht="12.75" x14ac:dyDescent="0.2">
      <c r="A4829" s="71">
        <f t="shared" si="2037"/>
        <v>49723</v>
      </c>
      <c r="B4829" s="86">
        <f t="shared" si="2040"/>
        <v>3432.9010366500002</v>
      </c>
      <c r="C4829" s="72">
        <f t="shared" si="2041"/>
        <v>1714.8181769400001</v>
      </c>
      <c r="D4829" s="73">
        <f t="shared" si="2042"/>
        <v>7245.38</v>
      </c>
      <c r="E4829" s="74">
        <f>IF(K4829=1,VLOOKUP(A4828,[1]Plan1!$AY$178:$BA$433,3),E4828)</f>
        <v>7275.81</v>
      </c>
      <c r="F4829" s="75">
        <f t="shared" si="2043"/>
        <v>45763</v>
      </c>
      <c r="G4829" s="76">
        <f t="shared" si="2044"/>
        <v>4.1999177406844002E-3</v>
      </c>
      <c r="H4829" s="77">
        <f t="shared" si="2045"/>
        <v>49751</v>
      </c>
      <c r="I4829" s="77">
        <f t="shared" si="2046"/>
        <v>49751</v>
      </c>
      <c r="J4829" s="78">
        <f t="shared" si="2047"/>
        <v>19</v>
      </c>
      <c r="K4829" s="78">
        <f t="shared" si="2048"/>
        <v>1</v>
      </c>
      <c r="L4829" s="72">
        <f t="shared" si="2049"/>
        <v>1.0002206</v>
      </c>
      <c r="M4829" s="79">
        <f t="shared" si="2050"/>
        <v>1.0041999100000001</v>
      </c>
      <c r="N4829" s="79">
        <f t="shared" si="2051"/>
        <v>1.9351989329303019</v>
      </c>
      <c r="O4829" s="72">
        <f t="shared" si="2052"/>
        <v>1.93562583</v>
      </c>
      <c r="P4829" s="72">
        <f t="shared" si="2053"/>
        <v>3319.2463570300001</v>
      </c>
      <c r="Q4829" s="80">
        <f t="shared" si="2054"/>
        <v>0</v>
      </c>
      <c r="R4829" s="81">
        <f t="shared" si="2055"/>
        <v>0</v>
      </c>
      <c r="S4829" s="72">
        <f t="shared" si="2056"/>
        <v>0</v>
      </c>
      <c r="T4829" s="81">
        <f t="shared" si="2038"/>
        <v>8.5000000000000006E-2</v>
      </c>
      <c r="U4829" s="80">
        <f t="shared" si="2057"/>
        <v>104</v>
      </c>
      <c r="V4829" s="80">
        <v>252</v>
      </c>
      <c r="W4829" s="79">
        <f t="shared" si="2058"/>
        <v>1.03424111</v>
      </c>
      <c r="X4829" s="72">
        <f t="shared" si="2059"/>
        <v>113.65467962</v>
      </c>
      <c r="Y4829" s="72">
        <f t="shared" si="2060"/>
        <v>0</v>
      </c>
      <c r="Z4829" s="82" t="str">
        <f t="shared" si="2039"/>
        <v>A+J=</v>
      </c>
      <c r="AA4829" s="77">
        <f t="shared" si="2061"/>
        <v>49751</v>
      </c>
    </row>
    <row r="4830" spans="1:27" ht="12.75" x14ac:dyDescent="0.2">
      <c r="A4830" s="71">
        <f t="shared" si="2037"/>
        <v>49724</v>
      </c>
      <c r="B4830" s="86">
        <f t="shared" si="2040"/>
        <v>3434.7701330099999</v>
      </c>
      <c r="C4830" s="72">
        <f t="shared" si="2041"/>
        <v>1714.8181769400001</v>
      </c>
      <c r="D4830" s="73">
        <f t="shared" si="2042"/>
        <v>7245.38</v>
      </c>
      <c r="E4830" s="74">
        <f>IF(K4830=1,VLOOKUP(A4829,[1]Plan1!$AY$178:$BA$433,3),E4829)</f>
        <v>7275.81</v>
      </c>
      <c r="F4830" s="75">
        <f t="shared" si="2043"/>
        <v>45763</v>
      </c>
      <c r="G4830" s="76">
        <f t="shared" si="2044"/>
        <v>4.1999177406844002E-3</v>
      </c>
      <c r="H4830" s="77">
        <f t="shared" si="2045"/>
        <v>49751</v>
      </c>
      <c r="I4830" s="77">
        <f t="shared" si="2046"/>
        <v>49751</v>
      </c>
      <c r="J4830" s="78">
        <f t="shared" si="2047"/>
        <v>19</v>
      </c>
      <c r="K4830" s="78">
        <f t="shared" si="2048"/>
        <v>2</v>
      </c>
      <c r="L4830" s="72">
        <f t="shared" si="2049"/>
        <v>1.0004412600000001</v>
      </c>
      <c r="M4830" s="79">
        <f t="shared" si="2050"/>
        <v>1.0041999100000001</v>
      </c>
      <c r="N4830" s="79">
        <f t="shared" si="2051"/>
        <v>1.9351989329303019</v>
      </c>
      <c r="O4830" s="72">
        <f t="shared" si="2052"/>
        <v>1.93605285</v>
      </c>
      <c r="P4830" s="72">
        <f t="shared" si="2053"/>
        <v>3319.9786186900001</v>
      </c>
      <c r="Q4830" s="80">
        <f t="shared" si="2054"/>
        <v>0</v>
      </c>
      <c r="R4830" s="81">
        <f t="shared" si="2055"/>
        <v>0</v>
      </c>
      <c r="S4830" s="72">
        <f t="shared" si="2056"/>
        <v>0</v>
      </c>
      <c r="T4830" s="81">
        <f t="shared" si="2038"/>
        <v>8.5000000000000006E-2</v>
      </c>
      <c r="U4830" s="80">
        <f t="shared" si="2057"/>
        <v>105</v>
      </c>
      <c r="V4830" s="80">
        <v>252</v>
      </c>
      <c r="W4830" s="79">
        <f t="shared" si="2058"/>
        <v>1.0345759800000001</v>
      </c>
      <c r="X4830" s="72">
        <f t="shared" si="2059"/>
        <v>114.79151432</v>
      </c>
      <c r="Y4830" s="72">
        <f t="shared" si="2060"/>
        <v>0</v>
      </c>
      <c r="Z4830" s="82" t="str">
        <f t="shared" si="2039"/>
        <v>A+J=</v>
      </c>
      <c r="AA4830" s="77">
        <f t="shared" si="2061"/>
        <v>49751</v>
      </c>
    </row>
    <row r="4831" spans="1:27" ht="12.75" x14ac:dyDescent="0.2">
      <c r="A4831" s="71">
        <f t="shared" si="2037"/>
        <v>49725</v>
      </c>
      <c r="B4831" s="86">
        <f t="shared" si="2040"/>
        <v>3436.6402525600001</v>
      </c>
      <c r="C4831" s="72">
        <f t="shared" si="2041"/>
        <v>1714.8181769400001</v>
      </c>
      <c r="D4831" s="73">
        <f t="shared" si="2042"/>
        <v>7245.38</v>
      </c>
      <c r="E4831" s="74">
        <f>IF(K4831=1,VLOOKUP(A4830,[1]Plan1!$AY$178:$BA$433,3),E4830)</f>
        <v>7275.81</v>
      </c>
      <c r="F4831" s="75">
        <f t="shared" si="2043"/>
        <v>45763</v>
      </c>
      <c r="G4831" s="76">
        <f t="shared" si="2044"/>
        <v>4.1999177406844002E-3</v>
      </c>
      <c r="H4831" s="77">
        <f t="shared" si="2045"/>
        <v>49751</v>
      </c>
      <c r="I4831" s="77">
        <f t="shared" si="2046"/>
        <v>49751</v>
      </c>
      <c r="J4831" s="78">
        <f t="shared" si="2047"/>
        <v>19</v>
      </c>
      <c r="K4831" s="78">
        <f t="shared" si="2048"/>
        <v>3</v>
      </c>
      <c r="L4831" s="72">
        <f t="shared" si="2049"/>
        <v>1.0006619699999999</v>
      </c>
      <c r="M4831" s="79">
        <f t="shared" si="2050"/>
        <v>1.0041999100000001</v>
      </c>
      <c r="N4831" s="79">
        <f t="shared" si="2051"/>
        <v>1.9351989329303019</v>
      </c>
      <c r="O4831" s="72">
        <f t="shared" si="2052"/>
        <v>1.9364799699999999</v>
      </c>
      <c r="P4831" s="72">
        <f t="shared" si="2053"/>
        <v>3320.7110518300001</v>
      </c>
      <c r="Q4831" s="80">
        <f t="shared" si="2054"/>
        <v>0</v>
      </c>
      <c r="R4831" s="81">
        <f t="shared" si="2055"/>
        <v>0</v>
      </c>
      <c r="S4831" s="72">
        <f t="shared" si="2056"/>
        <v>0</v>
      </c>
      <c r="T4831" s="81">
        <f t="shared" si="2038"/>
        <v>8.5000000000000006E-2</v>
      </c>
      <c r="U4831" s="80">
        <f t="shared" si="2057"/>
        <v>106</v>
      </c>
      <c r="V4831" s="80">
        <v>252</v>
      </c>
      <c r="W4831" s="79">
        <f t="shared" si="2058"/>
        <v>1.0349109569999999</v>
      </c>
      <c r="X4831" s="72">
        <f t="shared" si="2059"/>
        <v>115.92920073000001</v>
      </c>
      <c r="Y4831" s="72">
        <f t="shared" si="2060"/>
        <v>0</v>
      </c>
      <c r="Z4831" s="82" t="str">
        <f t="shared" si="2039"/>
        <v>A+J=</v>
      </c>
      <c r="AA4831" s="77">
        <f t="shared" si="2061"/>
        <v>49751</v>
      </c>
    </row>
    <row r="4832" spans="1:27" ht="12.75" x14ac:dyDescent="0.2">
      <c r="A4832" s="71">
        <f t="shared" si="2037"/>
        <v>49726</v>
      </c>
      <c r="B4832" s="86">
        <f t="shared" si="2040"/>
        <v>3438.5114023800002</v>
      </c>
      <c r="C4832" s="72">
        <f t="shared" si="2041"/>
        <v>1714.8181769400001</v>
      </c>
      <c r="D4832" s="73">
        <f t="shared" si="2042"/>
        <v>7245.38</v>
      </c>
      <c r="E4832" s="74">
        <f>IF(K4832=1,VLOOKUP(A4831,[1]Plan1!$AY$178:$BA$433,3),E4831)</f>
        <v>7275.81</v>
      </c>
      <c r="F4832" s="75">
        <f t="shared" si="2043"/>
        <v>45763</v>
      </c>
      <c r="G4832" s="76">
        <f t="shared" si="2044"/>
        <v>4.1999177406844002E-3</v>
      </c>
      <c r="H4832" s="77">
        <f t="shared" si="2045"/>
        <v>49751</v>
      </c>
      <c r="I4832" s="77">
        <f t="shared" si="2046"/>
        <v>49751</v>
      </c>
      <c r="J4832" s="78">
        <f t="shared" si="2047"/>
        <v>19</v>
      </c>
      <c r="K4832" s="78">
        <f t="shared" si="2048"/>
        <v>4</v>
      </c>
      <c r="L4832" s="72">
        <f t="shared" si="2049"/>
        <v>1.0008827300000001</v>
      </c>
      <c r="M4832" s="79">
        <f t="shared" si="2050"/>
        <v>1.0041999100000001</v>
      </c>
      <c r="N4832" s="79">
        <f t="shared" si="2051"/>
        <v>1.9351989329303019</v>
      </c>
      <c r="O4832" s="72">
        <f t="shared" si="2052"/>
        <v>1.9369071899999999</v>
      </c>
      <c r="P4832" s="72">
        <f t="shared" si="2053"/>
        <v>3321.4436564500002</v>
      </c>
      <c r="Q4832" s="80">
        <f t="shared" si="2054"/>
        <v>0</v>
      </c>
      <c r="R4832" s="81">
        <f t="shared" si="2055"/>
        <v>0</v>
      </c>
      <c r="S4832" s="72">
        <f t="shared" si="2056"/>
        <v>0</v>
      </c>
      <c r="T4832" s="81">
        <f t="shared" si="2038"/>
        <v>8.5000000000000006E-2</v>
      </c>
      <c r="U4832" s="80">
        <f t="shared" si="2057"/>
        <v>107</v>
      </c>
      <c r="V4832" s="80">
        <v>252</v>
      </c>
      <c r="W4832" s="79">
        <f t="shared" si="2058"/>
        <v>1.0352460429999999</v>
      </c>
      <c r="X4832" s="72">
        <f t="shared" si="2059"/>
        <v>117.06774593</v>
      </c>
      <c r="Y4832" s="72">
        <f t="shared" si="2060"/>
        <v>0</v>
      </c>
      <c r="Z4832" s="82" t="str">
        <f t="shared" si="2039"/>
        <v>A+J=</v>
      </c>
      <c r="AA4832" s="77">
        <f t="shared" si="2061"/>
        <v>49751</v>
      </c>
    </row>
    <row r="4833" spans="1:27" ht="12.75" x14ac:dyDescent="0.2">
      <c r="A4833" s="71">
        <f t="shared" si="2037"/>
        <v>49727</v>
      </c>
      <c r="B4833" s="86">
        <f t="shared" si="2040"/>
        <v>3440.3835295999997</v>
      </c>
      <c r="C4833" s="72">
        <f t="shared" si="2041"/>
        <v>1714.8181769400001</v>
      </c>
      <c r="D4833" s="73">
        <f t="shared" si="2042"/>
        <v>7245.38</v>
      </c>
      <c r="E4833" s="74">
        <f>IF(K4833=1,VLOOKUP(A4832,[1]Plan1!$AY$178:$BA$433,3),E4832)</f>
        <v>7275.81</v>
      </c>
      <c r="F4833" s="75">
        <f t="shared" si="2043"/>
        <v>45763</v>
      </c>
      <c r="G4833" s="76">
        <f t="shared" si="2044"/>
        <v>4.1999177406844002E-3</v>
      </c>
      <c r="H4833" s="77">
        <f t="shared" si="2045"/>
        <v>49751</v>
      </c>
      <c r="I4833" s="77">
        <f t="shared" si="2046"/>
        <v>49751</v>
      </c>
      <c r="J4833" s="78">
        <f t="shared" si="2047"/>
        <v>19</v>
      </c>
      <c r="K4833" s="78">
        <f t="shared" si="2048"/>
        <v>5</v>
      </c>
      <c r="L4833" s="72">
        <f t="shared" si="2049"/>
        <v>1.00110353</v>
      </c>
      <c r="M4833" s="79">
        <f t="shared" si="2050"/>
        <v>1.0041999100000001</v>
      </c>
      <c r="N4833" s="79">
        <f t="shared" si="2051"/>
        <v>1.9351989329303019</v>
      </c>
      <c r="O4833" s="72">
        <f t="shared" si="2052"/>
        <v>1.9373344800000001</v>
      </c>
      <c r="P4833" s="72">
        <f t="shared" si="2053"/>
        <v>3322.17638111</v>
      </c>
      <c r="Q4833" s="80">
        <f t="shared" si="2054"/>
        <v>0</v>
      </c>
      <c r="R4833" s="81">
        <f t="shared" si="2055"/>
        <v>0</v>
      </c>
      <c r="S4833" s="72">
        <f t="shared" si="2056"/>
        <v>0</v>
      </c>
      <c r="T4833" s="81">
        <f t="shared" si="2038"/>
        <v>8.5000000000000006E-2</v>
      </c>
      <c r="U4833" s="80">
        <f t="shared" si="2057"/>
        <v>108</v>
      </c>
      <c r="V4833" s="80">
        <v>252</v>
      </c>
      <c r="W4833" s="79">
        <f t="shared" si="2058"/>
        <v>1.035581238</v>
      </c>
      <c r="X4833" s="72">
        <f t="shared" si="2059"/>
        <v>118.20714848999999</v>
      </c>
      <c r="Y4833" s="72">
        <f t="shared" si="2060"/>
        <v>0</v>
      </c>
      <c r="Z4833" s="82" t="str">
        <f t="shared" si="2039"/>
        <v>A+J=</v>
      </c>
      <c r="AA4833" s="77">
        <f t="shared" si="2061"/>
        <v>49751</v>
      </c>
    </row>
    <row r="4834" spans="1:27" ht="12.75" x14ac:dyDescent="0.2">
      <c r="A4834" s="71">
        <f t="shared" si="2037"/>
        <v>49728</v>
      </c>
      <c r="B4834" s="86">
        <f t="shared" si="2040"/>
        <v>3442.2566845399997</v>
      </c>
      <c r="C4834" s="72">
        <f t="shared" si="2041"/>
        <v>1714.8181769400001</v>
      </c>
      <c r="D4834" s="73">
        <f t="shared" si="2042"/>
        <v>7245.38</v>
      </c>
      <c r="E4834" s="74">
        <f>IF(K4834=1,VLOOKUP(A4833,[1]Plan1!$AY$178:$BA$433,3),E4833)</f>
        <v>7275.81</v>
      </c>
      <c r="F4834" s="75">
        <f t="shared" si="2043"/>
        <v>45763</v>
      </c>
      <c r="G4834" s="76">
        <f t="shared" si="2044"/>
        <v>4.1999177406844002E-3</v>
      </c>
      <c r="H4834" s="77">
        <f t="shared" si="2045"/>
        <v>49751</v>
      </c>
      <c r="I4834" s="77">
        <f t="shared" si="2046"/>
        <v>49751</v>
      </c>
      <c r="J4834" s="78">
        <f t="shared" si="2047"/>
        <v>19</v>
      </c>
      <c r="K4834" s="78">
        <f t="shared" si="2048"/>
        <v>6</v>
      </c>
      <c r="L4834" s="72">
        <f t="shared" si="2049"/>
        <v>1.00132438</v>
      </c>
      <c r="M4834" s="79">
        <f t="shared" si="2050"/>
        <v>1.0041999100000001</v>
      </c>
      <c r="N4834" s="79">
        <f t="shared" si="2051"/>
        <v>1.9351989329303019</v>
      </c>
      <c r="O4834" s="72">
        <f t="shared" si="2052"/>
        <v>1.9377618700000001</v>
      </c>
      <c r="P4834" s="72">
        <f t="shared" si="2053"/>
        <v>3322.9092772499998</v>
      </c>
      <c r="Q4834" s="80">
        <f t="shared" si="2054"/>
        <v>0</v>
      </c>
      <c r="R4834" s="81">
        <f t="shared" si="2055"/>
        <v>0</v>
      </c>
      <c r="S4834" s="72">
        <f t="shared" si="2056"/>
        <v>0</v>
      </c>
      <c r="T4834" s="81">
        <f t="shared" si="2038"/>
        <v>8.5000000000000006E-2</v>
      </c>
      <c r="U4834" s="80">
        <f t="shared" si="2057"/>
        <v>109</v>
      </c>
      <c r="V4834" s="80">
        <v>252</v>
      </c>
      <c r="W4834" s="79">
        <f t="shared" si="2058"/>
        <v>1.035916541</v>
      </c>
      <c r="X4834" s="72">
        <f t="shared" si="2059"/>
        <v>119.34740729000001</v>
      </c>
      <c r="Y4834" s="72">
        <f t="shared" si="2060"/>
        <v>0</v>
      </c>
      <c r="Z4834" s="82" t="str">
        <f t="shared" si="2039"/>
        <v>A+J=</v>
      </c>
      <c r="AA4834" s="77">
        <f t="shared" si="2061"/>
        <v>49751</v>
      </c>
    </row>
    <row r="4835" spans="1:27" ht="12.75" x14ac:dyDescent="0.2">
      <c r="A4835" s="71">
        <f t="shared" si="2037"/>
        <v>49729</v>
      </c>
      <c r="B4835" s="86">
        <f t="shared" si="2040"/>
        <v>3442.2566845399997</v>
      </c>
      <c r="C4835" s="72">
        <f t="shared" si="2041"/>
        <v>1714.8181769400001</v>
      </c>
      <c r="D4835" s="73">
        <f t="shared" si="2042"/>
        <v>7245.38</v>
      </c>
      <c r="E4835" s="74">
        <f>IF(K4835=1,VLOOKUP(A4834,[1]Plan1!$AY$178:$BA$433,3),E4834)</f>
        <v>7275.81</v>
      </c>
      <c r="F4835" s="75">
        <f t="shared" si="2043"/>
        <v>45763</v>
      </c>
      <c r="G4835" s="76">
        <f t="shared" si="2044"/>
        <v>4.1999177406844002E-3</v>
      </c>
      <c r="H4835" s="77">
        <f t="shared" si="2045"/>
        <v>49751</v>
      </c>
      <c r="I4835" s="77">
        <f t="shared" si="2046"/>
        <v>49751</v>
      </c>
      <c r="J4835" s="78">
        <f t="shared" si="2047"/>
        <v>19</v>
      </c>
      <c r="K4835" s="78">
        <f t="shared" si="2048"/>
        <v>6</v>
      </c>
      <c r="L4835" s="72">
        <f t="shared" si="2049"/>
        <v>1.00132438</v>
      </c>
      <c r="M4835" s="79">
        <f t="shared" si="2050"/>
        <v>1.0041999100000001</v>
      </c>
      <c r="N4835" s="79">
        <f t="shared" si="2051"/>
        <v>1.9351989329303019</v>
      </c>
      <c r="O4835" s="72">
        <f t="shared" si="2052"/>
        <v>1.9377618700000001</v>
      </c>
      <c r="P4835" s="72">
        <f t="shared" si="2053"/>
        <v>3322.9092772499998</v>
      </c>
      <c r="Q4835" s="80">
        <f t="shared" si="2054"/>
        <v>0</v>
      </c>
      <c r="R4835" s="81">
        <f t="shared" si="2055"/>
        <v>0</v>
      </c>
      <c r="S4835" s="72">
        <f t="shared" si="2056"/>
        <v>0</v>
      </c>
      <c r="T4835" s="81">
        <f t="shared" si="2038"/>
        <v>8.5000000000000006E-2</v>
      </c>
      <c r="U4835" s="80">
        <f t="shared" si="2057"/>
        <v>109</v>
      </c>
      <c r="V4835" s="80">
        <v>252</v>
      </c>
      <c r="W4835" s="79">
        <f t="shared" si="2058"/>
        <v>1.035916541</v>
      </c>
      <c r="X4835" s="72">
        <f t="shared" si="2059"/>
        <v>119.34740729000001</v>
      </c>
      <c r="Y4835" s="72">
        <f t="shared" si="2060"/>
        <v>0</v>
      </c>
      <c r="Z4835" s="82" t="str">
        <f t="shared" si="2039"/>
        <v>A+J=</v>
      </c>
      <c r="AA4835" s="77">
        <f t="shared" si="2061"/>
        <v>49751</v>
      </c>
    </row>
    <row r="4836" spans="1:27" ht="12.75" x14ac:dyDescent="0.2">
      <c r="A4836" s="71">
        <f t="shared" si="2037"/>
        <v>49730</v>
      </c>
      <c r="B4836" s="86">
        <f t="shared" si="2040"/>
        <v>3442.2566845399997</v>
      </c>
      <c r="C4836" s="72">
        <f t="shared" si="2041"/>
        <v>1714.8181769400001</v>
      </c>
      <c r="D4836" s="73">
        <f t="shared" si="2042"/>
        <v>7245.38</v>
      </c>
      <c r="E4836" s="74">
        <f>IF(K4836=1,VLOOKUP(A4835,[1]Plan1!$AY$178:$BA$433,3),E4835)</f>
        <v>7275.81</v>
      </c>
      <c r="F4836" s="75">
        <f t="shared" si="2043"/>
        <v>45763</v>
      </c>
      <c r="G4836" s="76">
        <f t="shared" si="2044"/>
        <v>4.1999177406844002E-3</v>
      </c>
      <c r="H4836" s="77">
        <f t="shared" si="2045"/>
        <v>49751</v>
      </c>
      <c r="I4836" s="77">
        <f t="shared" si="2046"/>
        <v>49751</v>
      </c>
      <c r="J4836" s="78">
        <f t="shared" si="2047"/>
        <v>19</v>
      </c>
      <c r="K4836" s="78">
        <f t="shared" si="2048"/>
        <v>6</v>
      </c>
      <c r="L4836" s="72">
        <f t="shared" si="2049"/>
        <v>1.00132438</v>
      </c>
      <c r="M4836" s="79">
        <f t="shared" si="2050"/>
        <v>1.0041999100000001</v>
      </c>
      <c r="N4836" s="79">
        <f t="shared" si="2051"/>
        <v>1.9351989329303019</v>
      </c>
      <c r="O4836" s="72">
        <f t="shared" si="2052"/>
        <v>1.9377618700000001</v>
      </c>
      <c r="P4836" s="72">
        <f t="shared" si="2053"/>
        <v>3322.9092772499998</v>
      </c>
      <c r="Q4836" s="80">
        <f t="shared" si="2054"/>
        <v>0</v>
      </c>
      <c r="R4836" s="81">
        <f t="shared" si="2055"/>
        <v>0</v>
      </c>
      <c r="S4836" s="72">
        <f t="shared" si="2056"/>
        <v>0</v>
      </c>
      <c r="T4836" s="81">
        <f t="shared" si="2038"/>
        <v>8.5000000000000006E-2</v>
      </c>
      <c r="U4836" s="80">
        <f t="shared" si="2057"/>
        <v>109</v>
      </c>
      <c r="V4836" s="80">
        <v>252</v>
      </c>
      <c r="W4836" s="79">
        <f t="shared" si="2058"/>
        <v>1.035916541</v>
      </c>
      <c r="X4836" s="72">
        <f t="shared" si="2059"/>
        <v>119.34740729000001</v>
      </c>
      <c r="Y4836" s="72">
        <f t="shared" si="2060"/>
        <v>0</v>
      </c>
      <c r="Z4836" s="82" t="str">
        <f t="shared" si="2039"/>
        <v>A+J=</v>
      </c>
      <c r="AA4836" s="77">
        <f t="shared" si="2061"/>
        <v>49751</v>
      </c>
    </row>
    <row r="4837" spans="1:27" ht="12.75" x14ac:dyDescent="0.2">
      <c r="A4837" s="71">
        <f t="shared" si="2037"/>
        <v>49731</v>
      </c>
      <c r="B4837" s="86">
        <f t="shared" si="2040"/>
        <v>3442.2566845399997</v>
      </c>
      <c r="C4837" s="72">
        <f t="shared" si="2041"/>
        <v>1714.8181769400001</v>
      </c>
      <c r="D4837" s="73">
        <f t="shared" si="2042"/>
        <v>7245.38</v>
      </c>
      <c r="E4837" s="74">
        <f>IF(K4837=1,VLOOKUP(A4836,[1]Plan1!$AY$178:$BA$433,3),E4836)</f>
        <v>7275.81</v>
      </c>
      <c r="F4837" s="75">
        <f t="shared" si="2043"/>
        <v>45763</v>
      </c>
      <c r="G4837" s="76">
        <f t="shared" si="2044"/>
        <v>4.1999177406844002E-3</v>
      </c>
      <c r="H4837" s="77">
        <f t="shared" si="2045"/>
        <v>49751</v>
      </c>
      <c r="I4837" s="77">
        <f t="shared" si="2046"/>
        <v>49751</v>
      </c>
      <c r="J4837" s="78">
        <f t="shared" si="2047"/>
        <v>19</v>
      </c>
      <c r="K4837" s="78">
        <f t="shared" si="2048"/>
        <v>6</v>
      </c>
      <c r="L4837" s="72">
        <f t="shared" si="2049"/>
        <v>1.00132438</v>
      </c>
      <c r="M4837" s="79">
        <f t="shared" si="2050"/>
        <v>1.0041999100000001</v>
      </c>
      <c r="N4837" s="79">
        <f t="shared" si="2051"/>
        <v>1.9351989329303019</v>
      </c>
      <c r="O4837" s="72">
        <f t="shared" si="2052"/>
        <v>1.9377618700000001</v>
      </c>
      <c r="P4837" s="72">
        <f t="shared" si="2053"/>
        <v>3322.9092772499998</v>
      </c>
      <c r="Q4837" s="80">
        <f t="shared" si="2054"/>
        <v>0</v>
      </c>
      <c r="R4837" s="81">
        <f t="shared" si="2055"/>
        <v>0</v>
      </c>
      <c r="S4837" s="72">
        <f t="shared" si="2056"/>
        <v>0</v>
      </c>
      <c r="T4837" s="81">
        <f t="shared" si="2038"/>
        <v>8.5000000000000006E-2</v>
      </c>
      <c r="U4837" s="80">
        <f t="shared" si="2057"/>
        <v>109</v>
      </c>
      <c r="V4837" s="80">
        <v>252</v>
      </c>
      <c r="W4837" s="79">
        <f t="shared" si="2058"/>
        <v>1.035916541</v>
      </c>
      <c r="X4837" s="72">
        <f t="shared" si="2059"/>
        <v>119.34740729000001</v>
      </c>
      <c r="Y4837" s="72">
        <f t="shared" si="2060"/>
        <v>0</v>
      </c>
      <c r="Z4837" s="82" t="str">
        <f t="shared" si="2039"/>
        <v>A+J=</v>
      </c>
      <c r="AA4837" s="77">
        <f t="shared" si="2061"/>
        <v>49751</v>
      </c>
    </row>
    <row r="4838" spans="1:27" ht="12.75" x14ac:dyDescent="0.2">
      <c r="A4838" s="71">
        <f t="shared" si="2037"/>
        <v>49732</v>
      </c>
      <c r="B4838" s="86">
        <f t="shared" si="2040"/>
        <v>3442.2566845399997</v>
      </c>
      <c r="C4838" s="72">
        <f t="shared" si="2041"/>
        <v>1714.8181769400001</v>
      </c>
      <c r="D4838" s="73">
        <f t="shared" si="2042"/>
        <v>7245.38</v>
      </c>
      <c r="E4838" s="74">
        <f>IF(K4838=1,VLOOKUP(A4837,[1]Plan1!$AY$178:$BA$433,3),E4837)</f>
        <v>7275.81</v>
      </c>
      <c r="F4838" s="75">
        <f t="shared" si="2043"/>
        <v>45763</v>
      </c>
      <c r="G4838" s="76">
        <f t="shared" si="2044"/>
        <v>4.1999177406844002E-3</v>
      </c>
      <c r="H4838" s="77">
        <f t="shared" si="2045"/>
        <v>49751</v>
      </c>
      <c r="I4838" s="77">
        <f t="shared" si="2046"/>
        <v>49751</v>
      </c>
      <c r="J4838" s="78">
        <f t="shared" si="2047"/>
        <v>19</v>
      </c>
      <c r="K4838" s="78">
        <f t="shared" si="2048"/>
        <v>6</v>
      </c>
      <c r="L4838" s="72">
        <f t="shared" si="2049"/>
        <v>1.00132438</v>
      </c>
      <c r="M4838" s="79">
        <f t="shared" si="2050"/>
        <v>1.0041999100000001</v>
      </c>
      <c r="N4838" s="79">
        <f t="shared" si="2051"/>
        <v>1.9351989329303019</v>
      </c>
      <c r="O4838" s="72">
        <f t="shared" si="2052"/>
        <v>1.9377618700000001</v>
      </c>
      <c r="P4838" s="72">
        <f t="shared" si="2053"/>
        <v>3322.9092772499998</v>
      </c>
      <c r="Q4838" s="80">
        <f t="shared" si="2054"/>
        <v>0</v>
      </c>
      <c r="R4838" s="81">
        <f t="shared" si="2055"/>
        <v>0</v>
      </c>
      <c r="S4838" s="72">
        <f t="shared" si="2056"/>
        <v>0</v>
      </c>
      <c r="T4838" s="81">
        <f t="shared" si="2038"/>
        <v>8.5000000000000006E-2</v>
      </c>
      <c r="U4838" s="80">
        <f t="shared" si="2057"/>
        <v>109</v>
      </c>
      <c r="V4838" s="80">
        <v>252</v>
      </c>
      <c r="W4838" s="79">
        <f t="shared" si="2058"/>
        <v>1.035916541</v>
      </c>
      <c r="X4838" s="72">
        <f t="shared" si="2059"/>
        <v>119.34740729000001</v>
      </c>
      <c r="Y4838" s="72">
        <f t="shared" si="2060"/>
        <v>0</v>
      </c>
      <c r="Z4838" s="82" t="str">
        <f t="shared" si="2039"/>
        <v>A+J=</v>
      </c>
      <c r="AA4838" s="77">
        <f t="shared" si="2061"/>
        <v>49751</v>
      </c>
    </row>
    <row r="4839" spans="1:27" ht="12.75" x14ac:dyDescent="0.2">
      <c r="A4839" s="71">
        <f t="shared" si="2037"/>
        <v>49733</v>
      </c>
      <c r="B4839" s="86">
        <f t="shared" si="2040"/>
        <v>3444.1308887099999</v>
      </c>
      <c r="C4839" s="72">
        <f t="shared" si="2041"/>
        <v>1714.8181769400001</v>
      </c>
      <c r="D4839" s="73">
        <f t="shared" si="2042"/>
        <v>7245.38</v>
      </c>
      <c r="E4839" s="74">
        <f>IF(K4839=1,VLOOKUP(A4838,[1]Plan1!$AY$178:$BA$433,3),E4838)</f>
        <v>7275.81</v>
      </c>
      <c r="F4839" s="75">
        <f t="shared" si="2043"/>
        <v>45763</v>
      </c>
      <c r="G4839" s="76">
        <f t="shared" si="2044"/>
        <v>4.1999177406844002E-3</v>
      </c>
      <c r="H4839" s="77">
        <f t="shared" si="2045"/>
        <v>49751</v>
      </c>
      <c r="I4839" s="77">
        <f t="shared" si="2046"/>
        <v>49751</v>
      </c>
      <c r="J4839" s="78">
        <f t="shared" si="2047"/>
        <v>19</v>
      </c>
      <c r="K4839" s="78">
        <f t="shared" si="2048"/>
        <v>7</v>
      </c>
      <c r="L4839" s="72">
        <f t="shared" si="2049"/>
        <v>1.0015452899999999</v>
      </c>
      <c r="M4839" s="79">
        <f t="shared" si="2050"/>
        <v>1.0041999100000001</v>
      </c>
      <c r="N4839" s="79">
        <f t="shared" si="2051"/>
        <v>1.9351989329303019</v>
      </c>
      <c r="O4839" s="72">
        <f t="shared" si="2052"/>
        <v>1.9381893699999999</v>
      </c>
      <c r="P4839" s="72">
        <f t="shared" si="2053"/>
        <v>3323.6423620199998</v>
      </c>
      <c r="Q4839" s="80">
        <f t="shared" si="2054"/>
        <v>0</v>
      </c>
      <c r="R4839" s="81">
        <f t="shared" si="2055"/>
        <v>0</v>
      </c>
      <c r="S4839" s="72">
        <f t="shared" si="2056"/>
        <v>0</v>
      </c>
      <c r="T4839" s="81">
        <f t="shared" si="2038"/>
        <v>8.5000000000000006E-2</v>
      </c>
      <c r="U4839" s="80">
        <f t="shared" si="2057"/>
        <v>110</v>
      </c>
      <c r="V4839" s="80">
        <v>252</v>
      </c>
      <c r="W4839" s="79">
        <f t="shared" si="2058"/>
        <v>1.0362519530000001</v>
      </c>
      <c r="X4839" s="72">
        <f t="shared" si="2059"/>
        <v>120.48852669</v>
      </c>
      <c r="Y4839" s="72">
        <f t="shared" si="2060"/>
        <v>0</v>
      </c>
      <c r="Z4839" s="82" t="str">
        <f t="shared" si="2039"/>
        <v>A+J=</v>
      </c>
      <c r="AA4839" s="77">
        <f t="shared" si="2061"/>
        <v>49751</v>
      </c>
    </row>
    <row r="4840" spans="1:27" ht="12.75" x14ac:dyDescent="0.2">
      <c r="A4840" s="71">
        <f t="shared" si="2037"/>
        <v>49734</v>
      </c>
      <c r="B4840" s="86">
        <f t="shared" si="2040"/>
        <v>3446.0060859</v>
      </c>
      <c r="C4840" s="72">
        <f t="shared" si="2041"/>
        <v>1714.8181769400001</v>
      </c>
      <c r="D4840" s="73">
        <f t="shared" si="2042"/>
        <v>7245.38</v>
      </c>
      <c r="E4840" s="74">
        <f>IF(K4840=1,VLOOKUP(A4839,[1]Plan1!$AY$178:$BA$433,3),E4839)</f>
        <v>7275.81</v>
      </c>
      <c r="F4840" s="75">
        <f t="shared" si="2043"/>
        <v>45763</v>
      </c>
      <c r="G4840" s="76">
        <f t="shared" si="2044"/>
        <v>4.1999177406844002E-3</v>
      </c>
      <c r="H4840" s="77">
        <f t="shared" si="2045"/>
        <v>49751</v>
      </c>
      <c r="I4840" s="77">
        <f t="shared" si="2046"/>
        <v>49751</v>
      </c>
      <c r="J4840" s="78">
        <f t="shared" si="2047"/>
        <v>19</v>
      </c>
      <c r="K4840" s="78">
        <f t="shared" si="2048"/>
        <v>8</v>
      </c>
      <c r="L4840" s="72">
        <f t="shared" si="2049"/>
        <v>1.00176624</v>
      </c>
      <c r="M4840" s="79">
        <f t="shared" si="2050"/>
        <v>1.0041999100000001</v>
      </c>
      <c r="N4840" s="79">
        <f t="shared" si="2051"/>
        <v>1.9351989329303019</v>
      </c>
      <c r="O4840" s="72">
        <f t="shared" si="2052"/>
        <v>1.9386169499999999</v>
      </c>
      <c r="P4840" s="72">
        <f t="shared" si="2053"/>
        <v>3324.3755839800001</v>
      </c>
      <c r="Q4840" s="80">
        <f t="shared" si="2054"/>
        <v>0</v>
      </c>
      <c r="R4840" s="81">
        <f t="shared" si="2055"/>
        <v>0</v>
      </c>
      <c r="S4840" s="72">
        <f t="shared" si="2056"/>
        <v>0</v>
      </c>
      <c r="T4840" s="81">
        <f t="shared" si="2038"/>
        <v>8.5000000000000006E-2</v>
      </c>
      <c r="U4840" s="80">
        <f t="shared" si="2057"/>
        <v>111</v>
      </c>
      <c r="V4840" s="80">
        <v>252</v>
      </c>
      <c r="W4840" s="79">
        <f t="shared" si="2058"/>
        <v>1.036587473</v>
      </c>
      <c r="X4840" s="72">
        <f t="shared" si="2059"/>
        <v>121.63050192</v>
      </c>
      <c r="Y4840" s="72">
        <f t="shared" si="2060"/>
        <v>0</v>
      </c>
      <c r="Z4840" s="82" t="str">
        <f t="shared" si="2039"/>
        <v>A+J=</v>
      </c>
      <c r="AA4840" s="77">
        <f t="shared" si="2061"/>
        <v>49751</v>
      </c>
    </row>
    <row r="4841" spans="1:27" ht="12.75" x14ac:dyDescent="0.2">
      <c r="A4841" s="71">
        <f t="shared" si="2037"/>
        <v>49735</v>
      </c>
      <c r="B4841" s="86">
        <f t="shared" si="2040"/>
        <v>3447.8823153499998</v>
      </c>
      <c r="C4841" s="72">
        <f t="shared" si="2041"/>
        <v>1714.8181769400001</v>
      </c>
      <c r="D4841" s="73">
        <f t="shared" si="2042"/>
        <v>7245.38</v>
      </c>
      <c r="E4841" s="74">
        <f>IF(K4841=1,VLOOKUP(A4840,[1]Plan1!$AY$178:$BA$433,3),E4840)</f>
        <v>7275.81</v>
      </c>
      <c r="F4841" s="75">
        <f t="shared" si="2043"/>
        <v>45763</v>
      </c>
      <c r="G4841" s="76">
        <f t="shared" si="2044"/>
        <v>4.1999177406844002E-3</v>
      </c>
      <c r="H4841" s="77">
        <f t="shared" si="2045"/>
        <v>49751</v>
      </c>
      <c r="I4841" s="77">
        <f t="shared" si="2046"/>
        <v>49751</v>
      </c>
      <c r="J4841" s="78">
        <f t="shared" si="2047"/>
        <v>19</v>
      </c>
      <c r="K4841" s="78">
        <f t="shared" si="2048"/>
        <v>9</v>
      </c>
      <c r="L4841" s="72">
        <f t="shared" si="2049"/>
        <v>1.0019872400000001</v>
      </c>
      <c r="M4841" s="79">
        <f t="shared" si="2050"/>
        <v>1.0041999100000001</v>
      </c>
      <c r="N4841" s="79">
        <f t="shared" si="2051"/>
        <v>1.9351989329303019</v>
      </c>
      <c r="O4841" s="72">
        <f t="shared" si="2052"/>
        <v>1.9390446299999999</v>
      </c>
      <c r="P4841" s="72">
        <f t="shared" si="2053"/>
        <v>3325.10897742</v>
      </c>
      <c r="Q4841" s="80">
        <f t="shared" si="2054"/>
        <v>0</v>
      </c>
      <c r="R4841" s="81">
        <f t="shared" si="2055"/>
        <v>0</v>
      </c>
      <c r="S4841" s="72">
        <f t="shared" si="2056"/>
        <v>0</v>
      </c>
      <c r="T4841" s="81">
        <f t="shared" si="2038"/>
        <v>8.5000000000000006E-2</v>
      </c>
      <c r="U4841" s="80">
        <f t="shared" si="2057"/>
        <v>112</v>
      </c>
      <c r="V4841" s="80">
        <v>252</v>
      </c>
      <c r="W4841" s="79">
        <f t="shared" si="2058"/>
        <v>1.036923102</v>
      </c>
      <c r="X4841" s="72">
        <f t="shared" si="2059"/>
        <v>122.77333793</v>
      </c>
      <c r="Y4841" s="72">
        <f t="shared" si="2060"/>
        <v>0</v>
      </c>
      <c r="Z4841" s="82" t="str">
        <f t="shared" si="2039"/>
        <v>A+J=</v>
      </c>
      <c r="AA4841" s="77">
        <f t="shared" si="2061"/>
        <v>49751</v>
      </c>
    </row>
    <row r="4842" spans="1:27" ht="12.75" x14ac:dyDescent="0.2">
      <c r="A4842" s="71">
        <f t="shared" si="2037"/>
        <v>49736</v>
      </c>
      <c r="B4842" s="86">
        <f t="shared" si="2040"/>
        <v>3447.8823153499998</v>
      </c>
      <c r="C4842" s="72">
        <f t="shared" si="2041"/>
        <v>1714.8181769400001</v>
      </c>
      <c r="D4842" s="73">
        <f t="shared" si="2042"/>
        <v>7245.38</v>
      </c>
      <c r="E4842" s="74">
        <f>IF(K4842=1,VLOOKUP(A4841,[1]Plan1!$AY$178:$BA$433,3),E4841)</f>
        <v>7275.81</v>
      </c>
      <c r="F4842" s="75">
        <f t="shared" si="2043"/>
        <v>45763</v>
      </c>
      <c r="G4842" s="76">
        <f t="shared" si="2044"/>
        <v>4.1999177406844002E-3</v>
      </c>
      <c r="H4842" s="77">
        <f t="shared" si="2045"/>
        <v>49751</v>
      </c>
      <c r="I4842" s="77">
        <f t="shared" si="2046"/>
        <v>49751</v>
      </c>
      <c r="J4842" s="78">
        <f t="shared" si="2047"/>
        <v>19</v>
      </c>
      <c r="K4842" s="78">
        <f t="shared" si="2048"/>
        <v>9</v>
      </c>
      <c r="L4842" s="72">
        <f t="shared" si="2049"/>
        <v>1.0019872400000001</v>
      </c>
      <c r="M4842" s="79">
        <f t="shared" si="2050"/>
        <v>1.0041999100000001</v>
      </c>
      <c r="N4842" s="79">
        <f t="shared" si="2051"/>
        <v>1.9351989329303019</v>
      </c>
      <c r="O4842" s="72">
        <f t="shared" si="2052"/>
        <v>1.9390446299999999</v>
      </c>
      <c r="P4842" s="72">
        <f t="shared" si="2053"/>
        <v>3325.10897742</v>
      </c>
      <c r="Q4842" s="80">
        <f t="shared" si="2054"/>
        <v>0</v>
      </c>
      <c r="R4842" s="81">
        <f t="shared" si="2055"/>
        <v>0</v>
      </c>
      <c r="S4842" s="72">
        <f t="shared" si="2056"/>
        <v>0</v>
      </c>
      <c r="T4842" s="81">
        <f t="shared" si="2038"/>
        <v>8.5000000000000006E-2</v>
      </c>
      <c r="U4842" s="80">
        <f t="shared" si="2057"/>
        <v>112</v>
      </c>
      <c r="V4842" s="80">
        <v>252</v>
      </c>
      <c r="W4842" s="79">
        <f t="shared" si="2058"/>
        <v>1.036923102</v>
      </c>
      <c r="X4842" s="72">
        <f t="shared" si="2059"/>
        <v>122.77333793</v>
      </c>
      <c r="Y4842" s="72">
        <f t="shared" si="2060"/>
        <v>0</v>
      </c>
      <c r="Z4842" s="82" t="str">
        <f t="shared" si="2039"/>
        <v>A+J=</v>
      </c>
      <c r="AA4842" s="77">
        <f t="shared" si="2061"/>
        <v>49751</v>
      </c>
    </row>
    <row r="4843" spans="1:27" ht="12.75" x14ac:dyDescent="0.2">
      <c r="A4843" s="71">
        <f t="shared" si="2037"/>
        <v>49737</v>
      </c>
      <c r="B4843" s="86">
        <f t="shared" si="2040"/>
        <v>3447.8823153499998</v>
      </c>
      <c r="C4843" s="72">
        <f t="shared" si="2041"/>
        <v>1714.8181769400001</v>
      </c>
      <c r="D4843" s="73">
        <f t="shared" si="2042"/>
        <v>7245.38</v>
      </c>
      <c r="E4843" s="74">
        <f>IF(K4843=1,VLOOKUP(A4842,[1]Plan1!$AY$178:$BA$433,3),E4842)</f>
        <v>7275.81</v>
      </c>
      <c r="F4843" s="75">
        <f t="shared" si="2043"/>
        <v>45763</v>
      </c>
      <c r="G4843" s="76">
        <f t="shared" si="2044"/>
        <v>4.1999177406844002E-3</v>
      </c>
      <c r="H4843" s="77">
        <f t="shared" si="2045"/>
        <v>49751</v>
      </c>
      <c r="I4843" s="77">
        <f t="shared" si="2046"/>
        <v>49751</v>
      </c>
      <c r="J4843" s="78">
        <f t="shared" si="2047"/>
        <v>19</v>
      </c>
      <c r="K4843" s="78">
        <f t="shared" si="2048"/>
        <v>9</v>
      </c>
      <c r="L4843" s="72">
        <f t="shared" si="2049"/>
        <v>1.0019872400000001</v>
      </c>
      <c r="M4843" s="79">
        <f t="shared" si="2050"/>
        <v>1.0041999100000001</v>
      </c>
      <c r="N4843" s="79">
        <f t="shared" si="2051"/>
        <v>1.9351989329303019</v>
      </c>
      <c r="O4843" s="72">
        <f t="shared" si="2052"/>
        <v>1.9390446299999999</v>
      </c>
      <c r="P4843" s="72">
        <f t="shared" si="2053"/>
        <v>3325.10897742</v>
      </c>
      <c r="Q4843" s="80">
        <f t="shared" si="2054"/>
        <v>0</v>
      </c>
      <c r="R4843" s="81">
        <f t="shared" si="2055"/>
        <v>0</v>
      </c>
      <c r="S4843" s="72">
        <f t="shared" si="2056"/>
        <v>0</v>
      </c>
      <c r="T4843" s="81">
        <f t="shared" si="2038"/>
        <v>8.5000000000000006E-2</v>
      </c>
      <c r="U4843" s="80">
        <f t="shared" si="2057"/>
        <v>112</v>
      </c>
      <c r="V4843" s="80">
        <v>252</v>
      </c>
      <c r="W4843" s="79">
        <f t="shared" si="2058"/>
        <v>1.036923102</v>
      </c>
      <c r="X4843" s="72">
        <f t="shared" si="2059"/>
        <v>122.77333793</v>
      </c>
      <c r="Y4843" s="72">
        <f t="shared" si="2060"/>
        <v>0</v>
      </c>
      <c r="Z4843" s="82" t="str">
        <f t="shared" si="2039"/>
        <v>A+J=</v>
      </c>
      <c r="AA4843" s="77">
        <f t="shared" si="2061"/>
        <v>49751</v>
      </c>
    </row>
    <row r="4844" spans="1:27" ht="12.75" x14ac:dyDescent="0.2">
      <c r="A4844" s="71">
        <f t="shared" si="2037"/>
        <v>49738</v>
      </c>
      <c r="B4844" s="86">
        <f t="shared" si="2040"/>
        <v>3449.75953858</v>
      </c>
      <c r="C4844" s="72">
        <f t="shared" si="2041"/>
        <v>1714.8181769400001</v>
      </c>
      <c r="D4844" s="73">
        <f t="shared" si="2042"/>
        <v>7245.38</v>
      </c>
      <c r="E4844" s="74">
        <f>IF(K4844=1,VLOOKUP(A4843,[1]Plan1!$AY$178:$BA$433,3),E4843)</f>
        <v>7275.81</v>
      </c>
      <c r="F4844" s="75">
        <f t="shared" si="2043"/>
        <v>45763</v>
      </c>
      <c r="G4844" s="76">
        <f t="shared" si="2044"/>
        <v>4.1999177406844002E-3</v>
      </c>
      <c r="H4844" s="77">
        <f t="shared" si="2045"/>
        <v>49751</v>
      </c>
      <c r="I4844" s="77">
        <f t="shared" si="2046"/>
        <v>49751</v>
      </c>
      <c r="J4844" s="78">
        <f t="shared" si="2047"/>
        <v>19</v>
      </c>
      <c r="K4844" s="78">
        <f t="shared" si="2048"/>
        <v>10</v>
      </c>
      <c r="L4844" s="72">
        <f t="shared" si="2049"/>
        <v>1.0022082800000001</v>
      </c>
      <c r="M4844" s="79">
        <f t="shared" si="2050"/>
        <v>1.0041999100000001</v>
      </c>
      <c r="N4844" s="79">
        <f t="shared" si="2051"/>
        <v>1.9351989329303019</v>
      </c>
      <c r="O4844" s="72">
        <f t="shared" si="2052"/>
        <v>1.9394723899999999</v>
      </c>
      <c r="P4844" s="72">
        <f t="shared" si="2053"/>
        <v>3325.8425080400002</v>
      </c>
      <c r="Q4844" s="80">
        <f t="shared" si="2054"/>
        <v>0</v>
      </c>
      <c r="R4844" s="81">
        <f t="shared" si="2055"/>
        <v>0</v>
      </c>
      <c r="S4844" s="72">
        <f t="shared" si="2056"/>
        <v>0</v>
      </c>
      <c r="T4844" s="81">
        <f t="shared" si="2038"/>
        <v>8.5000000000000006E-2</v>
      </c>
      <c r="U4844" s="80">
        <f t="shared" si="2057"/>
        <v>113</v>
      </c>
      <c r="V4844" s="80">
        <v>252</v>
      </c>
      <c r="W4844" s="79">
        <f t="shared" si="2058"/>
        <v>1.0372588389999999</v>
      </c>
      <c r="X4844" s="72">
        <f t="shared" si="2059"/>
        <v>123.91703054</v>
      </c>
      <c r="Y4844" s="72">
        <f t="shared" si="2060"/>
        <v>0</v>
      </c>
      <c r="Z4844" s="82" t="str">
        <f t="shared" si="2039"/>
        <v>A+J=</v>
      </c>
      <c r="AA4844" s="77">
        <f t="shared" si="2061"/>
        <v>49751</v>
      </c>
    </row>
    <row r="4845" spans="1:27" ht="12.75" x14ac:dyDescent="0.2">
      <c r="A4845" s="71">
        <f t="shared" si="2037"/>
        <v>49739</v>
      </c>
      <c r="B4845" s="86">
        <f t="shared" si="2040"/>
        <v>3451.6378160100003</v>
      </c>
      <c r="C4845" s="72">
        <f t="shared" si="2041"/>
        <v>1714.8181769400001</v>
      </c>
      <c r="D4845" s="73">
        <f t="shared" si="2042"/>
        <v>7245.38</v>
      </c>
      <c r="E4845" s="74">
        <f>IF(K4845=1,VLOOKUP(A4844,[1]Plan1!$AY$178:$BA$433,3),E4844)</f>
        <v>7275.81</v>
      </c>
      <c r="F4845" s="75">
        <f t="shared" si="2043"/>
        <v>45763</v>
      </c>
      <c r="G4845" s="76">
        <f t="shared" si="2044"/>
        <v>4.1999177406844002E-3</v>
      </c>
      <c r="H4845" s="77">
        <f t="shared" si="2045"/>
        <v>49751</v>
      </c>
      <c r="I4845" s="77">
        <f t="shared" si="2046"/>
        <v>49751</v>
      </c>
      <c r="J4845" s="78">
        <f t="shared" si="2047"/>
        <v>19</v>
      </c>
      <c r="K4845" s="78">
        <f t="shared" si="2048"/>
        <v>11</v>
      </c>
      <c r="L4845" s="72">
        <f t="shared" si="2049"/>
        <v>1.0024293799999999</v>
      </c>
      <c r="M4845" s="79">
        <f t="shared" si="2050"/>
        <v>1.0041999100000001</v>
      </c>
      <c r="N4845" s="79">
        <f t="shared" si="2051"/>
        <v>1.9351989329303019</v>
      </c>
      <c r="O4845" s="72">
        <f t="shared" si="2052"/>
        <v>1.9399002599999999</v>
      </c>
      <c r="P4845" s="72">
        <f t="shared" si="2053"/>
        <v>3326.5762272900001</v>
      </c>
      <c r="Q4845" s="80">
        <f t="shared" si="2054"/>
        <v>0</v>
      </c>
      <c r="R4845" s="81">
        <f t="shared" si="2055"/>
        <v>0</v>
      </c>
      <c r="S4845" s="72">
        <f t="shared" si="2056"/>
        <v>0</v>
      </c>
      <c r="T4845" s="81">
        <f t="shared" si="2038"/>
        <v>8.5000000000000006E-2</v>
      </c>
      <c r="U4845" s="80">
        <f t="shared" si="2057"/>
        <v>114</v>
      </c>
      <c r="V4845" s="80">
        <v>252</v>
      </c>
      <c r="W4845" s="79">
        <f t="shared" si="2058"/>
        <v>1.037594686</v>
      </c>
      <c r="X4845" s="72">
        <f t="shared" si="2059"/>
        <v>125.06158872</v>
      </c>
      <c r="Y4845" s="72">
        <f t="shared" si="2060"/>
        <v>0</v>
      </c>
      <c r="Z4845" s="82" t="str">
        <f t="shared" si="2039"/>
        <v>A+J=</v>
      </c>
      <c r="AA4845" s="77">
        <f t="shared" si="2061"/>
        <v>49751</v>
      </c>
    </row>
    <row r="4846" spans="1:27" ht="12.75" x14ac:dyDescent="0.2">
      <c r="A4846" s="71">
        <f t="shared" si="2037"/>
        <v>49740</v>
      </c>
      <c r="B4846" s="86">
        <f t="shared" si="2040"/>
        <v>3453.51712361</v>
      </c>
      <c r="C4846" s="72">
        <f t="shared" si="2041"/>
        <v>1714.8181769400001</v>
      </c>
      <c r="D4846" s="73">
        <f t="shared" si="2042"/>
        <v>7245.38</v>
      </c>
      <c r="E4846" s="74">
        <f>IF(K4846=1,VLOOKUP(A4845,[1]Plan1!$AY$178:$BA$433,3),E4845)</f>
        <v>7275.81</v>
      </c>
      <c r="F4846" s="75">
        <f t="shared" si="2043"/>
        <v>45763</v>
      </c>
      <c r="G4846" s="76">
        <f t="shared" si="2044"/>
        <v>4.1999177406844002E-3</v>
      </c>
      <c r="H4846" s="77">
        <f t="shared" si="2045"/>
        <v>49751</v>
      </c>
      <c r="I4846" s="77">
        <f t="shared" si="2046"/>
        <v>49751</v>
      </c>
      <c r="J4846" s="78">
        <f t="shared" si="2047"/>
        <v>19</v>
      </c>
      <c r="K4846" s="78">
        <f t="shared" si="2048"/>
        <v>12</v>
      </c>
      <c r="L4846" s="72">
        <f t="shared" si="2049"/>
        <v>1.0026505299999999</v>
      </c>
      <c r="M4846" s="79">
        <f t="shared" si="2050"/>
        <v>1.0041999100000001</v>
      </c>
      <c r="N4846" s="79">
        <f t="shared" si="2051"/>
        <v>1.9351989329303019</v>
      </c>
      <c r="O4846" s="72">
        <f t="shared" si="2052"/>
        <v>1.94032823</v>
      </c>
      <c r="P4846" s="72">
        <f t="shared" si="2053"/>
        <v>3327.31011803</v>
      </c>
      <c r="Q4846" s="80">
        <f t="shared" si="2054"/>
        <v>0</v>
      </c>
      <c r="R4846" s="81">
        <f t="shared" si="2055"/>
        <v>0</v>
      </c>
      <c r="S4846" s="72">
        <f t="shared" si="2056"/>
        <v>0</v>
      </c>
      <c r="T4846" s="81">
        <f t="shared" si="2038"/>
        <v>8.5000000000000006E-2</v>
      </c>
      <c r="U4846" s="80">
        <f t="shared" si="2057"/>
        <v>115</v>
      </c>
      <c r="V4846" s="80">
        <v>252</v>
      </c>
      <c r="W4846" s="79">
        <f t="shared" si="2058"/>
        <v>1.037930641</v>
      </c>
      <c r="X4846" s="72">
        <f t="shared" si="2059"/>
        <v>126.20700558</v>
      </c>
      <c r="Y4846" s="72">
        <f t="shared" si="2060"/>
        <v>0</v>
      </c>
      <c r="Z4846" s="82" t="str">
        <f t="shared" si="2039"/>
        <v>A+J=</v>
      </c>
      <c r="AA4846" s="77">
        <f t="shared" si="2061"/>
        <v>49751</v>
      </c>
    </row>
    <row r="4847" spans="1:27" ht="12.75" x14ac:dyDescent="0.2">
      <c r="A4847" s="71">
        <f t="shared" si="2037"/>
        <v>49741</v>
      </c>
      <c r="B4847" s="86">
        <f t="shared" si="2040"/>
        <v>3455.3974261799999</v>
      </c>
      <c r="C4847" s="72">
        <f t="shared" si="2041"/>
        <v>1714.8181769400001</v>
      </c>
      <c r="D4847" s="73">
        <f t="shared" si="2042"/>
        <v>7245.38</v>
      </c>
      <c r="E4847" s="74">
        <f>IF(K4847=1,VLOOKUP(A4846,[1]Plan1!$AY$178:$BA$433,3),E4846)</f>
        <v>7275.81</v>
      </c>
      <c r="F4847" s="75">
        <f t="shared" si="2043"/>
        <v>45763</v>
      </c>
      <c r="G4847" s="76">
        <f t="shared" si="2044"/>
        <v>4.1999177406844002E-3</v>
      </c>
      <c r="H4847" s="77">
        <f t="shared" si="2045"/>
        <v>49751</v>
      </c>
      <c r="I4847" s="77">
        <f t="shared" si="2046"/>
        <v>49751</v>
      </c>
      <c r="J4847" s="78">
        <f t="shared" si="2047"/>
        <v>19</v>
      </c>
      <c r="K4847" s="78">
        <f t="shared" si="2048"/>
        <v>13</v>
      </c>
      <c r="L4847" s="72">
        <f t="shared" si="2049"/>
        <v>1.0028717199999999</v>
      </c>
      <c r="M4847" s="79">
        <f t="shared" si="2050"/>
        <v>1.0041999100000001</v>
      </c>
      <c r="N4847" s="79">
        <f t="shared" si="2051"/>
        <v>1.9351989329303019</v>
      </c>
      <c r="O4847" s="72">
        <f t="shared" si="2052"/>
        <v>1.94075628</v>
      </c>
      <c r="P4847" s="72">
        <f t="shared" si="2053"/>
        <v>3328.0441459499998</v>
      </c>
      <c r="Q4847" s="80">
        <f t="shared" si="2054"/>
        <v>0</v>
      </c>
      <c r="R4847" s="81">
        <f t="shared" si="2055"/>
        <v>0</v>
      </c>
      <c r="S4847" s="72">
        <f t="shared" si="2056"/>
        <v>0</v>
      </c>
      <c r="T4847" s="81">
        <f t="shared" si="2038"/>
        <v>8.5000000000000006E-2</v>
      </c>
      <c r="U4847" s="80">
        <f t="shared" si="2057"/>
        <v>116</v>
      </c>
      <c r="V4847" s="80">
        <v>252</v>
      </c>
      <c r="W4847" s="79">
        <f t="shared" si="2058"/>
        <v>1.038266704</v>
      </c>
      <c r="X4847" s="72">
        <f t="shared" si="2059"/>
        <v>127.35328023</v>
      </c>
      <c r="Y4847" s="72">
        <f t="shared" si="2060"/>
        <v>0</v>
      </c>
      <c r="Z4847" s="82" t="str">
        <f t="shared" si="2039"/>
        <v>A+J=</v>
      </c>
      <c r="AA4847" s="77">
        <f t="shared" si="2061"/>
        <v>49751</v>
      </c>
    </row>
    <row r="4848" spans="1:27" ht="12.75" x14ac:dyDescent="0.2">
      <c r="A4848" s="71">
        <f t="shared" si="2037"/>
        <v>49742</v>
      </c>
      <c r="B4848" s="86">
        <f t="shared" si="2040"/>
        <v>3457.2787485600002</v>
      </c>
      <c r="C4848" s="72">
        <f t="shared" si="2041"/>
        <v>1714.8181769400001</v>
      </c>
      <c r="D4848" s="73">
        <f t="shared" si="2042"/>
        <v>7245.38</v>
      </c>
      <c r="E4848" s="74">
        <f>IF(K4848=1,VLOOKUP(A4847,[1]Plan1!$AY$178:$BA$433,3),E4847)</f>
        <v>7275.81</v>
      </c>
      <c r="F4848" s="75">
        <f t="shared" si="2043"/>
        <v>45763</v>
      </c>
      <c r="G4848" s="76">
        <f t="shared" si="2044"/>
        <v>4.1999177406844002E-3</v>
      </c>
      <c r="H4848" s="77">
        <f t="shared" si="2045"/>
        <v>49751</v>
      </c>
      <c r="I4848" s="77">
        <f t="shared" si="2046"/>
        <v>49751</v>
      </c>
      <c r="J4848" s="78">
        <f t="shared" si="2047"/>
        <v>19</v>
      </c>
      <c r="K4848" s="78">
        <f t="shared" si="2048"/>
        <v>14</v>
      </c>
      <c r="L4848" s="72">
        <f t="shared" si="2049"/>
        <v>1.00309296</v>
      </c>
      <c r="M4848" s="79">
        <f t="shared" si="2050"/>
        <v>1.0041999100000001</v>
      </c>
      <c r="N4848" s="79">
        <f t="shared" si="2051"/>
        <v>1.9351989329303019</v>
      </c>
      <c r="O4848" s="72">
        <f t="shared" si="2052"/>
        <v>1.9411844199999999</v>
      </c>
      <c r="P4848" s="72">
        <f t="shared" si="2053"/>
        <v>3328.7783282</v>
      </c>
      <c r="Q4848" s="80">
        <f t="shared" si="2054"/>
        <v>0</v>
      </c>
      <c r="R4848" s="81">
        <f t="shared" si="2055"/>
        <v>0</v>
      </c>
      <c r="S4848" s="72">
        <f t="shared" si="2056"/>
        <v>0</v>
      </c>
      <c r="T4848" s="81">
        <f t="shared" si="2038"/>
        <v>8.5000000000000006E-2</v>
      </c>
      <c r="U4848" s="80">
        <f t="shared" si="2057"/>
        <v>117</v>
      </c>
      <c r="V4848" s="80">
        <v>252</v>
      </c>
      <c r="W4848" s="79">
        <f t="shared" si="2058"/>
        <v>1.038602877</v>
      </c>
      <c r="X4848" s="72">
        <f t="shared" si="2059"/>
        <v>128.50042035999999</v>
      </c>
      <c r="Y4848" s="72">
        <f t="shared" si="2060"/>
        <v>0</v>
      </c>
      <c r="Z4848" s="82" t="str">
        <f t="shared" si="2039"/>
        <v>A+J=</v>
      </c>
      <c r="AA4848" s="77">
        <f t="shared" si="2061"/>
        <v>49751</v>
      </c>
    </row>
    <row r="4849" spans="1:27" ht="12.75" x14ac:dyDescent="0.2">
      <c r="A4849" s="71">
        <f t="shared" si="2037"/>
        <v>49743</v>
      </c>
      <c r="B4849" s="86">
        <f t="shared" si="2040"/>
        <v>3457.2787485600002</v>
      </c>
      <c r="C4849" s="72">
        <f t="shared" si="2041"/>
        <v>1714.8181769400001</v>
      </c>
      <c r="D4849" s="73">
        <f t="shared" si="2042"/>
        <v>7245.38</v>
      </c>
      <c r="E4849" s="74">
        <f>IF(K4849=1,VLOOKUP(A4848,[1]Plan1!$AY$178:$BA$433,3),E4848)</f>
        <v>7275.81</v>
      </c>
      <c r="F4849" s="75">
        <f t="shared" si="2043"/>
        <v>45763</v>
      </c>
      <c r="G4849" s="76">
        <f t="shared" si="2044"/>
        <v>4.1999177406844002E-3</v>
      </c>
      <c r="H4849" s="77">
        <f t="shared" si="2045"/>
        <v>49751</v>
      </c>
      <c r="I4849" s="77">
        <f t="shared" si="2046"/>
        <v>49751</v>
      </c>
      <c r="J4849" s="78">
        <f t="shared" si="2047"/>
        <v>19</v>
      </c>
      <c r="K4849" s="78">
        <f t="shared" si="2048"/>
        <v>14</v>
      </c>
      <c r="L4849" s="72">
        <f t="shared" si="2049"/>
        <v>1.00309296</v>
      </c>
      <c r="M4849" s="79">
        <f t="shared" si="2050"/>
        <v>1.0041999100000001</v>
      </c>
      <c r="N4849" s="79">
        <f t="shared" si="2051"/>
        <v>1.9351989329303019</v>
      </c>
      <c r="O4849" s="72">
        <f t="shared" si="2052"/>
        <v>1.9411844199999999</v>
      </c>
      <c r="P4849" s="72">
        <f t="shared" si="2053"/>
        <v>3328.7783282</v>
      </c>
      <c r="Q4849" s="80">
        <f t="shared" si="2054"/>
        <v>0</v>
      </c>
      <c r="R4849" s="81">
        <f t="shared" si="2055"/>
        <v>0</v>
      </c>
      <c r="S4849" s="72">
        <f t="shared" si="2056"/>
        <v>0</v>
      </c>
      <c r="T4849" s="81">
        <f t="shared" si="2038"/>
        <v>8.5000000000000006E-2</v>
      </c>
      <c r="U4849" s="80">
        <f t="shared" si="2057"/>
        <v>117</v>
      </c>
      <c r="V4849" s="80">
        <v>252</v>
      </c>
      <c r="W4849" s="79">
        <f t="shared" si="2058"/>
        <v>1.038602877</v>
      </c>
      <c r="X4849" s="72">
        <f t="shared" si="2059"/>
        <v>128.50042035999999</v>
      </c>
      <c r="Y4849" s="72">
        <f t="shared" si="2060"/>
        <v>0</v>
      </c>
      <c r="Z4849" s="82" t="str">
        <f t="shared" si="2039"/>
        <v>A+J=</v>
      </c>
      <c r="AA4849" s="77">
        <f t="shared" si="2061"/>
        <v>49751</v>
      </c>
    </row>
    <row r="4850" spans="1:27" ht="12.75" x14ac:dyDescent="0.2">
      <c r="A4850" s="71">
        <f t="shared" si="2037"/>
        <v>49744</v>
      </c>
      <c r="B4850" s="86">
        <f t="shared" si="2040"/>
        <v>3457.2787485600002</v>
      </c>
      <c r="C4850" s="72">
        <f t="shared" si="2041"/>
        <v>1714.8181769400001</v>
      </c>
      <c r="D4850" s="73">
        <f t="shared" si="2042"/>
        <v>7245.38</v>
      </c>
      <c r="E4850" s="74">
        <f>IF(K4850=1,VLOOKUP(A4849,[1]Plan1!$AY$178:$BA$433,3),E4849)</f>
        <v>7275.81</v>
      </c>
      <c r="F4850" s="75">
        <f t="shared" si="2043"/>
        <v>45763</v>
      </c>
      <c r="G4850" s="76">
        <f t="shared" si="2044"/>
        <v>4.1999177406844002E-3</v>
      </c>
      <c r="H4850" s="77">
        <f t="shared" si="2045"/>
        <v>49751</v>
      </c>
      <c r="I4850" s="77">
        <f t="shared" si="2046"/>
        <v>49751</v>
      </c>
      <c r="J4850" s="78">
        <f t="shared" si="2047"/>
        <v>19</v>
      </c>
      <c r="K4850" s="78">
        <f t="shared" si="2048"/>
        <v>14</v>
      </c>
      <c r="L4850" s="72">
        <f t="shared" si="2049"/>
        <v>1.00309296</v>
      </c>
      <c r="M4850" s="79">
        <f t="shared" si="2050"/>
        <v>1.0041999100000001</v>
      </c>
      <c r="N4850" s="79">
        <f t="shared" si="2051"/>
        <v>1.9351989329303019</v>
      </c>
      <c r="O4850" s="72">
        <f t="shared" si="2052"/>
        <v>1.9411844199999999</v>
      </c>
      <c r="P4850" s="72">
        <f t="shared" si="2053"/>
        <v>3328.7783282</v>
      </c>
      <c r="Q4850" s="80">
        <f t="shared" si="2054"/>
        <v>0</v>
      </c>
      <c r="R4850" s="81">
        <f t="shared" si="2055"/>
        <v>0</v>
      </c>
      <c r="S4850" s="72">
        <f t="shared" si="2056"/>
        <v>0</v>
      </c>
      <c r="T4850" s="81">
        <f t="shared" si="2038"/>
        <v>8.5000000000000006E-2</v>
      </c>
      <c r="U4850" s="80">
        <f t="shared" si="2057"/>
        <v>117</v>
      </c>
      <c r="V4850" s="80">
        <v>252</v>
      </c>
      <c r="W4850" s="79">
        <f t="shared" si="2058"/>
        <v>1.038602877</v>
      </c>
      <c r="X4850" s="72">
        <f t="shared" si="2059"/>
        <v>128.50042035999999</v>
      </c>
      <c r="Y4850" s="72">
        <f t="shared" si="2060"/>
        <v>0</v>
      </c>
      <c r="Z4850" s="82" t="str">
        <f t="shared" si="2039"/>
        <v>A+J=</v>
      </c>
      <c r="AA4850" s="77">
        <f t="shared" si="2061"/>
        <v>49751</v>
      </c>
    </row>
    <row r="4851" spans="1:27" ht="12.75" x14ac:dyDescent="0.2">
      <c r="A4851" s="71">
        <f t="shared" si="2037"/>
        <v>49745</v>
      </c>
      <c r="B4851" s="86">
        <f t="shared" si="2040"/>
        <v>3459.1611379599999</v>
      </c>
      <c r="C4851" s="72">
        <f t="shared" si="2041"/>
        <v>1714.8181769400001</v>
      </c>
      <c r="D4851" s="73">
        <f t="shared" si="2042"/>
        <v>7245.38</v>
      </c>
      <c r="E4851" s="74">
        <f>IF(K4851=1,VLOOKUP(A4850,[1]Plan1!$AY$178:$BA$433,3),E4850)</f>
        <v>7275.81</v>
      </c>
      <c r="F4851" s="75">
        <f t="shared" si="2043"/>
        <v>45763</v>
      </c>
      <c r="G4851" s="76">
        <f t="shared" si="2044"/>
        <v>4.1999177406844002E-3</v>
      </c>
      <c r="H4851" s="77">
        <f t="shared" si="2045"/>
        <v>49751</v>
      </c>
      <c r="I4851" s="77">
        <f t="shared" si="2046"/>
        <v>49751</v>
      </c>
      <c r="J4851" s="78">
        <f t="shared" si="2047"/>
        <v>19</v>
      </c>
      <c r="K4851" s="78">
        <f t="shared" si="2048"/>
        <v>15</v>
      </c>
      <c r="L4851" s="72">
        <f t="shared" si="2049"/>
        <v>1.00331426</v>
      </c>
      <c r="M4851" s="79">
        <f t="shared" si="2050"/>
        <v>1.0041999100000001</v>
      </c>
      <c r="N4851" s="79">
        <f t="shared" si="2051"/>
        <v>1.9351989329303019</v>
      </c>
      <c r="O4851" s="72">
        <f t="shared" si="2052"/>
        <v>1.94161268</v>
      </c>
      <c r="P4851" s="72">
        <f t="shared" si="2053"/>
        <v>3329.5127162399999</v>
      </c>
      <c r="Q4851" s="80">
        <f t="shared" si="2054"/>
        <v>0</v>
      </c>
      <c r="R4851" s="81">
        <f t="shared" si="2055"/>
        <v>0</v>
      </c>
      <c r="S4851" s="72">
        <f t="shared" si="2056"/>
        <v>0</v>
      </c>
      <c r="T4851" s="81">
        <f t="shared" si="2038"/>
        <v>8.5000000000000006E-2</v>
      </c>
      <c r="U4851" s="80">
        <f t="shared" si="2057"/>
        <v>118</v>
      </c>
      <c r="V4851" s="80">
        <v>252</v>
      </c>
      <c r="W4851" s="79">
        <f t="shared" si="2058"/>
        <v>1.038939158</v>
      </c>
      <c r="X4851" s="72">
        <f t="shared" si="2059"/>
        <v>129.64842171999999</v>
      </c>
      <c r="Y4851" s="72">
        <f t="shared" si="2060"/>
        <v>0</v>
      </c>
      <c r="Z4851" s="82" t="str">
        <f t="shared" si="2039"/>
        <v>A+J=</v>
      </c>
      <c r="AA4851" s="77">
        <f t="shared" si="2061"/>
        <v>49751</v>
      </c>
    </row>
    <row r="4852" spans="1:27" ht="12.75" x14ac:dyDescent="0.2">
      <c r="A4852" s="71">
        <f t="shared" si="2037"/>
        <v>49746</v>
      </c>
      <c r="B4852" s="86">
        <f t="shared" si="2040"/>
        <v>3461.0445301599998</v>
      </c>
      <c r="C4852" s="72">
        <f t="shared" si="2041"/>
        <v>1714.8181769400001</v>
      </c>
      <c r="D4852" s="73">
        <f t="shared" si="2042"/>
        <v>7245.38</v>
      </c>
      <c r="E4852" s="74">
        <f>IF(K4852=1,VLOOKUP(A4851,[1]Plan1!$AY$178:$BA$433,3),E4851)</f>
        <v>7275.81</v>
      </c>
      <c r="F4852" s="75">
        <f t="shared" si="2043"/>
        <v>45763</v>
      </c>
      <c r="G4852" s="76">
        <f t="shared" si="2044"/>
        <v>4.1999177406844002E-3</v>
      </c>
      <c r="H4852" s="77">
        <f t="shared" si="2045"/>
        <v>49751</v>
      </c>
      <c r="I4852" s="77">
        <f t="shared" si="2046"/>
        <v>49751</v>
      </c>
      <c r="J4852" s="78">
        <f t="shared" si="2047"/>
        <v>19</v>
      </c>
      <c r="K4852" s="78">
        <f t="shared" si="2048"/>
        <v>16</v>
      </c>
      <c r="L4852" s="72">
        <f t="shared" si="2049"/>
        <v>1.0035356</v>
      </c>
      <c r="M4852" s="79">
        <f t="shared" si="2050"/>
        <v>1.0041999100000001</v>
      </c>
      <c r="N4852" s="79">
        <f t="shared" si="2051"/>
        <v>1.9351989329303019</v>
      </c>
      <c r="O4852" s="72">
        <f t="shared" si="2052"/>
        <v>1.94204102</v>
      </c>
      <c r="P4852" s="72">
        <f t="shared" si="2053"/>
        <v>3330.2472414499998</v>
      </c>
      <c r="Q4852" s="80">
        <f t="shared" si="2054"/>
        <v>0</v>
      </c>
      <c r="R4852" s="81">
        <f t="shared" si="2055"/>
        <v>0</v>
      </c>
      <c r="S4852" s="72">
        <f t="shared" si="2056"/>
        <v>0</v>
      </c>
      <c r="T4852" s="81">
        <f t="shared" si="2038"/>
        <v>8.5000000000000006E-2</v>
      </c>
      <c r="U4852" s="80">
        <f t="shared" si="2057"/>
        <v>119</v>
      </c>
      <c r="V4852" s="80">
        <v>252</v>
      </c>
      <c r="W4852" s="79">
        <f t="shared" si="2058"/>
        <v>1.0392755490000001</v>
      </c>
      <c r="X4852" s="72">
        <f t="shared" si="2059"/>
        <v>130.79728871</v>
      </c>
      <c r="Y4852" s="72">
        <f t="shared" si="2060"/>
        <v>0</v>
      </c>
      <c r="Z4852" s="82" t="str">
        <f t="shared" si="2039"/>
        <v>A+J=</v>
      </c>
      <c r="AA4852" s="77">
        <f t="shared" si="2061"/>
        <v>49751</v>
      </c>
    </row>
    <row r="4853" spans="1:27" ht="12.75" x14ac:dyDescent="0.2">
      <c r="A4853" s="71">
        <f t="shared" si="2037"/>
        <v>49747</v>
      </c>
      <c r="B4853" s="86">
        <f t="shared" si="2040"/>
        <v>3462.92893675</v>
      </c>
      <c r="C4853" s="72">
        <f t="shared" si="2041"/>
        <v>1714.8181769400001</v>
      </c>
      <c r="D4853" s="73">
        <f t="shared" si="2042"/>
        <v>7245.38</v>
      </c>
      <c r="E4853" s="74">
        <f>IF(K4853=1,VLOOKUP(A4852,[1]Plan1!$AY$178:$BA$433,3),E4852)</f>
        <v>7275.81</v>
      </c>
      <c r="F4853" s="75">
        <f t="shared" si="2043"/>
        <v>45763</v>
      </c>
      <c r="G4853" s="76">
        <f t="shared" si="2044"/>
        <v>4.1999177406844002E-3</v>
      </c>
      <c r="H4853" s="77">
        <f t="shared" si="2045"/>
        <v>49751</v>
      </c>
      <c r="I4853" s="77">
        <f t="shared" si="2046"/>
        <v>49751</v>
      </c>
      <c r="J4853" s="78">
        <f t="shared" si="2047"/>
        <v>19</v>
      </c>
      <c r="K4853" s="78">
        <f t="shared" si="2048"/>
        <v>17</v>
      </c>
      <c r="L4853" s="72">
        <f t="shared" si="2049"/>
        <v>1.0037569900000001</v>
      </c>
      <c r="M4853" s="79">
        <f t="shared" si="2050"/>
        <v>1.0041999100000001</v>
      </c>
      <c r="N4853" s="79">
        <f t="shared" si="2051"/>
        <v>1.9351989329303019</v>
      </c>
      <c r="O4853" s="72">
        <f t="shared" si="2052"/>
        <v>1.9424694499999999</v>
      </c>
      <c r="P4853" s="72">
        <f t="shared" si="2053"/>
        <v>3330.98192101</v>
      </c>
      <c r="Q4853" s="80">
        <f t="shared" si="2054"/>
        <v>0</v>
      </c>
      <c r="R4853" s="81">
        <f t="shared" si="2055"/>
        <v>0</v>
      </c>
      <c r="S4853" s="72">
        <f t="shared" si="2056"/>
        <v>0</v>
      </c>
      <c r="T4853" s="81">
        <f t="shared" si="2038"/>
        <v>8.5000000000000006E-2</v>
      </c>
      <c r="U4853" s="80">
        <f t="shared" si="2057"/>
        <v>120</v>
      </c>
      <c r="V4853" s="80">
        <v>252</v>
      </c>
      <c r="W4853" s="79">
        <f t="shared" si="2058"/>
        <v>1.039612048</v>
      </c>
      <c r="X4853" s="72">
        <f t="shared" si="2059"/>
        <v>131.94701574000001</v>
      </c>
      <c r="Y4853" s="72">
        <f t="shared" si="2060"/>
        <v>0</v>
      </c>
      <c r="Z4853" s="82" t="str">
        <f t="shared" si="2039"/>
        <v>A+J=</v>
      </c>
      <c r="AA4853" s="77">
        <f t="shared" si="2061"/>
        <v>49751</v>
      </c>
    </row>
    <row r="4854" spans="1:27" ht="12.75" x14ac:dyDescent="0.2">
      <c r="A4854" s="71">
        <f t="shared" si="2037"/>
        <v>49748</v>
      </c>
      <c r="B4854" s="86">
        <f t="shared" si="2040"/>
        <v>3464.81437925</v>
      </c>
      <c r="C4854" s="72">
        <f t="shared" si="2041"/>
        <v>1714.8181769400001</v>
      </c>
      <c r="D4854" s="73">
        <f t="shared" si="2042"/>
        <v>7245.38</v>
      </c>
      <c r="E4854" s="74">
        <f>IF(K4854=1,VLOOKUP(A4853,[1]Plan1!$AY$178:$BA$433,3),E4853)</f>
        <v>7275.81</v>
      </c>
      <c r="F4854" s="75">
        <f t="shared" si="2043"/>
        <v>45763</v>
      </c>
      <c r="G4854" s="76">
        <f t="shared" si="2044"/>
        <v>4.1999177406844002E-3</v>
      </c>
      <c r="H4854" s="77">
        <f t="shared" si="2045"/>
        <v>49751</v>
      </c>
      <c r="I4854" s="77">
        <f t="shared" si="2046"/>
        <v>49751</v>
      </c>
      <c r="J4854" s="78">
        <f t="shared" si="2047"/>
        <v>19</v>
      </c>
      <c r="K4854" s="78">
        <f t="shared" si="2048"/>
        <v>18</v>
      </c>
      <c r="L4854" s="72">
        <f t="shared" si="2049"/>
        <v>1.0039784300000001</v>
      </c>
      <c r="M4854" s="79">
        <f t="shared" si="2050"/>
        <v>1.0041999100000001</v>
      </c>
      <c r="N4854" s="79">
        <f t="shared" si="2051"/>
        <v>1.9351989329303019</v>
      </c>
      <c r="O4854" s="72">
        <f t="shared" si="2052"/>
        <v>1.9428979799999999</v>
      </c>
      <c r="P4854" s="72">
        <f t="shared" si="2053"/>
        <v>3331.7167720399998</v>
      </c>
      <c r="Q4854" s="80">
        <f t="shared" si="2054"/>
        <v>0</v>
      </c>
      <c r="R4854" s="81">
        <f t="shared" si="2055"/>
        <v>0</v>
      </c>
      <c r="S4854" s="72">
        <f t="shared" si="2056"/>
        <v>0</v>
      </c>
      <c r="T4854" s="81">
        <f t="shared" si="2038"/>
        <v>8.5000000000000006E-2</v>
      </c>
      <c r="U4854" s="80">
        <f t="shared" si="2057"/>
        <v>121</v>
      </c>
      <c r="V4854" s="80">
        <v>252</v>
      </c>
      <c r="W4854" s="79">
        <f t="shared" si="2058"/>
        <v>1.039948656</v>
      </c>
      <c r="X4854" s="72">
        <f t="shared" si="2059"/>
        <v>133.09760721000001</v>
      </c>
      <c r="Y4854" s="72">
        <f t="shared" si="2060"/>
        <v>0</v>
      </c>
      <c r="Z4854" s="82" t="str">
        <f t="shared" si="2039"/>
        <v>A+J=</v>
      </c>
      <c r="AA4854" s="77">
        <f t="shared" si="2061"/>
        <v>49751</v>
      </c>
    </row>
    <row r="4855" spans="1:27" ht="12.75" x14ac:dyDescent="0.2">
      <c r="A4855" s="71">
        <f t="shared" si="2037"/>
        <v>49749</v>
      </c>
      <c r="B4855" s="86">
        <f t="shared" si="2040"/>
        <v>3466.7008224199999</v>
      </c>
      <c r="C4855" s="72">
        <f t="shared" si="2041"/>
        <v>1714.8181769400001</v>
      </c>
      <c r="D4855" s="73">
        <f t="shared" si="2042"/>
        <v>7245.38</v>
      </c>
      <c r="E4855" s="74">
        <f>IF(K4855=1,VLOOKUP(A4854,[1]Plan1!$AY$178:$BA$433,3),E4854)</f>
        <v>7275.81</v>
      </c>
      <c r="F4855" s="75">
        <f t="shared" si="2043"/>
        <v>45763</v>
      </c>
      <c r="G4855" s="76">
        <f t="shared" si="2044"/>
        <v>4.1999177406844002E-3</v>
      </c>
      <c r="H4855" s="77">
        <f t="shared" si="2045"/>
        <v>0</v>
      </c>
      <c r="I4855" s="77">
        <f t="shared" si="2046"/>
        <v>49751</v>
      </c>
      <c r="J4855" s="78">
        <f t="shared" si="2047"/>
        <v>19</v>
      </c>
      <c r="K4855" s="78">
        <f t="shared" si="2048"/>
        <v>19</v>
      </c>
      <c r="L4855" s="72">
        <f t="shared" si="2049"/>
        <v>1.0041999100000001</v>
      </c>
      <c r="M4855" s="79">
        <f t="shared" si="2050"/>
        <v>1.0041999100000001</v>
      </c>
      <c r="N4855" s="79">
        <f t="shared" si="2051"/>
        <v>1.9351989329303019</v>
      </c>
      <c r="O4855" s="72">
        <f t="shared" si="2052"/>
        <v>1.9433265900000001</v>
      </c>
      <c r="P4855" s="72">
        <f t="shared" si="2053"/>
        <v>3332.4517602599999</v>
      </c>
      <c r="Q4855" s="80">
        <f t="shared" si="2054"/>
        <v>0</v>
      </c>
      <c r="R4855" s="81">
        <f t="shared" si="2055"/>
        <v>0</v>
      </c>
      <c r="S4855" s="72">
        <f t="shared" si="2056"/>
        <v>0</v>
      </c>
      <c r="T4855" s="81">
        <f t="shared" si="2038"/>
        <v>8.5000000000000006E-2</v>
      </c>
      <c r="U4855" s="80">
        <f t="shared" si="2057"/>
        <v>122</v>
      </c>
      <c r="V4855" s="80">
        <v>252</v>
      </c>
      <c r="W4855" s="79">
        <f t="shared" si="2058"/>
        <v>1.0402853729999999</v>
      </c>
      <c r="X4855" s="72">
        <f t="shared" si="2059"/>
        <v>134.24906215999999</v>
      </c>
      <c r="Y4855" s="72">
        <f t="shared" si="2060"/>
        <v>0</v>
      </c>
      <c r="Z4855" s="82" t="str">
        <f t="shared" si="2039"/>
        <v>A+J=</v>
      </c>
      <c r="AA4855" s="77">
        <f t="shared" si="2061"/>
        <v>49751</v>
      </c>
    </row>
    <row r="4856" spans="1:27" ht="12.75" x14ac:dyDescent="0.2">
      <c r="A4856" s="71">
        <f t="shared" si="2037"/>
        <v>49750</v>
      </c>
      <c r="B4856" s="86">
        <f t="shared" si="2040"/>
        <v>3466.7008224199999</v>
      </c>
      <c r="C4856" s="72">
        <f t="shared" si="2041"/>
        <v>1714.8181769400001</v>
      </c>
      <c r="D4856" s="73">
        <f t="shared" si="2042"/>
        <v>7245.38</v>
      </c>
      <c r="E4856" s="74">
        <f>IF(K4856=1,VLOOKUP(A4855,[1]Plan1!$AY$178:$BA$433,3),E4855)</f>
        <v>7275.81</v>
      </c>
      <c r="F4856" s="75">
        <f t="shared" si="2043"/>
        <v>45763</v>
      </c>
      <c r="G4856" s="76">
        <f t="shared" si="2044"/>
        <v>4.1999177406844002E-3</v>
      </c>
      <c r="H4856" s="77">
        <f t="shared" si="2045"/>
        <v>0</v>
      </c>
      <c r="I4856" s="77">
        <f t="shared" si="2046"/>
        <v>49751</v>
      </c>
      <c r="J4856" s="78">
        <f t="shared" si="2047"/>
        <v>19</v>
      </c>
      <c r="K4856" s="78">
        <f t="shared" si="2048"/>
        <v>19</v>
      </c>
      <c r="L4856" s="72">
        <f t="shared" si="2049"/>
        <v>1.0041999100000001</v>
      </c>
      <c r="M4856" s="79">
        <f t="shared" si="2050"/>
        <v>1.0041999100000001</v>
      </c>
      <c r="N4856" s="79">
        <f t="shared" si="2051"/>
        <v>1.9351989329303019</v>
      </c>
      <c r="O4856" s="72">
        <f t="shared" si="2052"/>
        <v>1.9433265900000001</v>
      </c>
      <c r="P4856" s="72">
        <f t="shared" si="2053"/>
        <v>3332.4517602599999</v>
      </c>
      <c r="Q4856" s="80">
        <f t="shared" si="2054"/>
        <v>0</v>
      </c>
      <c r="R4856" s="81">
        <f t="shared" si="2055"/>
        <v>0</v>
      </c>
      <c r="S4856" s="72">
        <f t="shared" si="2056"/>
        <v>0</v>
      </c>
      <c r="T4856" s="81">
        <f t="shared" si="2038"/>
        <v>8.5000000000000006E-2</v>
      </c>
      <c r="U4856" s="80">
        <f t="shared" si="2057"/>
        <v>122</v>
      </c>
      <c r="V4856" s="80">
        <v>252</v>
      </c>
      <c r="W4856" s="79">
        <f t="shared" si="2058"/>
        <v>1.0402853729999999</v>
      </c>
      <c r="X4856" s="72">
        <f t="shared" si="2059"/>
        <v>134.24906215999999</v>
      </c>
      <c r="Y4856" s="72">
        <f t="shared" si="2060"/>
        <v>0</v>
      </c>
      <c r="Z4856" s="82" t="str">
        <f t="shared" si="2039"/>
        <v>A+J=</v>
      </c>
      <c r="AA4856" s="77">
        <f t="shared" si="2061"/>
        <v>49751</v>
      </c>
    </row>
    <row r="4857" spans="1:27" ht="12.75" x14ac:dyDescent="0.2">
      <c r="A4857" s="71">
        <f t="shared" si="2037"/>
        <v>49751</v>
      </c>
      <c r="B4857" s="86">
        <f t="shared" si="2040"/>
        <v>3466.7008224199999</v>
      </c>
      <c r="C4857" s="72">
        <f t="shared" si="2041"/>
        <v>1714.8181769400001</v>
      </c>
      <c r="D4857" s="73">
        <f t="shared" si="2042"/>
        <v>7245.38</v>
      </c>
      <c r="E4857" s="74">
        <f>IF(K4857=1,VLOOKUP(A4856,[1]Plan1!$AY$178:$BA$433,3),E4856)</f>
        <v>7275.81</v>
      </c>
      <c r="F4857" s="75">
        <f t="shared" si="2043"/>
        <v>45763</v>
      </c>
      <c r="G4857" s="76">
        <f t="shared" si="2044"/>
        <v>4.1999177406844002E-3</v>
      </c>
      <c r="H4857" s="77">
        <f t="shared" si="2045"/>
        <v>0</v>
      </c>
      <c r="I4857" s="77">
        <f t="shared" si="2046"/>
        <v>49751</v>
      </c>
      <c r="J4857" s="78">
        <f t="shared" si="2047"/>
        <v>19</v>
      </c>
      <c r="K4857" s="78">
        <f t="shared" si="2048"/>
        <v>19</v>
      </c>
      <c r="L4857" s="72">
        <f t="shared" si="2049"/>
        <v>1.0041999100000001</v>
      </c>
      <c r="M4857" s="79">
        <f t="shared" si="2050"/>
        <v>1.0041999100000001</v>
      </c>
      <c r="N4857" s="79">
        <f t="shared" si="2051"/>
        <v>1.9351989329303019</v>
      </c>
      <c r="O4857" s="72">
        <f t="shared" si="2052"/>
        <v>1.9433265900000001</v>
      </c>
      <c r="P4857" s="72">
        <f t="shared" si="2053"/>
        <v>3332.4517602599999</v>
      </c>
      <c r="Q4857" s="80">
        <f t="shared" si="2054"/>
        <v>27</v>
      </c>
      <c r="R4857" s="81">
        <f t="shared" si="2055"/>
        <v>1</v>
      </c>
      <c r="S4857" s="72">
        <f t="shared" si="2056"/>
        <v>3332.4517602599999</v>
      </c>
      <c r="T4857" s="81">
        <f t="shared" si="2038"/>
        <v>8.5000000000000006E-2</v>
      </c>
      <c r="U4857" s="80">
        <f t="shared" si="2057"/>
        <v>122</v>
      </c>
      <c r="V4857" s="80">
        <v>252</v>
      </c>
      <c r="W4857" s="79">
        <f t="shared" si="2058"/>
        <v>1.0402853729999999</v>
      </c>
      <c r="X4857" s="72">
        <f t="shared" si="2059"/>
        <v>134.24906215999999</v>
      </c>
      <c r="Y4857" s="72">
        <f t="shared" si="2060"/>
        <v>3466.7008224199999</v>
      </c>
      <c r="Z4857" s="82" t="str">
        <f t="shared" si="2039"/>
        <v>A+J=</v>
      </c>
      <c r="AA4857" s="77">
        <f t="shared" si="206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F53:W4879 Y53:Y4879 X36:X4879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2025-04-28T14:09:28Z</dcterms:modified>
</cp:coreProperties>
</file>